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'3ctab'!$B$1:$AL$40</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E74" i="43"/>
  <c r="F11" i="33"/>
  <c r="AM11" i="33"/>
  <c r="AB11" i="33"/>
  <c r="Q11" i="33"/>
  <c r="AA74" i="43" l="1"/>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AV74" i="43"/>
  <c r="BS11" i="33"/>
  <c r="BH11" i="33"/>
  <c r="AL11" i="33"/>
  <c r="AW11" i="33"/>
  <c r="AK74" i="43" l="1"/>
  <c r="BG74" i="43"/>
  <c r="Z74" i="43"/>
  <c r="BR74" i="43"/>
  <c r="AW74" i="43"/>
  <c r="AX11" i="33"/>
  <c r="BT11" i="33"/>
  <c r="BI11" i="33"/>
  <c r="BS74" i="43" l="1"/>
  <c r="AL74" i="43"/>
  <c r="BH74" i="43"/>
  <c r="BI74" i="43"/>
  <c r="BJ11" i="33"/>
  <c r="BU11" i="33"/>
  <c r="BT74" i="43" l="1"/>
  <c r="AX74" i="43"/>
  <c r="BV11" i="33"/>
  <c r="BU74" i="43" l="1"/>
  <c r="BJ74" i="43"/>
  <c r="BV74" i="43" l="1"/>
</calcChain>
</file>

<file path=xl/sharedStrings.xml><?xml version="1.0" encoding="utf-8"?>
<sst xmlns="http://schemas.openxmlformats.org/spreadsheetml/2006/main" count="3714" uniqueCount="1312">
  <si>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</si>
  <si>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</si>
  <si>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</si>
  <si>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</si>
  <si>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</si>
  <si>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</si>
  <si>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</si>
  <si>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</si>
  <si>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</si>
  <si>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</si>
  <si>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</si>
  <si>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</si>
  <si>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</si>
  <si>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</si>
  <si>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</si>
  <si>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</si>
  <si>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</si>
  <si>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</si>
  <si>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</si>
  <si>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</si>
  <si>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</si>
  <si>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</si>
  <si>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</si>
  <si>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</si>
  <si>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</si>
  <si>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</si>
  <si>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</si>
  <si>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</si>
  <si>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</si>
  <si>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</si>
  <si>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</si>
  <si>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</si>
  <si>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</si>
  <si>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</si>
  <si>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</si>
  <si>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</si>
  <si>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</si>
  <si>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</si>
  <si>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</si>
  <si>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</si>
  <si>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</si>
  <si>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</si>
  <si>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</si>
  <si>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</si>
  <si>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</si>
  <si>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</si>
  <si>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</si>
  <si>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</si>
  <si>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</si>
  <si>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</si>
  <si>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</si>
  <si>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</si>
  <si>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</si>
  <si>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</si>
  <si>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</si>
  <si>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</si>
  <si>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</si>
  <si>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</si>
  <si>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</si>
  <si>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</si>
  <si>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</si>
  <si>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</si>
  <si>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</si>
  <si>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</si>
  <si>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</si>
  <si>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</si>
  <si>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</si>
  <si>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</si>
  <si>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</si>
  <si>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</si>
  <si>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</si>
  <si>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</si>
  <si>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</si>
  <si>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</si>
  <si>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</si>
  <si>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</si>
  <si>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</si>
  <si>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</si>
  <si>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</si>
  <si>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</si>
  <si>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</si>
  <si>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</si>
  <si>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</si>
  <si>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</si>
  <si>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</si>
  <si>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</si>
  <si>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</si>
  <si>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</si>
  <si>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</si>
  <si>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</si>
  <si>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</si>
  <si>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</si>
  <si>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</si>
  <si>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</si>
  <si>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</si>
  <si>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</si>
  <si>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</si>
  <si>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</si>
  <si>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</si>
  <si>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</si>
  <si>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</si>
  <si>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</si>
  <si>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</si>
  <si>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</si>
  <si>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</si>
  <si>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</si>
  <si>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</si>
  <si>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</si>
  <si>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</si>
  <si>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</si>
  <si>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</si>
  <si>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</si>
  <si>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</si>
  <si>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</si>
  <si>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</si>
  <si>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</si>
  <si>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</si>
  <si>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</si>
  <si>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</si>
  <si>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</si>
  <si>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</si>
  <si>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</si>
  <si>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</si>
  <si>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</si>
  <si>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</si>
  <si>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</si>
  <si>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</si>
  <si>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</si>
  <si>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</si>
  <si>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</si>
  <si>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</si>
  <si>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</si>
  <si>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</si>
  <si>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</si>
  <si>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</si>
  <si>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</si>
  <si>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</si>
  <si>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</si>
  <si>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</si>
  <si>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</si>
  <si>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</si>
  <si>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</si>
  <si>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</si>
  <si>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</si>
  <si>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</si>
  <si>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</si>
  <si>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</si>
  <si>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</si>
  <si>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</si>
  <si>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</si>
  <si>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</si>
  <si>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</si>
  <si>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</si>
  <si>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</si>
  <si>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</si>
  <si>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</si>
  <si>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</si>
  <si>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</si>
  <si>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</si>
  <si>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</si>
  <si>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</si>
  <si>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</si>
  <si>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</si>
  <si>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</si>
  <si>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</si>
  <si>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</si>
  <si>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</si>
  <si>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</si>
  <si>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</si>
  <si>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</si>
  <si>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</si>
  <si>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</si>
  <si>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</si>
  <si>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</si>
  <si>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</si>
  <si>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</si>
  <si>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</si>
  <si>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</si>
  <si>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</si>
  <si>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</si>
  <si>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</si>
  <si>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</si>
  <si>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</si>
  <si>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</si>
  <si>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</si>
  <si>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</si>
  <si>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</si>
  <si>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</si>
  <si>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</si>
  <si>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</si>
  <si>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</si>
  <si>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</si>
  <si>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</si>
  <si>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</si>
  <si>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</si>
  <si>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</si>
  <si>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</si>
  <si>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</si>
  <si>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</si>
  <si>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</si>
  <si>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</si>
  <si>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</si>
  <si>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</si>
  <si>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</si>
  <si>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</si>
  <si>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</si>
  <si>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</si>
  <si>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</si>
  <si>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</si>
  <si>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</si>
  <si>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</si>
  <si>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</si>
  <si>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</si>
  <si>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</si>
  <si>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</si>
  <si>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</si>
  <si>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</si>
  <si>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</si>
  <si>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</si>
  <si>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</si>
  <si>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</si>
  <si>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</si>
  <si>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</si>
  <si>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</si>
  <si>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</si>
  <si>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</si>
  <si>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</si>
  <si>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</si>
  <si>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</si>
  <si>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</si>
  <si>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</si>
  <si>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</si>
  <si>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</si>
  <si>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</si>
  <si>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</si>
  <si>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</si>
  <si>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</si>
  <si>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</si>
  <si>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</si>
  <si>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</si>
  <si>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</si>
  <si>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</si>
  <si>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</si>
  <si>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</si>
  <si>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</si>
  <si>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</si>
  <si>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</si>
  <si>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</si>
  <si>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</si>
  <si>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</si>
  <si>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</si>
  <si>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</si>
  <si>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</si>
  <si>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</si>
  <si>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</si>
  <si>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</si>
  <si>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</si>
  <si>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</si>
  <si>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</si>
  <si>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</si>
  <si>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</si>
  <si>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</si>
  <si>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</si>
  <si>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</si>
  <si>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</si>
  <si>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</si>
  <si>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</si>
  <si>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</si>
  <si>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</si>
  <si>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</si>
  <si>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</si>
  <si>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</si>
  <si>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</si>
  <si>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</si>
  <si>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</si>
  <si>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</si>
  <si>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</si>
  <si>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</si>
  <si>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</si>
  <si>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</si>
  <si>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</si>
  <si>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</si>
  <si>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</si>
  <si>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</si>
  <si>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</si>
  <si>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</si>
  <si>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</si>
  <si>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</si>
  <si>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</si>
  <si>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</si>
  <si>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</si>
  <si>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</si>
  <si>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</si>
  <si>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</si>
  <si>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</si>
  <si>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</si>
  <si>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</si>
  <si>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</si>
  <si>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</si>
  <si>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</si>
  <si>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</si>
  <si>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</si>
  <si>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</si>
  <si>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</si>
  <si>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</si>
  <si>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</si>
  <si>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</si>
  <si>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</si>
  <si>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</si>
  <si>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</si>
  <si>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</si>
  <si>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</si>
  <si>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</si>
  <si>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</si>
  <si>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</si>
  <si>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</si>
  <si>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</si>
  <si>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</si>
  <si>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</si>
  <si>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</si>
  <si>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</si>
  <si>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</si>
  <si>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</si>
  <si>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</si>
  <si>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</si>
  <si>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</si>
  <si>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</si>
  <si>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</si>
  <si>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</si>
  <si>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</si>
  <si>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</si>
  <si>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</si>
  <si>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</si>
  <si>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</si>
  <si>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</si>
  <si>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</si>
  <si>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</si>
  <si>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</si>
  <si>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</si>
  <si>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</si>
  <si>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</si>
  <si>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</si>
  <si>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</si>
  <si>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</si>
  <si>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</si>
  <si>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</si>
  <si>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</si>
  <si>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</si>
  <si>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</si>
  <si>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</si>
  <si>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</si>
  <si>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</si>
  <si>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</si>
  <si>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</si>
  <si>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</si>
  <si>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</si>
  <si>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</si>
  <si>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</si>
  <si>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</si>
  <si>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</si>
  <si>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</si>
  <si>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</si>
  <si>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</si>
  <si>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</si>
  <si>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</si>
  <si>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</si>
  <si>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</si>
  <si>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</si>
  <si>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</si>
  <si>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</si>
  <si>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</si>
  <si>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</si>
  <si>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</si>
  <si>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</si>
  <si>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</si>
  <si>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</si>
  <si>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</si>
  <si>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</si>
  <si>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</si>
  <si>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</si>
  <si>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</si>
  <si>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</si>
  <si>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</si>
  <si>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</si>
  <si>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</si>
  <si>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</si>
  <si>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</si>
  <si>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</si>
  <si>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</si>
  <si>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</si>
  <si>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</si>
  <si>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</si>
  <si>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</si>
  <si>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</si>
  <si>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</si>
  <si>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</si>
  <si>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</si>
  <si>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</si>
  <si>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</si>
  <si>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</si>
  <si>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</si>
  <si>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</si>
  <si>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</si>
  <si>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</si>
  <si>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</si>
  <si>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</si>
  <si>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</si>
  <si>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</si>
  <si>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</si>
  <si>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</si>
  <si>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</si>
  <si>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</si>
  <si>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</si>
  <si>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</si>
  <si>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</si>
  <si>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</si>
  <si>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</si>
  <si>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</si>
  <si>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</si>
  <si>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</si>
  <si>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</si>
  <si>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</si>
  <si>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</si>
  <si>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</si>
  <si>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</si>
  <si>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</si>
  <si>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</si>
  <si>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</si>
  <si>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</si>
  <si>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</si>
  <si>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</si>
  <si>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</si>
  <si>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</si>
  <si>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</si>
  <si>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</si>
  <si>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</si>
  <si>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</si>
  <si>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</si>
  <si>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</si>
  <si>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</si>
  <si>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</si>
  <si>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</si>
  <si>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</si>
  <si>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</si>
  <si>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</si>
  <si>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</si>
  <si>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</si>
  <si>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</si>
  <si>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</si>
  <si>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</si>
  <si>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</si>
  <si>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</si>
  <si>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</si>
  <si>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</si>
  <si>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</si>
  <si>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</si>
  <si>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</si>
  <si>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</si>
  <si>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</si>
  <si>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</si>
  <si>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</si>
  <si>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</si>
  <si>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</si>
  <si>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</si>
  <si>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</si>
  <si>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</si>
  <si>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</si>
  <si>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</si>
  <si>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</si>
  <si>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</si>
  <si>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</si>
  <si>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</si>
  <si>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</si>
  <si>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</si>
  <si>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</si>
  <si>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</si>
  <si>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</si>
  <si>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</si>
  <si>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</si>
  <si>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</si>
  <si>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</si>
  <si>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</si>
  <si>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</si>
  <si>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</si>
  <si>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</si>
  <si>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</si>
  <si>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</si>
  <si>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</si>
  <si>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</si>
  <si>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</si>
  <si>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</si>
  <si>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</si>
  <si>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</si>
  <si>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</si>
  <si>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</si>
  <si>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</si>
  <si>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</si>
  <si>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</si>
  <si>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</si>
  <si>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</si>
  <si>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</si>
  <si>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</si>
  <si>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</si>
  <si>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</si>
  <si>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</si>
  <si>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</si>
  <si>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</si>
  <si>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</si>
  <si>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</si>
  <si>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</si>
  <si>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</si>
  <si>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</si>
  <si>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</si>
  <si>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</si>
  <si>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</si>
  <si>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</si>
  <si>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</si>
  <si>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</si>
  <si>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</si>
  <si>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</si>
  <si>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</si>
  <si>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</si>
  <si>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</si>
  <si>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</si>
  <si>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</si>
  <si>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</si>
  <si>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</si>
  <si>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</si>
  <si>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</si>
  <si>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</si>
  <si>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</si>
  <si>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</si>
  <si>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</si>
  <si>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</si>
  <si>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</si>
  <si>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</si>
  <si>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</si>
  <si>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</si>
  <si>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</si>
  <si>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</si>
  <si>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</si>
  <si>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</si>
  <si>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</si>
  <si>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</si>
  <si>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</si>
  <si>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</si>
  <si>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</si>
  <si>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</si>
  <si>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</si>
  <si>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</si>
  <si>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</si>
  <si>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</si>
  <si>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</si>
  <si>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</si>
  <si>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</si>
  <si>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</si>
  <si>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</si>
  <si>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</si>
  <si>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</si>
  <si>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</si>
  <si>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</si>
  <si>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</si>
  <si>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</si>
  <si>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</si>
  <si>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</si>
  <si>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</si>
  <si>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</si>
  <si>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</si>
  <si>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</si>
  <si>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</si>
  <si>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</si>
  <si>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</si>
  <si>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</si>
  <si>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</si>
  <si>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</si>
  <si>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</si>
  <si>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</si>
  <si>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</si>
  <si>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</si>
  <si>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</si>
  <si>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</si>
  <si>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</si>
  <si>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</si>
  <si>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</si>
  <si>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</si>
  <si>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</si>
  <si>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</si>
  <si>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</si>
  <si>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</si>
  <si>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</si>
  <si>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</si>
  <si>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</si>
  <si>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</si>
  <si>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</si>
  <si>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</si>
  <si>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</si>
  <si>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</si>
  <si>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</si>
  <si>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</si>
  <si>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</si>
  <si>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</si>
  <si>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</si>
  <si>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</si>
  <si>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</si>
  <si>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</si>
  <si>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</si>
  <si>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</si>
  <si>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</si>
  <si>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</si>
  <si>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</si>
  <si>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</si>
  <si>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</si>
  <si>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</si>
  <si>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</si>
  <si>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</si>
  <si>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</si>
  <si>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</si>
  <si>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</si>
  <si>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</si>
  <si>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</si>
  <si>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</si>
  <si>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</si>
  <si>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</si>
  <si>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</si>
  <si>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</si>
  <si>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</si>
  <si>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</si>
  <si>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</si>
  <si>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</si>
  <si>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</si>
  <si>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</si>
  <si>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</si>
  <si>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</si>
  <si>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</si>
  <si>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</si>
  <si>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</si>
  <si>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</si>
  <si>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</si>
  <si>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</si>
  <si>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</si>
  <si>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</si>
  <si>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</si>
  <si>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</si>
  <si>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</si>
  <si>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</si>
  <si>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</si>
  <si>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</si>
  <si>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</si>
  <si>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</si>
  <si>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</si>
  <si>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</si>
  <si>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</si>
  <si>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</si>
  <si>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</si>
  <si>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</si>
  <si>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</si>
  <si>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</si>
  <si>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</si>
  <si>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</si>
  <si>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</si>
  <si>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</si>
  <si>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</si>
  <si>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</si>
  <si>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</si>
  <si>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</si>
  <si>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</si>
  <si>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</si>
  <si>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</si>
  <si>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</si>
  <si>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</si>
  <si>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</si>
  <si>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</si>
  <si>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</si>
  <si>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</si>
  <si>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</si>
  <si>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</si>
  <si>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</si>
  <si>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</si>
  <si>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</si>
  <si>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</si>
  <si>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</si>
  <si>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</si>
  <si>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</si>
  <si>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</si>
  <si>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</si>
  <si>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</si>
  <si>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</si>
  <si>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</si>
  <si>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</si>
  <si>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</si>
  <si>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</si>
  <si>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</si>
  <si>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</si>
  <si>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</si>
  <si>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</si>
  <si>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</si>
  <si>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</si>
  <si>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</si>
  <si>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</si>
  <si>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</si>
  <si>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</si>
  <si>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</si>
  <si>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</si>
  <si>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</si>
  <si>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</si>
  <si>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</si>
  <si>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</si>
  <si>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</si>
  <si>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</si>
  <si>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</si>
  <si>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</si>
  <si>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</si>
  <si>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</si>
  <si>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</si>
  <si>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</si>
  <si>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</si>
  <si>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</si>
  <si>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</si>
  <si>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</si>
  <si>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</si>
  <si>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</si>
  <si>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</si>
  <si>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</si>
  <si>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</si>
  <si>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</si>
  <si>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</si>
  <si>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</si>
  <si>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</si>
  <si>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</si>
  <si>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</si>
  <si>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</si>
  <si>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</si>
  <si>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</si>
  <si>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</si>
  <si>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</si>
  <si>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</si>
  <si>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</si>
  <si>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</si>
  <si>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</si>
  <si>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</si>
  <si>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</si>
  <si>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</si>
  <si>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</si>
  <si>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</si>
  <si>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</si>
  <si>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</si>
  <si>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</si>
  <si>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</si>
  <si>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</si>
  <si>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</si>
  <si>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</si>
  <si>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</si>
  <si>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</si>
  <si>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</si>
  <si>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</si>
  <si>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</si>
  <si>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</si>
  <si>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</si>
  <si>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</si>
  <si>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</si>
  <si>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</si>
  <si>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</si>
  <si>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</si>
  <si>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</si>
  <si>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</si>
  <si>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</si>
  <si>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</si>
  <si>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</si>
  <si>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</si>
  <si>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</si>
  <si>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</si>
  <si>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</si>
  <si>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</si>
  <si>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</si>
  <si>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</si>
  <si>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</si>
  <si>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</si>
  <si>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</si>
  <si>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</si>
  <si>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</si>
  <si>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</si>
  <si>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</si>
  <si>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</si>
  <si>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</si>
  <si>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</si>
  <si>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</si>
  <si>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</si>
  <si>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</si>
  <si>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</si>
  <si>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</si>
  <si>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</si>
  <si>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</si>
  <si>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</si>
  <si>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</si>
  <si>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</si>
  <si>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</si>
  <si>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</si>
  <si>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</si>
  <si>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</si>
  <si>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</si>
  <si>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</si>
  <si>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</si>
  <si>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</si>
  <si>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</si>
  <si>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</si>
  <si>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</si>
  <si>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</si>
  <si>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</si>
  <si>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</si>
  <si>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</si>
  <si>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</si>
  <si>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</si>
  <si>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</si>
  <si>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</si>
  <si>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</si>
  <si>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</si>
  <si>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</si>
  <si>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</si>
  <si>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</si>
  <si>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</si>
  <si>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</si>
  <si>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</si>
  <si>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</si>
  <si>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</si>
  <si>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</si>
  <si>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</si>
  <si>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</si>
  <si>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</si>
  <si>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</si>
  <si>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</si>
  <si>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</si>
  <si>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</si>
  <si>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</si>
  <si>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</si>
  <si>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</si>
  <si>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</si>
  <si>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</si>
  <si>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</si>
  <si>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</si>
  <si>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</si>
  <si>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</si>
  <si>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</si>
  <si>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</si>
  <si>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</si>
  <si>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</si>
  <si>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</si>
  <si>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</si>
  <si>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</si>
  <si>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</si>
  <si>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</si>
  <si>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</si>
  <si>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</si>
  <si>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</si>
  <si>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</si>
  <si>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</si>
  <si>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</si>
  <si>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</si>
  <si>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</si>
  <si>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</si>
  <si>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</si>
  <si>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</si>
  <si>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</si>
  <si>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</si>
  <si>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</si>
  <si>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</si>
  <si>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</si>
  <si>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</si>
  <si>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</si>
  <si>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</si>
  <si>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</si>
  <si>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</si>
  <si>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</si>
  <si>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</si>
  <si>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</si>
  <si>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</si>
  <si>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</si>
  <si>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</si>
  <si>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</si>
  <si>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</si>
  <si>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</si>
  <si>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</si>
  <si>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</si>
  <si>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</si>
  <si>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</si>
  <si>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</si>
  <si>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</si>
  <si>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</si>
  <si>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</si>
  <si>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</si>
  <si>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</si>
  <si>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</si>
  <si>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</si>
  <si>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</si>
  <si>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</si>
  <si>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</si>
  <si>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</si>
  <si>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</si>
  <si>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</si>
  <si>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</si>
  <si>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</si>
  <si>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</si>
  <si>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</si>
  <si>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</si>
  <si>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</si>
  <si>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</si>
  <si>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</si>
  <si>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</si>
  <si>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</si>
  <si>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</si>
  <si>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</si>
  <si>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</si>
  <si>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</si>
  <si>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</si>
  <si>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</si>
  <si>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</si>
  <si>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</si>
  <si>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</si>
  <si>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</si>
  <si>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</si>
  <si>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</si>
  <si>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</si>
  <si>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</si>
  <si>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</si>
  <si>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</si>
  <si>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</si>
  <si>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</si>
  <si>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</si>
  <si>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</si>
  <si>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</si>
  <si>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</si>
  <si>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</si>
  <si>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</si>
  <si>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</si>
  <si>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</si>
  <si>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</si>
  <si>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</si>
  <si>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</si>
  <si>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</si>
  <si>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</si>
  <si>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</si>
  <si>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</si>
  <si>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</si>
  <si>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</si>
  <si>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</si>
  <si>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</si>
  <si>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</si>
  <si>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</si>
  <si>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</si>
  <si>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</si>
  <si>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</si>
  <si>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</si>
  <si>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</si>
  <si>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</si>
  <si>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</si>
  <si>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</si>
  <si>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</si>
  <si>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</si>
  <si>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</si>
  <si>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</si>
  <si>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</si>
  <si>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</si>
  <si>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</si>
  <si>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</si>
  <si>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</si>
  <si>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</si>
  <si>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</si>
  <si>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</si>
  <si>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</si>
  <si>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</si>
  <si>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</si>
  <si>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</si>
  <si>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</si>
  <si>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</si>
  <si>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</si>
  <si>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</si>
  <si>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</si>
  <si>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</si>
  <si>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</si>
  <si>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</si>
  <si>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</si>
  <si>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</si>
  <si>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</si>
  <si>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</si>
  <si>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</si>
  <si>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</si>
  <si>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</si>
  <si>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</si>
  <si>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</si>
  <si>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</si>
  <si>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</si>
  <si>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</si>
  <si>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</si>
  <si>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</si>
  <si>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</si>
  <si>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</si>
  <si>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</si>
  <si>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</si>
  <si>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</si>
  <si>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</si>
  <si>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</si>
  <si>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</si>
  <si>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</si>
  <si>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</si>
  <si>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</si>
  <si>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</si>
  <si>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</si>
  <si>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</si>
  <si>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</si>
  <si>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</si>
  <si>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</si>
  <si>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</si>
  <si>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</si>
  <si>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</si>
  <si>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</si>
  <si>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</si>
  <si>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</si>
  <si>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</si>
  <si>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</si>
  <si>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</si>
  <si>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</si>
  <si>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</si>
  <si>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</si>
  <si>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</si>
  <si>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</si>
  <si>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</si>
  <si>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</si>
  <si>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</si>
  <si>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</si>
  <si>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</si>
  <si>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</si>
  <si>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</si>
  <si>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</si>
  <si>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</si>
  <si>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</si>
  <si>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</si>
  <si>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</si>
  <si>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</si>
  <si>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</si>
  <si>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</si>
  <si>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</si>
  <si>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</si>
  <si>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</si>
  <si>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</si>
  <si>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</si>
  <si>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</si>
  <si>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</si>
  <si>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</si>
  <si>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</si>
  <si>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</si>
  <si>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</si>
  <si>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</si>
  <si>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</si>
  <si>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</si>
  <si>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</si>
  <si>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</si>
  <si>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</si>
  <si>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</si>
  <si>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</si>
  <si>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</si>
  <si>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</si>
  <si>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</si>
  <si>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</si>
  <si>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</si>
  <si>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</si>
  <si>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</si>
  <si>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</si>
  <si>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</si>
  <si>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</si>
  <si>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</si>
  <si>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</si>
  <si>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</si>
  <si>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</si>
  <si>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</si>
  <si>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</si>
  <si>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</si>
  <si>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</si>
  <si>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</si>
  <si>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</si>
  <si>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</si>
  <si>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</si>
  <si>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</si>
  <si>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</si>
  <si>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</si>
  <si>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</si>
  <si>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</si>
  <si>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</si>
  <si>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</si>
  <si>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</si>
  <si>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</si>
  <si>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</si>
  <si>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</si>
  <si>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</si>
  <si>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</si>
  <si>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</si>
  <si>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</si>
  <si>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</si>
  <si>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</si>
  <si>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</si>
  <si>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</si>
  <si>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</si>
  <si>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</si>
  <si>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</si>
  <si>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</si>
  <si>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</si>
  <si>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</si>
  <si>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</si>
  <si>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</si>
  <si>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</si>
  <si>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</si>
  <si>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</si>
  <si>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</si>
  <si>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</si>
  <si>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</si>
  <si>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</si>
  <si>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</si>
  <si>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</si>
  <si>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</si>
  <si>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</si>
  <si>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</si>
  <si>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</si>
  <si>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</si>
  <si>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</si>
  <si>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</si>
  <si>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</si>
  <si>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</si>
  <si>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</si>
  <si>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</si>
  <si>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</si>
  <si>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</si>
  <si>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</si>
  <si>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</si>
  <si>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</si>
  <si>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</si>
  <si>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</si>
  <si>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</si>
  <si>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</si>
  <si>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</si>
  <si>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</si>
  <si>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</si>
  <si>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</si>
  <si>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</si>
  <si>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</si>
  <si>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</si>
  <si>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</si>
  <si>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</si>
  <si>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</si>
  <si>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</si>
  <si>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</si>
  <si>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</si>
  <si>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</si>
  <si>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</si>
  <si>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</si>
  <si>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</si>
  <si>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</si>
  <si>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</si>
  <si>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</si>
  <si>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</si>
  <si>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</si>
  <si>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</si>
  <si>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</si>
  <si>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</si>
  <si>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</si>
  <si>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</si>
  <si>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</si>
  <si>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</si>
  <si>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</si>
  <si>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</si>
  <si>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</si>
  <si>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</si>
  <si>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</si>
  <si>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</si>
  <si>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</si>
  <si>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</si>
  <si>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</si>
  <si>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</si>
  <si>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</si>
  <si>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</si>
  <si>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</si>
  <si>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</si>
  <si>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</si>
  <si>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</si>
  <si>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</si>
  <si>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</si>
  <si>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</si>
  <si>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</si>
  <si>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</si>
  <si>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</si>
  <si>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</si>
  <si>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</si>
  <si>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</si>
  <si>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</si>
  <si>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</si>
  <si>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</si>
  <si>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</si>
  <si>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</si>
  <si>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</si>
  <si>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</si>
  <si>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</si>
  <si>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</si>
  <si>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</si>
  <si>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</si>
  <si>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</si>
  <si>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</si>
  <si>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</si>
  <si>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</si>
  <si>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</si>
  <si>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</si>
  <si>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</si>
  <si>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</si>
  <si>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</si>
  <si>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</si>
  <si>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</si>
  <si>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</si>
  <si>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</si>
  <si>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</si>
  <si>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</si>
  <si>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</si>
  <si>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</si>
  <si>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</si>
  <si>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</si>
  <si>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</si>
  <si>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</si>
  <si>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</si>
  <si>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</si>
  <si>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</si>
  <si>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</si>
  <si>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</si>
  <si>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</si>
  <si>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</si>
  <si>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</si>
  <si>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</si>
  <si>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</si>
  <si>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</si>
  <si>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</si>
  <si>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</si>
  <si>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</si>
  <si>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</si>
  <si>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</si>
  <si>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</si>
  <si>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</si>
  <si>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</si>
  <si>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</si>
  <si>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</si>
  <si>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</si>
  <si>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</si>
  <si>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</si>
  <si>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</si>
  <si>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</si>
  <si>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</si>
  <si>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</si>
  <si>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</si>
  <si>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</si>
  <si>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</si>
  <si>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</si>
  <si>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</si>
  <si>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</si>
  <si>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</si>
  <si>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</si>
  <si>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</si>
  <si>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</si>
  <si>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</si>
  <si>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</si>
  <si>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</si>
  <si>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</si>
  <si>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</si>
  <si>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</si>
  <si>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</si>
  <si>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</si>
  <si>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</si>
  <si>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</si>
  <si>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r>
      <t xml:space="preserve">   U.S. End-Use Prices</t>
    </r>
    <r>
      <rPr>
        <sz val="8"/>
        <rFont val="Arial"/>
        <family val="2"/>
      </rPr>
      <t xml:space="preserve"> (dollars per thousand cubic feet) </t>
    </r>
  </si>
  <si>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</si>
  <si>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</si>
  <si>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</si>
  <si>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</si>
  <si>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</si>
  <si>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</si>
  <si>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</si>
  <si>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</si>
  <si>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</si>
  <si>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</si>
  <si>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</si>
  <si>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</si>
  <si>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</si>
  <si>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</si>
  <si>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</si>
  <si>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</si>
  <si>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</si>
  <si>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</si>
  <si>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</si>
  <si>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</si>
  <si>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</si>
  <si>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</si>
  <si>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</si>
  <si>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</si>
  <si>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</si>
  <si>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January 2016</t>
  </si>
  <si>
    <t>copr_id</t>
  </si>
  <si>
    <t xml:space="preserve">   Indonesia</t>
  </si>
  <si>
    <t>copr_ir</t>
  </si>
  <si>
    <t>copr_ag</t>
  </si>
  <si>
    <t>cops_opec_r07</t>
  </si>
  <si>
    <t xml:space="preserve">   Asia</t>
  </si>
  <si>
    <t>copc_opec_r07</t>
  </si>
  <si>
    <t>OPEC = Organization of Petroleum Exporting Countries: Algeria, Angola, Libya, and Nigeria (Africa); Ecuador and Venezuela (South America); Iran, Iraq, Kuwait, Qatar, Saudi Arabia, and the United Arab Emirates (Middle East); Indonesia (Asia).</t>
  </si>
  <si>
    <t>OPEC = Organization of Petroleum Exporting Countries: Algeria, Angola, Ecuador, Indonesia, Iran, Iraq, Kuwait, Libya, Nigeria, Qatar, Saudi Arabia, the United Arab Emirates, Venezuela.</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</si>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</sst>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26">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6" sqref="D6"/>
    </sheetView>
  </sheetViews>
  <sheetFormatPr defaultRowHeight="12.75" x14ac:dyDescent="0.2"/>
  <cols>
    <col min="1" max="1" width="6.42578125" customWidth="1"/>
    <col min="2" max="2" width="14" customWidth="1"/>
  </cols>
  <sheetData>
    <row r="1" spans="1:74" x14ac:dyDescent="0.2">
      <c r="A1" s="268" t="s">
        <v>242</v>
      </c>
      <c r="B1" s="269"/>
      <c r="C1" s="269"/>
      <c r="D1" s="629" t="s">
        <v>1296</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243</v>
      </c>
    </row>
    <row r="11" spans="1:74" s="12" customFormat="1" ht="11.25" x14ac:dyDescent="0.2">
      <c r="A11" s="43"/>
      <c r="B11" s="44" t="s">
        <v>982</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250</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5" activePane="bottomRight" state="frozen"/>
      <selection activeCell="BC15" sqref="BC15"/>
      <selection pane="topRight" activeCell="BC15" sqref="BC15"/>
      <selection pane="bottomLeft" activeCell="BC15" sqref="BC15"/>
      <selection pane="bottomRight" activeCell="AY51" sqref="AY5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0" t="s">
        <v>1028</v>
      </c>
      <c r="B1" s="795" t="s">
        <v>1257</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307"/>
    </row>
    <row r="2" spans="1:74"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x14ac:dyDescent="0.2">
      <c r="A5" s="639"/>
      <c r="B5" s="155" t="s">
        <v>1199</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1200</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1201</v>
      </c>
      <c r="B7" s="641" t="s">
        <v>1202</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1.072219107</v>
      </c>
      <c r="AX7" s="214">
        <v>1.1624782389999999</v>
      </c>
      <c r="AY7" s="355">
        <v>1.1957390000000001</v>
      </c>
      <c r="AZ7" s="355">
        <v>1.1849799999999999</v>
      </c>
      <c r="BA7" s="355">
        <v>1.2365090000000001</v>
      </c>
      <c r="BB7" s="355">
        <v>1.237123</v>
      </c>
      <c r="BC7" s="355">
        <v>1.225795</v>
      </c>
      <c r="BD7" s="355">
        <v>1.1949080000000001</v>
      </c>
      <c r="BE7" s="355">
        <v>1.2031689999999999</v>
      </c>
      <c r="BF7" s="355">
        <v>1.2673019999999999</v>
      </c>
      <c r="BG7" s="355">
        <v>1.281828</v>
      </c>
      <c r="BH7" s="355">
        <v>1.2939799999999999</v>
      </c>
      <c r="BI7" s="355">
        <v>1.3010660000000001</v>
      </c>
      <c r="BJ7" s="355">
        <v>1.325731</v>
      </c>
      <c r="BK7" s="355">
        <v>1.274486</v>
      </c>
      <c r="BL7" s="355">
        <v>1.2864439999999999</v>
      </c>
      <c r="BM7" s="355">
        <v>1.3914599999999999</v>
      </c>
      <c r="BN7" s="355">
        <v>1.4123060000000001</v>
      </c>
      <c r="BO7" s="355">
        <v>1.4176500000000001</v>
      </c>
      <c r="BP7" s="355">
        <v>1.4487699999999999</v>
      </c>
      <c r="BQ7" s="355">
        <v>1.4576290000000001</v>
      </c>
      <c r="BR7" s="355">
        <v>1.480756</v>
      </c>
      <c r="BS7" s="355">
        <v>1.455354</v>
      </c>
      <c r="BT7" s="355">
        <v>1.507255</v>
      </c>
      <c r="BU7" s="355">
        <v>1.4893019999999999</v>
      </c>
      <c r="BV7" s="355">
        <v>1.5360009999999999</v>
      </c>
    </row>
    <row r="8" spans="1:74" x14ac:dyDescent="0.2">
      <c r="A8" s="640" t="s">
        <v>1203</v>
      </c>
      <c r="B8" s="641" t="s">
        <v>1204</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1.134180105</v>
      </c>
      <c r="AX8" s="214">
        <v>1.0916851400000001</v>
      </c>
      <c r="AY8" s="355">
        <v>1.0979620000000001</v>
      </c>
      <c r="AZ8" s="355">
        <v>1.1146199999999999</v>
      </c>
      <c r="BA8" s="355">
        <v>1.1290610000000001</v>
      </c>
      <c r="BB8" s="355">
        <v>1.1467959999999999</v>
      </c>
      <c r="BC8" s="355">
        <v>1.140422</v>
      </c>
      <c r="BD8" s="355">
        <v>1.1457459999999999</v>
      </c>
      <c r="BE8" s="355">
        <v>1.1346430000000001</v>
      </c>
      <c r="BF8" s="355">
        <v>1.140639</v>
      </c>
      <c r="BG8" s="355">
        <v>1.1559140000000001</v>
      </c>
      <c r="BH8" s="355">
        <v>1.1644270000000001</v>
      </c>
      <c r="BI8" s="355">
        <v>1.159813</v>
      </c>
      <c r="BJ8" s="355">
        <v>1.166301</v>
      </c>
      <c r="BK8" s="355">
        <v>1.133141</v>
      </c>
      <c r="BL8" s="355">
        <v>1.175686</v>
      </c>
      <c r="BM8" s="355">
        <v>1.185673</v>
      </c>
      <c r="BN8" s="355">
        <v>1.195681</v>
      </c>
      <c r="BO8" s="355">
        <v>1.1934629999999999</v>
      </c>
      <c r="BP8" s="355">
        <v>1.1924889999999999</v>
      </c>
      <c r="BQ8" s="355">
        <v>1.1821189999999999</v>
      </c>
      <c r="BR8" s="355">
        <v>1.186072</v>
      </c>
      <c r="BS8" s="355">
        <v>1.2000789999999999</v>
      </c>
      <c r="BT8" s="355">
        <v>1.1997230000000001</v>
      </c>
      <c r="BU8" s="355">
        <v>1.2053400000000001</v>
      </c>
      <c r="BV8" s="355">
        <v>1.2063079999999999</v>
      </c>
    </row>
    <row r="9" spans="1:74" x14ac:dyDescent="0.2">
      <c r="A9" s="640" t="s">
        <v>1205</v>
      </c>
      <c r="B9" s="641" t="s">
        <v>1236</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0.65733867099999999</v>
      </c>
      <c r="AX9" s="214">
        <v>0.61940072099999999</v>
      </c>
      <c r="AY9" s="355">
        <v>0.61132660000000005</v>
      </c>
      <c r="AZ9" s="355">
        <v>0.61580449999999998</v>
      </c>
      <c r="BA9" s="355">
        <v>0.62867340000000005</v>
      </c>
      <c r="BB9" s="355">
        <v>0.64354610000000001</v>
      </c>
      <c r="BC9" s="355">
        <v>0.63547330000000002</v>
      </c>
      <c r="BD9" s="355">
        <v>0.64340010000000003</v>
      </c>
      <c r="BE9" s="355">
        <v>0.62536400000000003</v>
      </c>
      <c r="BF9" s="355">
        <v>0.62880179999999997</v>
      </c>
      <c r="BG9" s="355">
        <v>0.6444375</v>
      </c>
      <c r="BH9" s="355">
        <v>0.64633810000000003</v>
      </c>
      <c r="BI9" s="355">
        <v>0.64282830000000002</v>
      </c>
      <c r="BJ9" s="355">
        <v>0.6534645</v>
      </c>
      <c r="BK9" s="355">
        <v>0.63674790000000003</v>
      </c>
      <c r="BL9" s="355">
        <v>0.64490320000000001</v>
      </c>
      <c r="BM9" s="355">
        <v>0.6583196</v>
      </c>
      <c r="BN9" s="355">
        <v>0.67364880000000005</v>
      </c>
      <c r="BO9" s="355">
        <v>0.66575530000000005</v>
      </c>
      <c r="BP9" s="355">
        <v>0.67379750000000005</v>
      </c>
      <c r="BQ9" s="355">
        <v>0.65675050000000001</v>
      </c>
      <c r="BR9" s="355">
        <v>0.66041830000000001</v>
      </c>
      <c r="BS9" s="355">
        <v>0.67627740000000003</v>
      </c>
      <c r="BT9" s="355">
        <v>0.67880910000000005</v>
      </c>
      <c r="BU9" s="355">
        <v>0.67779029999999996</v>
      </c>
      <c r="BV9" s="355">
        <v>0.6884806</v>
      </c>
    </row>
    <row r="10" spans="1:74" x14ac:dyDescent="0.2">
      <c r="A10" s="640" t="s">
        <v>1207</v>
      </c>
      <c r="B10" s="641" t="s">
        <v>1208</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0.4433648</v>
      </c>
      <c r="AX10" s="214">
        <v>0.4326295</v>
      </c>
      <c r="AY10" s="355">
        <v>0.39964690000000003</v>
      </c>
      <c r="AZ10" s="355">
        <v>0.41031859999999998</v>
      </c>
      <c r="BA10" s="355">
        <v>0.41860229999999998</v>
      </c>
      <c r="BB10" s="355">
        <v>0.42702570000000001</v>
      </c>
      <c r="BC10" s="355">
        <v>0.43851970000000001</v>
      </c>
      <c r="BD10" s="355">
        <v>0.45514149999999998</v>
      </c>
      <c r="BE10" s="355">
        <v>0.45660240000000002</v>
      </c>
      <c r="BF10" s="355">
        <v>0.46215420000000001</v>
      </c>
      <c r="BG10" s="355">
        <v>0.4677597</v>
      </c>
      <c r="BH10" s="355">
        <v>0.45219860000000001</v>
      </c>
      <c r="BI10" s="355">
        <v>0.43874190000000002</v>
      </c>
      <c r="BJ10" s="355">
        <v>0.43226540000000002</v>
      </c>
      <c r="BK10" s="355">
        <v>0.41437099999999999</v>
      </c>
      <c r="BL10" s="355">
        <v>0.4271664</v>
      </c>
      <c r="BM10" s="355">
        <v>0.43576340000000002</v>
      </c>
      <c r="BN10" s="355">
        <v>0.44444729999999999</v>
      </c>
      <c r="BO10" s="355">
        <v>0.45604129999999998</v>
      </c>
      <c r="BP10" s="355">
        <v>0.47272920000000002</v>
      </c>
      <c r="BQ10" s="355">
        <v>0.47475689999999998</v>
      </c>
      <c r="BR10" s="355">
        <v>0.48044160000000002</v>
      </c>
      <c r="BS10" s="355">
        <v>0.48617359999999998</v>
      </c>
      <c r="BT10" s="355">
        <v>0.47097270000000002</v>
      </c>
      <c r="BU10" s="355">
        <v>0.45895580000000002</v>
      </c>
      <c r="BV10" s="355">
        <v>0.45250560000000001</v>
      </c>
    </row>
    <row r="11" spans="1:74" x14ac:dyDescent="0.2">
      <c r="A11" s="640"/>
      <c r="B11" s="155" t="s">
        <v>1209</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5"/>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1210</v>
      </c>
      <c r="B12" s="641" t="s">
        <v>1211</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4.8757599999999998E-3</v>
      </c>
      <c r="AX12" s="214">
        <v>5.7803899999999998E-3</v>
      </c>
      <c r="AY12" s="355">
        <v>5.32147E-3</v>
      </c>
      <c r="AZ12" s="355">
        <v>4.14651E-3</v>
      </c>
      <c r="BA12" s="355">
        <v>4.9094200000000003E-3</v>
      </c>
      <c r="BB12" s="355">
        <v>5.99594E-3</v>
      </c>
      <c r="BC12" s="355">
        <v>5.8387600000000001E-3</v>
      </c>
      <c r="BD12" s="355">
        <v>6.3831900000000004E-3</v>
      </c>
      <c r="BE12" s="355">
        <v>5.1526499999999999E-3</v>
      </c>
      <c r="BF12" s="355">
        <v>5.25852E-3</v>
      </c>
      <c r="BG12" s="355">
        <v>4.7937300000000004E-3</v>
      </c>
      <c r="BH12" s="355">
        <v>4.9388799999999997E-3</v>
      </c>
      <c r="BI12" s="355">
        <v>4.4241699999999998E-3</v>
      </c>
      <c r="BJ12" s="355">
        <v>5.2327299999999997E-3</v>
      </c>
      <c r="BK12" s="355">
        <v>4.7854200000000003E-3</v>
      </c>
      <c r="BL12" s="355">
        <v>3.6056700000000001E-3</v>
      </c>
      <c r="BM12" s="355">
        <v>4.3825299999999999E-3</v>
      </c>
      <c r="BN12" s="355">
        <v>5.4628100000000002E-3</v>
      </c>
      <c r="BO12" s="355">
        <v>5.3325400000000002E-3</v>
      </c>
      <c r="BP12" s="355">
        <v>5.8767699999999999E-3</v>
      </c>
      <c r="BQ12" s="355">
        <v>4.6366599999999999E-3</v>
      </c>
      <c r="BR12" s="355">
        <v>4.7463499999999999E-3</v>
      </c>
      <c r="BS12" s="355">
        <v>4.28773E-3</v>
      </c>
      <c r="BT12" s="355">
        <v>4.4320999999999996E-3</v>
      </c>
      <c r="BU12" s="355">
        <v>3.90618E-3</v>
      </c>
      <c r="BV12" s="355">
        <v>4.7138700000000002E-3</v>
      </c>
    </row>
    <row r="13" spans="1:74" x14ac:dyDescent="0.2">
      <c r="A13" s="640" t="s">
        <v>1212</v>
      </c>
      <c r="B13" s="641" t="s">
        <v>1213</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0.55859899999999996</v>
      </c>
      <c r="AX13" s="214">
        <v>0.60701249999999995</v>
      </c>
      <c r="AY13" s="355">
        <v>0.55140520000000004</v>
      </c>
      <c r="AZ13" s="355">
        <v>0.55044459999999995</v>
      </c>
      <c r="BA13" s="355">
        <v>0.55214510000000006</v>
      </c>
      <c r="BB13" s="355">
        <v>0.57050040000000002</v>
      </c>
      <c r="BC13" s="355">
        <v>0.5655481</v>
      </c>
      <c r="BD13" s="355">
        <v>0.56847199999999998</v>
      </c>
      <c r="BE13" s="355">
        <v>0.56851430000000003</v>
      </c>
      <c r="BF13" s="355">
        <v>0.56530000000000002</v>
      </c>
      <c r="BG13" s="355">
        <v>0.55232709999999996</v>
      </c>
      <c r="BH13" s="355">
        <v>0.54347800000000002</v>
      </c>
      <c r="BI13" s="355">
        <v>0.55707139999999999</v>
      </c>
      <c r="BJ13" s="355">
        <v>0.58105039999999997</v>
      </c>
      <c r="BK13" s="355">
        <v>0.54808060000000003</v>
      </c>
      <c r="BL13" s="355">
        <v>0.54713120000000004</v>
      </c>
      <c r="BM13" s="355">
        <v>0.55657619999999997</v>
      </c>
      <c r="BN13" s="355">
        <v>0.57653430000000006</v>
      </c>
      <c r="BO13" s="355">
        <v>0.57340709999999995</v>
      </c>
      <c r="BP13" s="355">
        <v>0.57717989999999997</v>
      </c>
      <c r="BQ13" s="355">
        <v>0.57472780000000001</v>
      </c>
      <c r="BR13" s="355">
        <v>0.5709902</v>
      </c>
      <c r="BS13" s="355">
        <v>0.5592606</v>
      </c>
      <c r="BT13" s="355">
        <v>0.54901619999999995</v>
      </c>
      <c r="BU13" s="355">
        <v>0.56388919999999998</v>
      </c>
      <c r="BV13" s="355">
        <v>0.58417450000000004</v>
      </c>
    </row>
    <row r="14" spans="1:74" x14ac:dyDescent="0.2">
      <c r="A14" s="640" t="s">
        <v>1214</v>
      </c>
      <c r="B14" s="641" t="s">
        <v>1206</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-0.230522</v>
      </c>
      <c r="AX14" s="214">
        <v>-0.22384599999999999</v>
      </c>
      <c r="AY14" s="355">
        <v>-0.15521470000000001</v>
      </c>
      <c r="AZ14" s="355">
        <v>-9.7702600000000001E-2</v>
      </c>
      <c r="BA14" s="355">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1215</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405"/>
      <c r="AZ15" s="405"/>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1216</v>
      </c>
      <c r="B16" s="641" t="s">
        <v>1208</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-1.8802099999999999E-2</v>
      </c>
      <c r="AX16" s="214">
        <v>-1.92803E-2</v>
      </c>
      <c r="AY16" s="355">
        <v>-1.97004E-2</v>
      </c>
      <c r="AZ16" s="355">
        <v>-1.89859E-2</v>
      </c>
      <c r="BA16" s="355">
        <v>-1.9620800000000001E-2</v>
      </c>
      <c r="BB16" s="355">
        <v>-1.9135099999999999E-2</v>
      </c>
      <c r="BC16" s="355">
        <v>-1.94234E-2</v>
      </c>
      <c r="BD16" s="355">
        <v>-1.9313299999999999E-2</v>
      </c>
      <c r="BE16" s="355">
        <v>-1.9751399999999999E-2</v>
      </c>
      <c r="BF16" s="355">
        <v>-1.9614099999999999E-2</v>
      </c>
      <c r="BG16" s="355">
        <v>-1.9388599999999999E-2</v>
      </c>
      <c r="BH16" s="355">
        <v>-1.8990199999999999E-2</v>
      </c>
      <c r="BI16" s="355">
        <v>-1.9428600000000001E-2</v>
      </c>
      <c r="BJ16" s="355">
        <v>-1.93207E-2</v>
      </c>
      <c r="BK16" s="355">
        <v>-1.9809799999999999E-2</v>
      </c>
      <c r="BL16" s="355">
        <v>-1.90525E-2</v>
      </c>
      <c r="BM16" s="355">
        <v>-1.96443E-2</v>
      </c>
      <c r="BN16" s="355">
        <v>-1.91536E-2</v>
      </c>
      <c r="BO16" s="355">
        <v>-1.9425399999999999E-2</v>
      </c>
      <c r="BP16" s="355">
        <v>-1.9298900000000001E-2</v>
      </c>
      <c r="BQ16" s="355">
        <v>-1.97209E-2</v>
      </c>
      <c r="BR16" s="355">
        <v>-1.9581299999999999E-2</v>
      </c>
      <c r="BS16" s="355">
        <v>-1.9341899999999999E-2</v>
      </c>
      <c r="BT16" s="355">
        <v>-1.8938E-2</v>
      </c>
      <c r="BU16" s="355">
        <v>-1.9384599999999998E-2</v>
      </c>
      <c r="BV16" s="355">
        <v>-1.9280499999999999E-2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405"/>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1217</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5"/>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1218</v>
      </c>
      <c r="B19" s="641" t="s">
        <v>1219</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-6.0561200000000003E-2</v>
      </c>
      <c r="AX19" s="214">
        <v>-8.2674899999999996E-2</v>
      </c>
      <c r="AY19" s="355">
        <v>-0.10014729999999999</v>
      </c>
      <c r="AZ19" s="355">
        <v>-0.1128856</v>
      </c>
      <c r="BA19" s="355">
        <v>-0.10548100000000001</v>
      </c>
      <c r="BB19" s="355">
        <v>-0.1133082</v>
      </c>
      <c r="BC19" s="355">
        <v>-0.1184157</v>
      </c>
      <c r="BD19" s="355">
        <v>-0.1231266</v>
      </c>
      <c r="BE19" s="355">
        <v>-0.1293762</v>
      </c>
      <c r="BF19" s="355">
        <v>-0.16106780000000001</v>
      </c>
      <c r="BG19" s="355">
        <v>-0.18294650000000001</v>
      </c>
      <c r="BH19" s="355">
        <v>-0.1845714</v>
      </c>
      <c r="BI19" s="355">
        <v>-0.18942809999999999</v>
      </c>
      <c r="BJ19" s="355">
        <v>-0.19612840000000001</v>
      </c>
      <c r="BK19" s="355">
        <v>-0.201712</v>
      </c>
      <c r="BL19" s="355">
        <v>-0.20776120000000001</v>
      </c>
      <c r="BM19" s="355">
        <v>-0.2122214</v>
      </c>
      <c r="BN19" s="355">
        <v>-0.21676960000000001</v>
      </c>
      <c r="BO19" s="355">
        <v>-0.22279640000000001</v>
      </c>
      <c r="BP19" s="355">
        <v>-0.2272546</v>
      </c>
      <c r="BQ19" s="355">
        <v>-0.23359009999999999</v>
      </c>
      <c r="BR19" s="355">
        <v>-0.24025879999999999</v>
      </c>
      <c r="BS19" s="355">
        <v>-0.24408279999999999</v>
      </c>
      <c r="BT19" s="355">
        <v>-0.25072739999999999</v>
      </c>
      <c r="BU19" s="355">
        <v>-0.25419890000000001</v>
      </c>
      <c r="BV19" s="355">
        <v>-0.26129740000000001</v>
      </c>
    </row>
    <row r="20" spans="1:74" x14ac:dyDescent="0.2">
      <c r="A20" s="640" t="s">
        <v>1220</v>
      </c>
      <c r="B20" s="641" t="s">
        <v>1230</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-0.62050000000000005</v>
      </c>
      <c r="AX20" s="214">
        <v>-0.61545161299999995</v>
      </c>
      <c r="AY20" s="355">
        <v>-0.61078549999999998</v>
      </c>
      <c r="AZ20" s="355">
        <v>-0.63955859999999998</v>
      </c>
      <c r="BA20" s="355">
        <v>-0.64174880000000001</v>
      </c>
      <c r="BB20" s="355">
        <v>-0.61964850000000005</v>
      </c>
      <c r="BC20" s="355">
        <v>-0.61956679999999997</v>
      </c>
      <c r="BD20" s="355">
        <v>-0.5816886</v>
      </c>
      <c r="BE20" s="355">
        <v>-0.60778860000000001</v>
      </c>
      <c r="BF20" s="355">
        <v>-0.60839310000000002</v>
      </c>
      <c r="BG20" s="355">
        <v>-0.71556439999999999</v>
      </c>
      <c r="BH20" s="355">
        <v>-0.66824229999999996</v>
      </c>
      <c r="BI20" s="355">
        <v>-0.65362209999999998</v>
      </c>
      <c r="BJ20" s="355">
        <v>-0.6681648</v>
      </c>
      <c r="BK20" s="355">
        <v>-0.63823169999999996</v>
      </c>
      <c r="BL20" s="355">
        <v>-0.70405669999999998</v>
      </c>
      <c r="BM20" s="355">
        <v>-0.67156800000000005</v>
      </c>
      <c r="BN20" s="355">
        <v>-0.65850929999999996</v>
      </c>
      <c r="BO20" s="355">
        <v>-0.66712130000000003</v>
      </c>
      <c r="BP20" s="355">
        <v>-0.62449160000000004</v>
      </c>
      <c r="BQ20" s="355">
        <v>-0.66895570000000004</v>
      </c>
      <c r="BR20" s="355">
        <v>-0.67321399999999998</v>
      </c>
      <c r="BS20" s="355">
        <v>-0.77885020000000005</v>
      </c>
      <c r="BT20" s="355">
        <v>-0.73543650000000005</v>
      </c>
      <c r="BU20" s="355">
        <v>-0.69321379999999999</v>
      </c>
      <c r="BV20" s="355">
        <v>-0.7450502</v>
      </c>
    </row>
    <row r="21" spans="1:74" x14ac:dyDescent="0.2">
      <c r="A21" s="640" t="s">
        <v>1221</v>
      </c>
      <c r="B21" s="641" t="s">
        <v>1222</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-0.10423200000000001</v>
      </c>
      <c r="AX21" s="214">
        <v>-9.3823699999999996E-2</v>
      </c>
      <c r="AY21" s="355">
        <v>-9.9220100000000006E-2</v>
      </c>
      <c r="AZ21" s="355">
        <v>-0.12851180000000001</v>
      </c>
      <c r="BA21" s="355">
        <v>-0.1518255</v>
      </c>
      <c r="BB21" s="355">
        <v>-0.14964549999999999</v>
      </c>
      <c r="BC21" s="355">
        <v>-0.19495280000000001</v>
      </c>
      <c r="BD21" s="355">
        <v>-0.200074</v>
      </c>
      <c r="BE21" s="355">
        <v>-0.1588878</v>
      </c>
      <c r="BF21" s="355">
        <v>-0.17861879999999999</v>
      </c>
      <c r="BG21" s="355">
        <v>-0.14932329999999999</v>
      </c>
      <c r="BH21" s="355">
        <v>-0.14499780000000001</v>
      </c>
      <c r="BI21" s="355">
        <v>-0.12899160000000001</v>
      </c>
      <c r="BJ21" s="355">
        <v>-0.13986850000000001</v>
      </c>
      <c r="BK21" s="355">
        <v>-8.2715800000000006E-2</v>
      </c>
      <c r="BL21" s="355">
        <v>-0.12242939999999999</v>
      </c>
      <c r="BM21" s="355">
        <v>-0.14331079999999999</v>
      </c>
      <c r="BN21" s="355">
        <v>-0.1472263</v>
      </c>
      <c r="BO21" s="355">
        <v>-0.1914758</v>
      </c>
      <c r="BP21" s="355">
        <v>-0.197215</v>
      </c>
      <c r="BQ21" s="355">
        <v>-0.16457160000000001</v>
      </c>
      <c r="BR21" s="355">
        <v>-0.18492249999999999</v>
      </c>
      <c r="BS21" s="355">
        <v>-0.15534809999999999</v>
      </c>
      <c r="BT21" s="355">
        <v>-0.1519452</v>
      </c>
      <c r="BU21" s="355">
        <v>-0.13865330000000001</v>
      </c>
      <c r="BV21" s="355">
        <v>-0.15177889999999999</v>
      </c>
    </row>
    <row r="22" spans="1:74" x14ac:dyDescent="0.2">
      <c r="A22" s="640" t="s">
        <v>193</v>
      </c>
      <c r="B22" s="641" t="s">
        <v>1223</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-0.19746566700000001</v>
      </c>
      <c r="AX22" s="214">
        <v>-0.20871288099999999</v>
      </c>
      <c r="AY22" s="355">
        <v>-0.1872579</v>
      </c>
      <c r="AZ22" s="355">
        <v>-0.2107378</v>
      </c>
      <c r="BA22" s="355">
        <v>-0.1993267</v>
      </c>
      <c r="BB22" s="355">
        <v>-0.1784993</v>
      </c>
      <c r="BC22" s="355">
        <v>-0.18242549999999999</v>
      </c>
      <c r="BD22" s="355">
        <v>-0.18460689999999999</v>
      </c>
      <c r="BE22" s="355">
        <v>-0.2215385</v>
      </c>
      <c r="BF22" s="355">
        <v>-0.21406210000000001</v>
      </c>
      <c r="BG22" s="355">
        <v>-0.2228337</v>
      </c>
      <c r="BH22" s="355">
        <v>-0.20214879999999999</v>
      </c>
      <c r="BI22" s="355">
        <v>-0.1863137</v>
      </c>
      <c r="BJ22" s="355">
        <v>-0.2206169</v>
      </c>
      <c r="BK22" s="355">
        <v>-0.2137117</v>
      </c>
      <c r="BL22" s="355">
        <v>-0.2319176</v>
      </c>
      <c r="BM22" s="355">
        <v>-0.218222</v>
      </c>
      <c r="BN22" s="355">
        <v>-0.19780130000000001</v>
      </c>
      <c r="BO22" s="355">
        <v>-0.19648109999999999</v>
      </c>
      <c r="BP22" s="355">
        <v>-0.1999966</v>
      </c>
      <c r="BQ22" s="355">
        <v>-0.2382261</v>
      </c>
      <c r="BR22" s="355">
        <v>-0.22981289999999999</v>
      </c>
      <c r="BS22" s="355">
        <v>-0.2386837</v>
      </c>
      <c r="BT22" s="355">
        <v>-0.21807109999999999</v>
      </c>
      <c r="BU22" s="355">
        <v>-0.20151810000000001</v>
      </c>
      <c r="BV22" s="355">
        <v>-0.23639170000000001</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405"/>
      <c r="AZ23" s="405"/>
      <c r="BA23" s="405"/>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1224</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5"/>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1225</v>
      </c>
      <c r="B25" s="641" t="s">
        <v>1222</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0.46337669999999997</v>
      </c>
      <c r="AX25" s="214">
        <v>0.4758617</v>
      </c>
      <c r="AY25" s="355">
        <v>0.40709679999999998</v>
      </c>
      <c r="AZ25" s="355">
        <v>0.3663478</v>
      </c>
      <c r="BA25" s="355">
        <v>0.31277919999999998</v>
      </c>
      <c r="BB25" s="355">
        <v>0.27275389999999999</v>
      </c>
      <c r="BC25" s="355">
        <v>0.25757459999999999</v>
      </c>
      <c r="BD25" s="355">
        <v>0.27440799999999999</v>
      </c>
      <c r="BE25" s="355">
        <v>0.27241599999999999</v>
      </c>
      <c r="BF25" s="355">
        <v>0.28955999999999998</v>
      </c>
      <c r="BG25" s="355">
        <v>0.32541049999999999</v>
      </c>
      <c r="BH25" s="355">
        <v>0.38629000000000002</v>
      </c>
      <c r="BI25" s="355">
        <v>0.4400925</v>
      </c>
      <c r="BJ25" s="355">
        <v>0.44283400000000001</v>
      </c>
      <c r="BK25" s="355">
        <v>0.41040330000000003</v>
      </c>
      <c r="BL25" s="355">
        <v>0.36682100000000001</v>
      </c>
      <c r="BM25" s="355">
        <v>0.31438349999999998</v>
      </c>
      <c r="BN25" s="355">
        <v>0.27382909999999999</v>
      </c>
      <c r="BO25" s="355">
        <v>0.26092530000000003</v>
      </c>
      <c r="BP25" s="355">
        <v>0.27832630000000003</v>
      </c>
      <c r="BQ25" s="355">
        <v>0.27492220000000001</v>
      </c>
      <c r="BR25" s="355">
        <v>0.29219580000000001</v>
      </c>
      <c r="BS25" s="355">
        <v>0.3287253</v>
      </c>
      <c r="BT25" s="355">
        <v>0.38901069999999999</v>
      </c>
      <c r="BU25" s="355">
        <v>0.44287700000000002</v>
      </c>
      <c r="BV25" s="355">
        <v>0.444303</v>
      </c>
    </row>
    <row r="26" spans="1:74" x14ac:dyDescent="0.2">
      <c r="A26" s="640" t="s">
        <v>985</v>
      </c>
      <c r="B26" s="641" t="s">
        <v>1223</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0.14628189999999999</v>
      </c>
      <c r="AX26" s="214">
        <v>0.16283629999999999</v>
      </c>
      <c r="AY26" s="355">
        <v>0.14437630000000001</v>
      </c>
      <c r="AZ26" s="355">
        <v>0.15553049999999999</v>
      </c>
      <c r="BA26" s="355">
        <v>0.15495990000000001</v>
      </c>
      <c r="BB26" s="355">
        <v>0.15160889999999999</v>
      </c>
      <c r="BC26" s="355">
        <v>0.15826580000000001</v>
      </c>
      <c r="BD26" s="355">
        <v>0.15427179999999999</v>
      </c>
      <c r="BE26" s="355">
        <v>0.15221409999999999</v>
      </c>
      <c r="BF26" s="355">
        <v>0.1514934</v>
      </c>
      <c r="BG26" s="355">
        <v>0.16521269999999999</v>
      </c>
      <c r="BH26" s="355">
        <v>0.172233</v>
      </c>
      <c r="BI26" s="355">
        <v>0.15930710000000001</v>
      </c>
      <c r="BJ26" s="355">
        <v>0.1509143</v>
      </c>
      <c r="BK26" s="355">
        <v>0.1381908</v>
      </c>
      <c r="BL26" s="355">
        <v>0.15189859999999999</v>
      </c>
      <c r="BM26" s="355">
        <v>0.15323639999999999</v>
      </c>
      <c r="BN26" s="355">
        <v>0.15092949999999999</v>
      </c>
      <c r="BO26" s="355">
        <v>0.15848309999999999</v>
      </c>
      <c r="BP26" s="355">
        <v>0.15517539999999999</v>
      </c>
      <c r="BQ26" s="355">
        <v>0.15324850000000001</v>
      </c>
      <c r="BR26" s="355">
        <v>0.15261720000000001</v>
      </c>
      <c r="BS26" s="355">
        <v>0.1665924</v>
      </c>
      <c r="BT26" s="355">
        <v>0.17357929999999999</v>
      </c>
      <c r="BU26" s="355">
        <v>0.16075010000000001</v>
      </c>
      <c r="BV26" s="355">
        <v>0.15189800000000001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405"/>
      <c r="AZ27" s="405"/>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1226</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1227</v>
      </c>
      <c r="B29" s="641" t="s">
        <v>1228</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1.063212</v>
      </c>
      <c r="AX29" s="214">
        <v>1.1264540000000001</v>
      </c>
      <c r="AY29" s="355">
        <v>1.107137</v>
      </c>
      <c r="AZ29" s="355">
        <v>1.075914</v>
      </c>
      <c r="BA29" s="355">
        <v>1.0776749999999999</v>
      </c>
      <c r="BB29" s="355">
        <v>1.0648340000000001</v>
      </c>
      <c r="BC29" s="355">
        <v>1.0650280000000001</v>
      </c>
      <c r="BD29" s="355">
        <v>1.0529280000000001</v>
      </c>
      <c r="BE29" s="355">
        <v>1.0855250000000001</v>
      </c>
      <c r="BF29" s="355">
        <v>1.1067119999999999</v>
      </c>
      <c r="BG29" s="355">
        <v>1.119928</v>
      </c>
      <c r="BH29" s="355">
        <v>1.1397250000000001</v>
      </c>
      <c r="BI29" s="355">
        <v>1.166696</v>
      </c>
      <c r="BJ29" s="355">
        <v>1.174077</v>
      </c>
      <c r="BK29" s="355">
        <v>1.0956589999999999</v>
      </c>
      <c r="BL29" s="355">
        <v>1.089248</v>
      </c>
      <c r="BM29" s="355">
        <v>1.132603</v>
      </c>
      <c r="BN29" s="355">
        <v>1.1420889999999999</v>
      </c>
      <c r="BO29" s="355">
        <v>1.1563429999999999</v>
      </c>
      <c r="BP29" s="355">
        <v>1.204442</v>
      </c>
      <c r="BQ29" s="355">
        <v>1.2357860000000001</v>
      </c>
      <c r="BR29" s="355">
        <v>1.2406619999999999</v>
      </c>
      <c r="BS29" s="355">
        <v>1.232653</v>
      </c>
      <c r="BT29" s="355">
        <v>1.290165</v>
      </c>
      <c r="BU29" s="355">
        <v>1.296162</v>
      </c>
      <c r="BV29" s="355">
        <v>1.32562</v>
      </c>
    </row>
    <row r="30" spans="1:74" x14ac:dyDescent="0.2">
      <c r="A30" s="640" t="s">
        <v>1229</v>
      </c>
      <c r="B30" s="641" t="s">
        <v>1230</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1.115166667</v>
      </c>
      <c r="AX30" s="214">
        <v>1.2704516130000001</v>
      </c>
      <c r="AY30" s="355">
        <v>1.461757</v>
      </c>
      <c r="AZ30" s="355">
        <v>1.3323849999999999</v>
      </c>
      <c r="BA30" s="355">
        <v>1.1438759999999999</v>
      </c>
      <c r="BB30" s="355">
        <v>0.96900319999999995</v>
      </c>
      <c r="BC30" s="355">
        <v>0.83298059999999996</v>
      </c>
      <c r="BD30" s="355">
        <v>0.90333719999999995</v>
      </c>
      <c r="BE30" s="355">
        <v>0.90552330000000003</v>
      </c>
      <c r="BF30" s="355">
        <v>0.92959820000000004</v>
      </c>
      <c r="BG30" s="355">
        <v>0.95131860000000001</v>
      </c>
      <c r="BH30" s="355">
        <v>1.058891</v>
      </c>
      <c r="BI30" s="355">
        <v>1.1667959999999999</v>
      </c>
      <c r="BJ30" s="355">
        <v>1.373521</v>
      </c>
      <c r="BK30" s="355">
        <v>1.449884</v>
      </c>
      <c r="BL30" s="355">
        <v>1.309625</v>
      </c>
      <c r="BM30" s="355">
        <v>1.1547000000000001</v>
      </c>
      <c r="BN30" s="355">
        <v>0.96894760000000002</v>
      </c>
      <c r="BO30" s="355">
        <v>0.83385889999999996</v>
      </c>
      <c r="BP30" s="355">
        <v>0.90109649999999997</v>
      </c>
      <c r="BQ30" s="355">
        <v>0.93105939999999998</v>
      </c>
      <c r="BR30" s="355">
        <v>0.95879979999999998</v>
      </c>
      <c r="BS30" s="355">
        <v>0.99137370000000002</v>
      </c>
      <c r="BT30" s="355">
        <v>1.0948070000000001</v>
      </c>
      <c r="BU30" s="355">
        <v>1.207972</v>
      </c>
      <c r="BV30" s="355">
        <v>1.418229</v>
      </c>
    </row>
    <row r="31" spans="1:74" x14ac:dyDescent="0.2">
      <c r="A31" s="640" t="s">
        <v>1231</v>
      </c>
      <c r="B31" s="641" t="s">
        <v>1222</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0.2254874</v>
      </c>
      <c r="AX31" s="214">
        <v>0.20889669999999999</v>
      </c>
      <c r="AY31" s="355">
        <v>0.1526169</v>
      </c>
      <c r="AZ31" s="355">
        <v>0.1591246</v>
      </c>
      <c r="BA31" s="355">
        <v>0.17442079999999999</v>
      </c>
      <c r="BB31" s="355">
        <v>0.23578859999999999</v>
      </c>
      <c r="BC31" s="355">
        <v>0.22279119999999999</v>
      </c>
      <c r="BD31" s="355">
        <v>0.21252199999999999</v>
      </c>
      <c r="BE31" s="355">
        <v>0.23346639999999999</v>
      </c>
      <c r="BF31" s="355">
        <v>0.22039139999999999</v>
      </c>
      <c r="BG31" s="355">
        <v>0.1893522</v>
      </c>
      <c r="BH31" s="355">
        <v>0.21929290000000001</v>
      </c>
      <c r="BI31" s="355">
        <v>0.23957590000000001</v>
      </c>
      <c r="BJ31" s="355">
        <v>0.22632340000000001</v>
      </c>
      <c r="BK31" s="355">
        <v>0.16562070000000001</v>
      </c>
      <c r="BL31" s="355">
        <v>0.17398069999999999</v>
      </c>
      <c r="BM31" s="355">
        <v>0.19086210000000001</v>
      </c>
      <c r="BN31" s="355">
        <v>0.2479121</v>
      </c>
      <c r="BO31" s="355">
        <v>0.23644280000000001</v>
      </c>
      <c r="BP31" s="355">
        <v>0.22791149999999999</v>
      </c>
      <c r="BQ31" s="355">
        <v>0.246473</v>
      </c>
      <c r="BR31" s="355">
        <v>0.23505390000000001</v>
      </c>
      <c r="BS31" s="355">
        <v>0.20537839999999999</v>
      </c>
      <c r="BT31" s="355">
        <v>0.23647170000000001</v>
      </c>
      <c r="BU31" s="355">
        <v>0.25747360000000002</v>
      </c>
      <c r="BV31" s="355">
        <v>0.24458750000000001</v>
      </c>
    </row>
    <row r="32" spans="1:74" x14ac:dyDescent="0.2">
      <c r="A32" s="640" t="s">
        <v>972</v>
      </c>
      <c r="B32" s="641" t="s">
        <v>1223</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7.2828799999999999E-2</v>
      </c>
      <c r="AX32" s="214">
        <v>5.4252599999999998E-2</v>
      </c>
      <c r="AY32" s="355">
        <v>3.5782500000000002E-2</v>
      </c>
      <c r="AZ32" s="355">
        <v>6.4344700000000005E-2</v>
      </c>
      <c r="BA32" s="355">
        <v>5.8596700000000002E-2</v>
      </c>
      <c r="BB32" s="355">
        <v>5.7625799999999998E-2</v>
      </c>
      <c r="BC32" s="355">
        <v>4.5756499999999999E-2</v>
      </c>
      <c r="BD32" s="355">
        <v>7.3452900000000002E-2</v>
      </c>
      <c r="BE32" s="355">
        <v>2.91843E-2</v>
      </c>
      <c r="BF32" s="355">
        <v>8.2833400000000001E-2</v>
      </c>
      <c r="BG32" s="355">
        <v>6.7840899999999996E-2</v>
      </c>
      <c r="BH32" s="355">
        <v>7.4854299999999999E-2</v>
      </c>
      <c r="BI32" s="355">
        <v>6.9085300000000002E-2</v>
      </c>
      <c r="BJ32" s="355">
        <v>6.4468600000000001E-2</v>
      </c>
      <c r="BK32" s="355">
        <v>3.2464E-2</v>
      </c>
      <c r="BL32" s="355">
        <v>6.5422599999999997E-2</v>
      </c>
      <c r="BM32" s="355">
        <v>5.8246600000000003E-2</v>
      </c>
      <c r="BN32" s="355">
        <v>5.7739499999999999E-2</v>
      </c>
      <c r="BO32" s="355">
        <v>4.5719599999999999E-2</v>
      </c>
      <c r="BP32" s="355">
        <v>7.34649E-2</v>
      </c>
      <c r="BQ32" s="355">
        <v>2.9180399999999999E-2</v>
      </c>
      <c r="BR32" s="355">
        <v>8.2834599999999994E-2</v>
      </c>
      <c r="BS32" s="355">
        <v>6.7840499999999998E-2</v>
      </c>
      <c r="BT32" s="355">
        <v>7.4854400000000001E-2</v>
      </c>
      <c r="BU32" s="355">
        <v>6.9085199999999999E-2</v>
      </c>
      <c r="BV32" s="355">
        <v>6.4468600000000001E-2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405"/>
      <c r="AZ33" s="405"/>
      <c r="BA33" s="405"/>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1232</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405"/>
      <c r="AZ34" s="405"/>
      <c r="BA34" s="405"/>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1233</v>
      </c>
      <c r="B35" s="641" t="s">
        <v>1228</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32.480649999999997</v>
      </c>
      <c r="AX35" s="214">
        <v>31.213671609999999</v>
      </c>
      <c r="AY35" s="355">
        <v>31.020720000000001</v>
      </c>
      <c r="AZ35" s="355">
        <v>31.030200000000001</v>
      </c>
      <c r="BA35" s="355">
        <v>32.836329999999997</v>
      </c>
      <c r="BB35" s="355">
        <v>34.785629999999998</v>
      </c>
      <c r="BC35" s="355">
        <v>36.279510000000002</v>
      </c>
      <c r="BD35" s="355">
        <v>37.036589999999997</v>
      </c>
      <c r="BE35" s="355">
        <v>36.832650000000001</v>
      </c>
      <c r="BF35" s="355">
        <v>36.980849999999997</v>
      </c>
      <c r="BG35" s="355">
        <v>36.493270000000003</v>
      </c>
      <c r="BH35" s="355">
        <v>35.706580000000002</v>
      </c>
      <c r="BI35" s="355">
        <v>34.187570000000001</v>
      </c>
      <c r="BJ35" s="355">
        <v>32.971080000000001</v>
      </c>
      <c r="BK35" s="355">
        <v>32.409970000000001</v>
      </c>
      <c r="BL35" s="355">
        <v>32.215089999999996</v>
      </c>
      <c r="BM35" s="355">
        <v>33.796660000000003</v>
      </c>
      <c r="BN35" s="355">
        <v>35.563969999999998</v>
      </c>
      <c r="BO35" s="355">
        <v>36.923119999999997</v>
      </c>
      <c r="BP35" s="355">
        <v>37.611620000000002</v>
      </c>
      <c r="BQ35" s="355">
        <v>37.391219999999997</v>
      </c>
      <c r="BR35" s="355">
        <v>37.533259999999999</v>
      </c>
      <c r="BS35" s="355">
        <v>37.020420000000001</v>
      </c>
      <c r="BT35" s="355">
        <v>36.115070000000003</v>
      </c>
      <c r="BU35" s="355">
        <v>34.400480000000002</v>
      </c>
      <c r="BV35" s="355">
        <v>32.968200000000003</v>
      </c>
    </row>
    <row r="36" spans="1:74" x14ac:dyDescent="0.2">
      <c r="A36" s="640" t="s">
        <v>1234</v>
      </c>
      <c r="B36" s="641" t="s">
        <v>1230</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103.1443732</v>
      </c>
      <c r="AX36" s="214">
        <v>97.340999999999994</v>
      </c>
      <c r="AY36" s="355">
        <v>84.222579999999994</v>
      </c>
      <c r="AZ36" s="355">
        <v>75.323099999999997</v>
      </c>
      <c r="BA36" s="355">
        <v>72.086110000000005</v>
      </c>
      <c r="BB36" s="355">
        <v>75.945449999999994</v>
      </c>
      <c r="BC36" s="355">
        <v>83.801559999999995</v>
      </c>
      <c r="BD36" s="355">
        <v>90.677319999999995</v>
      </c>
      <c r="BE36" s="355">
        <v>96.562520000000006</v>
      </c>
      <c r="BF36" s="355">
        <v>101.7689</v>
      </c>
      <c r="BG36" s="355">
        <v>103.00960000000001</v>
      </c>
      <c r="BH36" s="355">
        <v>102.4136</v>
      </c>
      <c r="BI36" s="355">
        <v>99.30753</v>
      </c>
      <c r="BJ36" s="355">
        <v>90.183170000000004</v>
      </c>
      <c r="BK36" s="355">
        <v>77.569460000000007</v>
      </c>
      <c r="BL36" s="355">
        <v>69.425240000000002</v>
      </c>
      <c r="BM36" s="355">
        <v>66.820639999999997</v>
      </c>
      <c r="BN36" s="355">
        <v>71.16337</v>
      </c>
      <c r="BO36" s="355">
        <v>79.405950000000004</v>
      </c>
      <c r="BP36" s="355">
        <v>86.728380000000001</v>
      </c>
      <c r="BQ36" s="355">
        <v>91.590159999999997</v>
      </c>
      <c r="BR36" s="355">
        <v>95.466650000000001</v>
      </c>
      <c r="BS36" s="355">
        <v>95.140119999999996</v>
      </c>
      <c r="BT36" s="355">
        <v>92.613489999999999</v>
      </c>
      <c r="BU36" s="355">
        <v>88.654820000000001</v>
      </c>
      <c r="BV36" s="355">
        <v>77.098119999999994</v>
      </c>
    </row>
    <row r="37" spans="1:74" x14ac:dyDescent="0.2">
      <c r="A37" s="640" t="s">
        <v>1235</v>
      </c>
      <c r="B37" s="641" t="s">
        <v>1222</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59.706617139999999</v>
      </c>
      <c r="AX37" s="214">
        <v>47.832768389999998</v>
      </c>
      <c r="AY37" s="355">
        <v>41.545290000000001</v>
      </c>
      <c r="AZ37" s="355">
        <v>37.604709999999997</v>
      </c>
      <c r="BA37" s="355">
        <v>39.430199999999999</v>
      </c>
      <c r="BB37" s="355">
        <v>45.85436</v>
      </c>
      <c r="BC37" s="355">
        <v>52.864570000000001</v>
      </c>
      <c r="BD37" s="355">
        <v>59.448059999999998</v>
      </c>
      <c r="BE37" s="355">
        <v>66.512299999999996</v>
      </c>
      <c r="BF37" s="355">
        <v>72.423730000000006</v>
      </c>
      <c r="BG37" s="355">
        <v>72.847480000000004</v>
      </c>
      <c r="BH37" s="355">
        <v>66.926649999999995</v>
      </c>
      <c r="BI37" s="355">
        <v>55.636040000000001</v>
      </c>
      <c r="BJ37" s="355">
        <v>43.874409999999997</v>
      </c>
      <c r="BK37" s="355">
        <v>38.381010000000003</v>
      </c>
      <c r="BL37" s="355">
        <v>35.132159999999999</v>
      </c>
      <c r="BM37" s="355">
        <v>37.581229999999998</v>
      </c>
      <c r="BN37" s="355">
        <v>44.585079999999998</v>
      </c>
      <c r="BO37" s="355">
        <v>52.114739999999998</v>
      </c>
      <c r="BP37" s="355">
        <v>59.116700000000002</v>
      </c>
      <c r="BQ37" s="355">
        <v>66.49682</v>
      </c>
      <c r="BR37" s="355">
        <v>72.656700000000001</v>
      </c>
      <c r="BS37" s="355">
        <v>73.274680000000004</v>
      </c>
      <c r="BT37" s="355">
        <v>67.528189999999995</v>
      </c>
      <c r="BU37" s="355">
        <v>56.37612</v>
      </c>
      <c r="BV37" s="355">
        <v>44.71904</v>
      </c>
    </row>
    <row r="38" spans="1:74" x14ac:dyDescent="0.2">
      <c r="A38" s="640" t="s">
        <v>979</v>
      </c>
      <c r="B38" s="641" t="s">
        <v>1223</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19.067589999999999</v>
      </c>
      <c r="AX38" s="214">
        <v>18.681560000000001</v>
      </c>
      <c r="AY38" s="355">
        <v>19.069980000000001</v>
      </c>
      <c r="AZ38" s="355">
        <v>17.93085</v>
      </c>
      <c r="BA38" s="355">
        <v>17.4999</v>
      </c>
      <c r="BB38" s="355">
        <v>18.104590000000002</v>
      </c>
      <c r="BC38" s="355">
        <v>19.116700000000002</v>
      </c>
      <c r="BD38" s="355">
        <v>19.82159</v>
      </c>
      <c r="BE38" s="355">
        <v>20.87293</v>
      </c>
      <c r="BF38" s="355">
        <v>20.691610000000001</v>
      </c>
      <c r="BG38" s="355">
        <v>20.46612</v>
      </c>
      <c r="BH38" s="355">
        <v>19.969259999999998</v>
      </c>
      <c r="BI38" s="355">
        <v>20.107479999999999</v>
      </c>
      <c r="BJ38" s="355">
        <v>19.392769999999999</v>
      </c>
      <c r="BK38" s="355">
        <v>19.7088</v>
      </c>
      <c r="BL38" s="355">
        <v>18.557310000000001</v>
      </c>
      <c r="BM38" s="355">
        <v>18.136140000000001</v>
      </c>
      <c r="BN38" s="355">
        <v>18.700849999999999</v>
      </c>
      <c r="BO38" s="355">
        <v>19.81474</v>
      </c>
      <c r="BP38" s="355">
        <v>20.558540000000001</v>
      </c>
      <c r="BQ38" s="355">
        <v>21.62435</v>
      </c>
      <c r="BR38" s="355">
        <v>21.48781</v>
      </c>
      <c r="BS38" s="355">
        <v>21.29927</v>
      </c>
      <c r="BT38" s="355">
        <v>20.85069</v>
      </c>
      <c r="BU38" s="355">
        <v>21.09723</v>
      </c>
      <c r="BV38" s="355">
        <v>20.491700000000002</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645"/>
      <c r="AZ39" s="645"/>
      <c r="BA39" s="645"/>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738</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3"/>
      <c r="AZ40" s="643"/>
      <c r="BA40" s="643"/>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665</v>
      </c>
      <c r="B41" s="179" t="s">
        <v>562</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16.34053333</v>
      </c>
      <c r="AX41" s="214">
        <v>16.580064520000001</v>
      </c>
      <c r="AY41" s="355">
        <v>15.599830000000001</v>
      </c>
      <c r="AZ41" s="355">
        <v>15.502330000000001</v>
      </c>
      <c r="BA41" s="355">
        <v>15.78847</v>
      </c>
      <c r="BB41" s="355">
        <v>16.285419999999998</v>
      </c>
      <c r="BC41" s="355">
        <v>16.394020000000001</v>
      </c>
      <c r="BD41" s="355">
        <v>16.7029</v>
      </c>
      <c r="BE41" s="355">
        <v>16.882020000000001</v>
      </c>
      <c r="BF41" s="355">
        <v>16.674399999999999</v>
      </c>
      <c r="BG41" s="355">
        <v>16.231120000000001</v>
      </c>
      <c r="BH41" s="355">
        <v>15.680529999999999</v>
      </c>
      <c r="BI41" s="355">
        <v>16.307169999999999</v>
      </c>
      <c r="BJ41" s="355">
        <v>16.581399999999999</v>
      </c>
      <c r="BK41" s="355">
        <v>15.577209999999999</v>
      </c>
      <c r="BL41" s="355">
        <v>15.451180000000001</v>
      </c>
      <c r="BM41" s="355">
        <v>15.820499999999999</v>
      </c>
      <c r="BN41" s="355">
        <v>16.28022</v>
      </c>
      <c r="BO41" s="355">
        <v>16.549389999999999</v>
      </c>
      <c r="BP41" s="355">
        <v>16.857109999999999</v>
      </c>
      <c r="BQ41" s="355">
        <v>16.979120000000002</v>
      </c>
      <c r="BR41" s="355">
        <v>16.794319999999999</v>
      </c>
      <c r="BS41" s="355">
        <v>16.387830000000001</v>
      </c>
      <c r="BT41" s="355">
        <v>15.83258</v>
      </c>
      <c r="BU41" s="355">
        <v>16.392330000000001</v>
      </c>
      <c r="BV41" s="355">
        <v>16.661380000000001</v>
      </c>
    </row>
    <row r="42" spans="1:74" ht="11.1" customHeight="1" x14ac:dyDescent="0.2">
      <c r="A42" s="640" t="s">
        <v>1249</v>
      </c>
      <c r="B42" s="641" t="s">
        <v>1242</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0.60965860000000005</v>
      </c>
      <c r="AX42" s="214">
        <v>0.63869799999999999</v>
      </c>
      <c r="AY42" s="355">
        <v>0.55147310000000005</v>
      </c>
      <c r="AZ42" s="355">
        <v>0.52187830000000002</v>
      </c>
      <c r="BA42" s="355">
        <v>0.46773910000000002</v>
      </c>
      <c r="BB42" s="355">
        <v>0.42436279999999998</v>
      </c>
      <c r="BC42" s="355">
        <v>0.4158404</v>
      </c>
      <c r="BD42" s="355">
        <v>0.4286799</v>
      </c>
      <c r="BE42" s="355">
        <v>0.42463010000000001</v>
      </c>
      <c r="BF42" s="355">
        <v>0.44105339999999998</v>
      </c>
      <c r="BG42" s="355">
        <v>0.49062329999999998</v>
      </c>
      <c r="BH42" s="355">
        <v>0.55852299999999999</v>
      </c>
      <c r="BI42" s="355">
        <v>0.59939969999999998</v>
      </c>
      <c r="BJ42" s="355">
        <v>0.59374830000000001</v>
      </c>
      <c r="BK42" s="355">
        <v>0.54859409999999997</v>
      </c>
      <c r="BL42" s="355">
        <v>0.5187195</v>
      </c>
      <c r="BM42" s="355">
        <v>0.46761999999999998</v>
      </c>
      <c r="BN42" s="355">
        <v>0.42475859999999999</v>
      </c>
      <c r="BO42" s="355">
        <v>0.41940840000000001</v>
      </c>
      <c r="BP42" s="355">
        <v>0.43350159999999999</v>
      </c>
      <c r="BQ42" s="355">
        <v>0.42817070000000002</v>
      </c>
      <c r="BR42" s="355">
        <v>0.44481300000000001</v>
      </c>
      <c r="BS42" s="355">
        <v>0.49531770000000003</v>
      </c>
      <c r="BT42" s="355">
        <v>0.56259009999999998</v>
      </c>
      <c r="BU42" s="355">
        <v>0.60362709999999997</v>
      </c>
      <c r="BV42" s="355">
        <v>0.59620099999999998</v>
      </c>
    </row>
    <row r="43" spans="1:74" ht="11.1" customHeight="1" x14ac:dyDescent="0.2">
      <c r="A43" s="61" t="s">
        <v>1135</v>
      </c>
      <c r="B43" s="179" t="s">
        <v>563</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1.173929233</v>
      </c>
      <c r="AX43" s="214">
        <v>1.1604980970000001</v>
      </c>
      <c r="AY43" s="355">
        <v>1.1722600000000001</v>
      </c>
      <c r="AZ43" s="355">
        <v>1.1667240000000001</v>
      </c>
      <c r="BA43" s="355">
        <v>1.2238180000000001</v>
      </c>
      <c r="BB43" s="355">
        <v>1.2304539999999999</v>
      </c>
      <c r="BC43" s="355">
        <v>1.2292890000000001</v>
      </c>
      <c r="BD43" s="355">
        <v>1.2458050000000001</v>
      </c>
      <c r="BE43" s="355">
        <v>1.297207</v>
      </c>
      <c r="BF43" s="355">
        <v>1.282845</v>
      </c>
      <c r="BG43" s="355">
        <v>1.2634590000000001</v>
      </c>
      <c r="BH43" s="355">
        <v>1.251849</v>
      </c>
      <c r="BI43" s="355">
        <v>1.2535160000000001</v>
      </c>
      <c r="BJ43" s="355">
        <v>1.2414510000000001</v>
      </c>
      <c r="BK43" s="355">
        <v>1.1814800000000001</v>
      </c>
      <c r="BL43" s="355">
        <v>1.1794389999999999</v>
      </c>
      <c r="BM43" s="355">
        <v>1.236496</v>
      </c>
      <c r="BN43" s="355">
        <v>1.2447379999999999</v>
      </c>
      <c r="BO43" s="355">
        <v>1.2449399999999999</v>
      </c>
      <c r="BP43" s="355">
        <v>1.261792</v>
      </c>
      <c r="BQ43" s="355">
        <v>1.3114129999999999</v>
      </c>
      <c r="BR43" s="355">
        <v>1.2972239999999999</v>
      </c>
      <c r="BS43" s="355">
        <v>1.276985</v>
      </c>
      <c r="BT43" s="355">
        <v>1.2650049999999999</v>
      </c>
      <c r="BU43" s="355">
        <v>1.26728</v>
      </c>
      <c r="BV43" s="355">
        <v>1.2549250000000001</v>
      </c>
    </row>
    <row r="44" spans="1:74" ht="11.1" customHeight="1" x14ac:dyDescent="0.2">
      <c r="A44" s="61" t="s">
        <v>986</v>
      </c>
      <c r="B44" s="641" t="s">
        <v>564</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0.18179864300000001</v>
      </c>
      <c r="AX44" s="214">
        <v>0.37161337799999999</v>
      </c>
      <c r="AY44" s="355">
        <v>0.2057052</v>
      </c>
      <c r="AZ44" s="355">
        <v>0.27321289999999998</v>
      </c>
      <c r="BA44" s="355">
        <v>0.26738610000000002</v>
      </c>
      <c r="BB44" s="355">
        <v>0.22506899999999999</v>
      </c>
      <c r="BC44" s="355">
        <v>0.30822840000000001</v>
      </c>
      <c r="BD44" s="355">
        <v>0.2251621</v>
      </c>
      <c r="BE44" s="355">
        <v>0.32423879999999999</v>
      </c>
      <c r="BF44" s="355">
        <v>0.37092160000000002</v>
      </c>
      <c r="BG44" s="355">
        <v>0.38178899999999999</v>
      </c>
      <c r="BH44" s="355">
        <v>0.3722086</v>
      </c>
      <c r="BI44" s="355">
        <v>0.29334660000000001</v>
      </c>
      <c r="BJ44" s="355">
        <v>0.41979949999999999</v>
      </c>
      <c r="BK44" s="355">
        <v>0.18037829999999999</v>
      </c>
      <c r="BL44" s="355">
        <v>0.2947978</v>
      </c>
      <c r="BM44" s="355">
        <v>0.32277600000000001</v>
      </c>
      <c r="BN44" s="355">
        <v>0.28853069999999997</v>
      </c>
      <c r="BO44" s="355">
        <v>0.37335030000000002</v>
      </c>
      <c r="BP44" s="355">
        <v>0.29179179999999999</v>
      </c>
      <c r="BQ44" s="355">
        <v>0.37093930000000003</v>
      </c>
      <c r="BR44" s="355">
        <v>0.40279920000000002</v>
      </c>
      <c r="BS44" s="355">
        <v>0.3950341</v>
      </c>
      <c r="BT44" s="355">
        <v>0.37654900000000002</v>
      </c>
      <c r="BU44" s="355">
        <v>0.33448359999999999</v>
      </c>
      <c r="BV44" s="355">
        <v>0.48025119999999999</v>
      </c>
    </row>
    <row r="45" spans="1:74" ht="11.1" customHeight="1" x14ac:dyDescent="0.2">
      <c r="A45" s="61" t="s">
        <v>987</v>
      </c>
      <c r="B45" s="179" t="s">
        <v>1039</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0.35196666700000001</v>
      </c>
      <c r="AX45" s="214">
        <v>6.3290322999999996E-2</v>
      </c>
      <c r="AY45" s="355">
        <v>0.40104899999999999</v>
      </c>
      <c r="AZ45" s="355">
        <v>0.65221870000000004</v>
      </c>
      <c r="BA45" s="355">
        <v>0.84757110000000002</v>
      </c>
      <c r="BB45" s="355">
        <v>0.92524700000000004</v>
      </c>
      <c r="BC45" s="355">
        <v>0.96903810000000001</v>
      </c>
      <c r="BD45" s="355">
        <v>0.87493690000000002</v>
      </c>
      <c r="BE45" s="355">
        <v>0.7836012</v>
      </c>
      <c r="BF45" s="355">
        <v>0.82350840000000003</v>
      </c>
      <c r="BG45" s="355">
        <v>0.5976534</v>
      </c>
      <c r="BH45" s="355">
        <v>0.7621</v>
      </c>
      <c r="BI45" s="355">
        <v>0.42387130000000001</v>
      </c>
      <c r="BJ45" s="355">
        <v>0.34970299999999999</v>
      </c>
      <c r="BK45" s="355">
        <v>0.47344180000000002</v>
      </c>
      <c r="BL45" s="355">
        <v>0.68990830000000003</v>
      </c>
      <c r="BM45" s="355">
        <v>0.83670029999999995</v>
      </c>
      <c r="BN45" s="355">
        <v>0.90661729999999996</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988</v>
      </c>
      <c r="B46" s="179" t="s">
        <v>1040</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-5.3199999999999999E-5</v>
      </c>
      <c r="AX46" s="214">
        <v>-1.7440000000000001E-4</v>
      </c>
      <c r="AY46" s="355">
        <v>-4.29667E-4</v>
      </c>
      <c r="AZ46" s="355">
        <v>-7.1299999999999998E-5</v>
      </c>
      <c r="BA46" s="355">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-7.1299999999999998E-5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989</v>
      </c>
      <c r="B47" s="179" t="s">
        <v>739</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18.657833279999998</v>
      </c>
      <c r="AX47" s="214">
        <v>18.81398991</v>
      </c>
      <c r="AY47" s="355">
        <v>17.929880000000001</v>
      </c>
      <c r="AZ47" s="355">
        <v>18.116289999999999</v>
      </c>
      <c r="BA47" s="355">
        <v>18.595220000000001</v>
      </c>
      <c r="BB47" s="355">
        <v>19.090689999999999</v>
      </c>
      <c r="BC47" s="355">
        <v>19.316590000000001</v>
      </c>
      <c r="BD47" s="355">
        <v>19.477650000000001</v>
      </c>
      <c r="BE47" s="355">
        <v>19.711760000000002</v>
      </c>
      <c r="BF47" s="355">
        <v>19.59273</v>
      </c>
      <c r="BG47" s="355">
        <v>18.964839999999999</v>
      </c>
      <c r="BH47" s="355">
        <v>18.6252</v>
      </c>
      <c r="BI47" s="355">
        <v>18.87725</v>
      </c>
      <c r="BJ47" s="355">
        <v>19.185919999999999</v>
      </c>
      <c r="BK47" s="355">
        <v>17.96067</v>
      </c>
      <c r="BL47" s="355">
        <v>18.133970000000001</v>
      </c>
      <c r="BM47" s="355">
        <v>18.684329999999999</v>
      </c>
      <c r="BN47" s="355">
        <v>19.14499</v>
      </c>
      <c r="BO47" s="355">
        <v>19.5458</v>
      </c>
      <c r="BP47" s="355">
        <v>19.716419999999999</v>
      </c>
      <c r="BQ47" s="355">
        <v>19.872589999999999</v>
      </c>
      <c r="BR47" s="355">
        <v>19.76249</v>
      </c>
      <c r="BS47" s="355">
        <v>19.15297</v>
      </c>
      <c r="BT47" s="355">
        <v>18.7988</v>
      </c>
      <c r="BU47" s="355">
        <v>19.021529999999998</v>
      </c>
      <c r="BV47" s="355">
        <v>19.342279999999999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355"/>
      <c r="AZ48" s="355"/>
      <c r="BA48" s="355"/>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667</v>
      </c>
      <c r="B49" s="180" t="s">
        <v>565</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1.082972</v>
      </c>
      <c r="AX49" s="214">
        <v>1.103925</v>
      </c>
      <c r="AY49" s="355">
        <v>1.0707040000000001</v>
      </c>
      <c r="AZ49" s="355">
        <v>1.0327440000000001</v>
      </c>
      <c r="BA49" s="355">
        <v>1.0326839999999999</v>
      </c>
      <c r="BB49" s="355">
        <v>1.0568649999999999</v>
      </c>
      <c r="BC49" s="355">
        <v>1.0464439999999999</v>
      </c>
      <c r="BD49" s="355">
        <v>1.060824</v>
      </c>
      <c r="BE49" s="355">
        <v>1.0812839999999999</v>
      </c>
      <c r="BF49" s="355">
        <v>1.0967150000000001</v>
      </c>
      <c r="BG49" s="355">
        <v>1.0775459999999999</v>
      </c>
      <c r="BH49" s="355">
        <v>1.0683100000000001</v>
      </c>
      <c r="BI49" s="355">
        <v>1.0878490000000001</v>
      </c>
      <c r="BJ49" s="355">
        <v>1.134484</v>
      </c>
      <c r="BK49" s="355">
        <v>1.0613220000000001</v>
      </c>
      <c r="BL49" s="355">
        <v>1.0268120000000001</v>
      </c>
      <c r="BM49" s="355">
        <v>1.0375049999999999</v>
      </c>
      <c r="BN49" s="355">
        <v>1.0632820000000001</v>
      </c>
      <c r="BO49" s="355">
        <v>1.0646260000000001</v>
      </c>
      <c r="BP49" s="355">
        <v>1.077108</v>
      </c>
      <c r="BQ49" s="355">
        <v>1.0910329999999999</v>
      </c>
      <c r="BR49" s="355">
        <v>1.104984</v>
      </c>
      <c r="BS49" s="355">
        <v>1.08524</v>
      </c>
      <c r="BT49" s="355">
        <v>1.072309</v>
      </c>
      <c r="BU49" s="355">
        <v>1.0945769999999999</v>
      </c>
      <c r="BV49" s="355">
        <v>1.143521</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355"/>
      <c r="AZ50" s="355"/>
      <c r="BA50" s="355"/>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740</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355"/>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1250</v>
      </c>
      <c r="B52" s="641" t="s">
        <v>1242</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0.33295276000000001</v>
      </c>
      <c r="AX52" s="214">
        <v>0.38894688999999999</v>
      </c>
      <c r="AY52" s="355">
        <v>0.40151199999999998</v>
      </c>
      <c r="AZ52" s="355">
        <v>0.45688859999999998</v>
      </c>
      <c r="BA52" s="355">
        <v>0.62629369999999995</v>
      </c>
      <c r="BB52" s="355">
        <v>0.80527669999999996</v>
      </c>
      <c r="BC52" s="355">
        <v>0.83736790000000005</v>
      </c>
      <c r="BD52" s="355">
        <v>0.83790900000000001</v>
      </c>
      <c r="BE52" s="355">
        <v>0.84095180000000003</v>
      </c>
      <c r="BF52" s="355">
        <v>0.82101829999999998</v>
      </c>
      <c r="BG52" s="355">
        <v>0.59089440000000004</v>
      </c>
      <c r="BH52" s="355">
        <v>0.46166489999999999</v>
      </c>
      <c r="BI52" s="355">
        <v>0.3509736</v>
      </c>
      <c r="BJ52" s="355">
        <v>0.36243720000000001</v>
      </c>
      <c r="BK52" s="355">
        <v>0.39765129999999999</v>
      </c>
      <c r="BL52" s="355">
        <v>0.4530342</v>
      </c>
      <c r="BM52" s="355">
        <v>0.63019800000000004</v>
      </c>
      <c r="BN52" s="355">
        <v>0.81077750000000004</v>
      </c>
      <c r="BO52" s="355">
        <v>0.84472069999999999</v>
      </c>
      <c r="BP52" s="355">
        <v>0.84611049999999999</v>
      </c>
      <c r="BQ52" s="355">
        <v>0.84664930000000005</v>
      </c>
      <c r="BR52" s="355">
        <v>0.82619629999999999</v>
      </c>
      <c r="BS52" s="355">
        <v>0.59732189999999996</v>
      </c>
      <c r="BT52" s="355">
        <v>0.46669630000000001</v>
      </c>
      <c r="BU52" s="355">
        <v>0.35727340000000002</v>
      </c>
      <c r="BV52" s="355">
        <v>0.36504239999999999</v>
      </c>
    </row>
    <row r="53" spans="1:74" ht="11.1" customHeight="1" x14ac:dyDescent="0.2">
      <c r="A53" s="61" t="s">
        <v>990</v>
      </c>
      <c r="B53" s="179" t="s">
        <v>566</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9.7990333330000006</v>
      </c>
      <c r="AX53" s="214">
        <v>9.6563870969999996</v>
      </c>
      <c r="AY53" s="355">
        <v>9.3202449999999999</v>
      </c>
      <c r="AZ53" s="355">
        <v>9.5591659999999994</v>
      </c>
      <c r="BA53" s="355">
        <v>9.6733349999999998</v>
      </c>
      <c r="BB53" s="355">
        <v>9.8208289999999998</v>
      </c>
      <c r="BC53" s="355">
        <v>9.9536820000000006</v>
      </c>
      <c r="BD53" s="355">
        <v>10.07822</v>
      </c>
      <c r="BE53" s="355">
        <v>10.08398</v>
      </c>
      <c r="BF53" s="355">
        <v>10.03453</v>
      </c>
      <c r="BG53" s="355">
        <v>9.8398070000000004</v>
      </c>
      <c r="BH53" s="355">
        <v>9.9491040000000002</v>
      </c>
      <c r="BI53" s="355">
        <v>9.8700349999999997</v>
      </c>
      <c r="BJ53" s="355">
        <v>9.969519</v>
      </c>
      <c r="BK53" s="355">
        <v>9.4136179999999996</v>
      </c>
      <c r="BL53" s="355">
        <v>9.5605829999999994</v>
      </c>
      <c r="BM53" s="355">
        <v>9.7138209999999994</v>
      </c>
      <c r="BN53" s="355">
        <v>9.8552780000000002</v>
      </c>
      <c r="BO53" s="355">
        <v>10.01525</v>
      </c>
      <c r="BP53" s="355">
        <v>10.155099999999999</v>
      </c>
      <c r="BQ53" s="355">
        <v>10.13256</v>
      </c>
      <c r="BR53" s="355">
        <v>10.08507</v>
      </c>
      <c r="BS53" s="355">
        <v>9.9096460000000004</v>
      </c>
      <c r="BT53" s="355">
        <v>10.000579999999999</v>
      </c>
      <c r="BU53" s="355">
        <v>9.9344509999999993</v>
      </c>
      <c r="BV53" s="355">
        <v>9.9815919999999991</v>
      </c>
    </row>
    <row r="54" spans="1:74" ht="11.1" customHeight="1" x14ac:dyDescent="0.2">
      <c r="A54" s="61" t="s">
        <v>991</v>
      </c>
      <c r="B54" s="179" t="s">
        <v>567</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1.6509</v>
      </c>
      <c r="AX54" s="214">
        <v>1.7082903229999999</v>
      </c>
      <c r="AY54" s="355">
        <v>1.5258100000000001</v>
      </c>
      <c r="AZ54" s="355">
        <v>1.4927379999999999</v>
      </c>
      <c r="BA54" s="355">
        <v>1.5254529999999999</v>
      </c>
      <c r="BB54" s="355">
        <v>1.5603389999999999</v>
      </c>
      <c r="BC54" s="355">
        <v>1.566997</v>
      </c>
      <c r="BD54" s="355">
        <v>1.634633</v>
      </c>
      <c r="BE54" s="355">
        <v>1.6695500000000001</v>
      </c>
      <c r="BF54" s="355">
        <v>1.6083689999999999</v>
      </c>
      <c r="BG54" s="355">
        <v>1.548524</v>
      </c>
      <c r="BH54" s="355">
        <v>1.4805779999999999</v>
      </c>
      <c r="BI54" s="355">
        <v>1.5949469999999999</v>
      </c>
      <c r="BJ54" s="355">
        <v>1.65913</v>
      </c>
      <c r="BK54" s="355">
        <v>1.505401</v>
      </c>
      <c r="BL54" s="355">
        <v>1.482891</v>
      </c>
      <c r="BM54" s="355">
        <v>1.5266960000000001</v>
      </c>
      <c r="BN54" s="355">
        <v>1.5726009999999999</v>
      </c>
      <c r="BO54" s="355">
        <v>1.6064309999999999</v>
      </c>
      <c r="BP54" s="355">
        <v>1.666887</v>
      </c>
      <c r="BQ54" s="355">
        <v>1.7041459999999999</v>
      </c>
      <c r="BR54" s="355">
        <v>1.6424609999999999</v>
      </c>
      <c r="BS54" s="355">
        <v>1.579674</v>
      </c>
      <c r="BT54" s="355">
        <v>1.5106409999999999</v>
      </c>
      <c r="BU54" s="355">
        <v>1.592867</v>
      </c>
      <c r="BV54" s="355">
        <v>1.663648</v>
      </c>
    </row>
    <row r="55" spans="1:74" ht="11.1" customHeight="1" x14ac:dyDescent="0.2">
      <c r="A55" s="61" t="s">
        <v>992</v>
      </c>
      <c r="B55" s="179" t="s">
        <v>568</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5.0081537669999996</v>
      </c>
      <c r="AX55" s="214">
        <v>4.999728781</v>
      </c>
      <c r="AY55" s="355">
        <v>4.8408300000000004</v>
      </c>
      <c r="AZ55" s="355">
        <v>4.76037</v>
      </c>
      <c r="BA55" s="355">
        <v>4.8901240000000001</v>
      </c>
      <c r="BB55" s="355">
        <v>5.0062569999999997</v>
      </c>
      <c r="BC55" s="355">
        <v>5.0492059999999999</v>
      </c>
      <c r="BD55" s="355">
        <v>4.9996</v>
      </c>
      <c r="BE55" s="355">
        <v>5.1064949999999998</v>
      </c>
      <c r="BF55" s="355">
        <v>5.1006650000000002</v>
      </c>
      <c r="BG55" s="355">
        <v>5.0334669999999999</v>
      </c>
      <c r="BH55" s="355">
        <v>4.8320299999999996</v>
      </c>
      <c r="BI55" s="355">
        <v>5.1272849999999996</v>
      </c>
      <c r="BJ55" s="355">
        <v>5.259836</v>
      </c>
      <c r="BK55" s="355">
        <v>4.8135899999999996</v>
      </c>
      <c r="BL55" s="355">
        <v>4.7854679999999998</v>
      </c>
      <c r="BM55" s="355">
        <v>4.9315930000000003</v>
      </c>
      <c r="BN55" s="355">
        <v>5.0188309999999996</v>
      </c>
      <c r="BO55" s="355">
        <v>5.0654409999999999</v>
      </c>
      <c r="BP55" s="355">
        <v>5.0664670000000003</v>
      </c>
      <c r="BQ55" s="355">
        <v>5.1465269999999999</v>
      </c>
      <c r="BR55" s="355">
        <v>5.1646369999999999</v>
      </c>
      <c r="BS55" s="355">
        <v>5.0837450000000004</v>
      </c>
      <c r="BT55" s="355">
        <v>4.9070210000000003</v>
      </c>
      <c r="BU55" s="355">
        <v>5.1979899999999999</v>
      </c>
      <c r="BV55" s="355">
        <v>5.3704390000000002</v>
      </c>
    </row>
    <row r="56" spans="1:74" ht="11.1" customHeight="1" x14ac:dyDescent="0.2">
      <c r="A56" s="61" t="s">
        <v>993</v>
      </c>
      <c r="B56" s="179" t="s">
        <v>569</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0.39710000000000001</v>
      </c>
      <c r="AX56" s="214">
        <v>0.413709677</v>
      </c>
      <c r="AY56" s="355">
        <v>0.42742350000000001</v>
      </c>
      <c r="AZ56" s="355">
        <v>0.43350090000000002</v>
      </c>
      <c r="BA56" s="355">
        <v>0.46887030000000002</v>
      </c>
      <c r="BB56" s="355">
        <v>0.47302810000000001</v>
      </c>
      <c r="BC56" s="355">
        <v>0.43540190000000001</v>
      </c>
      <c r="BD56" s="355">
        <v>0.42844080000000001</v>
      </c>
      <c r="BE56" s="355">
        <v>0.41835529999999999</v>
      </c>
      <c r="BF56" s="355">
        <v>0.4183788</v>
      </c>
      <c r="BG56" s="355">
        <v>0.40880509999999998</v>
      </c>
      <c r="BH56" s="355">
        <v>0.42378939999999998</v>
      </c>
      <c r="BI56" s="355">
        <v>0.41204940000000001</v>
      </c>
      <c r="BJ56" s="355">
        <v>0.3826157</v>
      </c>
      <c r="BK56" s="355">
        <v>0.40263330000000003</v>
      </c>
      <c r="BL56" s="355">
        <v>0.43063630000000003</v>
      </c>
      <c r="BM56" s="355">
        <v>0.46403230000000001</v>
      </c>
      <c r="BN56" s="355">
        <v>0.46710889999999999</v>
      </c>
      <c r="BO56" s="355">
        <v>0.54359239999999998</v>
      </c>
      <c r="BP56" s="355">
        <v>0.45575480000000002</v>
      </c>
      <c r="BQ56" s="355">
        <v>0.42378690000000002</v>
      </c>
      <c r="BR56" s="355">
        <v>0.42579319999999998</v>
      </c>
      <c r="BS56" s="355">
        <v>0.4174175</v>
      </c>
      <c r="BT56" s="355">
        <v>0.42086109999999999</v>
      </c>
      <c r="BU56" s="355">
        <v>0.41384080000000001</v>
      </c>
      <c r="BV56" s="355">
        <v>0.40623379999999998</v>
      </c>
    </row>
    <row r="57" spans="1:74" ht="11.1" customHeight="1" x14ac:dyDescent="0.2">
      <c r="A57" s="61" t="s">
        <v>994</v>
      </c>
      <c r="B57" s="641" t="s">
        <v>1251</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2.552665416</v>
      </c>
      <c r="AX57" s="214">
        <v>2.7508521460000002</v>
      </c>
      <c r="AY57" s="355">
        <v>2.4847679999999999</v>
      </c>
      <c r="AZ57" s="355">
        <v>2.4463710000000001</v>
      </c>
      <c r="BA57" s="355">
        <v>2.4438309999999999</v>
      </c>
      <c r="BB57" s="355">
        <v>2.4818259999999999</v>
      </c>
      <c r="BC57" s="355">
        <v>2.5203799999999998</v>
      </c>
      <c r="BD57" s="355">
        <v>2.5596739999999998</v>
      </c>
      <c r="BE57" s="355">
        <v>2.6737150000000001</v>
      </c>
      <c r="BF57" s="355">
        <v>2.7064840000000001</v>
      </c>
      <c r="BG57" s="355">
        <v>2.6208830000000001</v>
      </c>
      <c r="BH57" s="355">
        <v>2.5463429999999998</v>
      </c>
      <c r="BI57" s="355">
        <v>2.6098080000000001</v>
      </c>
      <c r="BJ57" s="355">
        <v>2.6868699999999999</v>
      </c>
      <c r="BK57" s="355">
        <v>2.4891030000000001</v>
      </c>
      <c r="BL57" s="355">
        <v>2.4481700000000002</v>
      </c>
      <c r="BM57" s="355">
        <v>2.4554960000000001</v>
      </c>
      <c r="BN57" s="355">
        <v>2.4836800000000001</v>
      </c>
      <c r="BO57" s="355">
        <v>2.5349840000000001</v>
      </c>
      <c r="BP57" s="355">
        <v>2.603208</v>
      </c>
      <c r="BQ57" s="355">
        <v>2.7099500000000001</v>
      </c>
      <c r="BR57" s="355">
        <v>2.7233160000000001</v>
      </c>
      <c r="BS57" s="355">
        <v>2.6504029999999998</v>
      </c>
      <c r="BT57" s="355">
        <v>2.5653090000000001</v>
      </c>
      <c r="BU57" s="355">
        <v>2.6196860000000002</v>
      </c>
      <c r="BV57" s="355">
        <v>2.6988490000000001</v>
      </c>
    </row>
    <row r="58" spans="1:74" ht="11.1" customHeight="1" x14ac:dyDescent="0.2">
      <c r="A58" s="61" t="s">
        <v>995</v>
      </c>
      <c r="B58" s="179" t="s">
        <v>741</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19.74080528</v>
      </c>
      <c r="AX58" s="214">
        <v>19.91791491</v>
      </c>
      <c r="AY58" s="355">
        <v>19.000589999999999</v>
      </c>
      <c r="AZ58" s="355">
        <v>19.14903</v>
      </c>
      <c r="BA58" s="355">
        <v>19.62791</v>
      </c>
      <c r="BB58" s="355">
        <v>20.147559999999999</v>
      </c>
      <c r="BC58" s="355">
        <v>20.363029999999998</v>
      </c>
      <c r="BD58" s="355">
        <v>20.53848</v>
      </c>
      <c r="BE58" s="355">
        <v>20.793040000000001</v>
      </c>
      <c r="BF58" s="355">
        <v>20.689450000000001</v>
      </c>
      <c r="BG58" s="355">
        <v>20.042380000000001</v>
      </c>
      <c r="BH58" s="355">
        <v>19.69351</v>
      </c>
      <c r="BI58" s="355">
        <v>19.9651</v>
      </c>
      <c r="BJ58" s="355">
        <v>20.320409999999999</v>
      </c>
      <c r="BK58" s="355">
        <v>19.021999999999998</v>
      </c>
      <c r="BL58" s="355">
        <v>19.160779999999999</v>
      </c>
      <c r="BM58" s="355">
        <v>19.72184</v>
      </c>
      <c r="BN58" s="355">
        <v>20.208279999999998</v>
      </c>
      <c r="BO58" s="355">
        <v>20.610420000000001</v>
      </c>
      <c r="BP58" s="355">
        <v>20.793530000000001</v>
      </c>
      <c r="BQ58" s="355">
        <v>20.963619999999999</v>
      </c>
      <c r="BR58" s="355">
        <v>20.86748</v>
      </c>
      <c r="BS58" s="355">
        <v>20.238209999999999</v>
      </c>
      <c r="BT58" s="355">
        <v>19.871110000000002</v>
      </c>
      <c r="BU58" s="355">
        <v>20.116109999999999</v>
      </c>
      <c r="BV58" s="355">
        <v>20.485800000000001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355"/>
      <c r="AZ59" s="355"/>
      <c r="BA59" s="355"/>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998</v>
      </c>
      <c r="B60" s="180" t="s">
        <v>571</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16.607833329999998</v>
      </c>
      <c r="AX60" s="214">
        <v>16.704225810000001</v>
      </c>
      <c r="AY60" s="355">
        <v>15.982060000000001</v>
      </c>
      <c r="AZ60" s="355">
        <v>15.840120000000001</v>
      </c>
      <c r="BA60" s="355">
        <v>16.00075</v>
      </c>
      <c r="BB60" s="355">
        <v>16.515989999999999</v>
      </c>
      <c r="BC60" s="355">
        <v>16.540929999999999</v>
      </c>
      <c r="BD60" s="355">
        <v>16.94181</v>
      </c>
      <c r="BE60" s="355">
        <v>17.134209999999999</v>
      </c>
      <c r="BF60" s="355">
        <v>16.950369999999999</v>
      </c>
      <c r="BG60" s="355">
        <v>16.5274</v>
      </c>
      <c r="BH60" s="355">
        <v>15.97176</v>
      </c>
      <c r="BI60" s="355">
        <v>16.58934</v>
      </c>
      <c r="BJ60" s="355">
        <v>16.84338</v>
      </c>
      <c r="BK60" s="355">
        <v>15.959540000000001</v>
      </c>
      <c r="BL60" s="355">
        <v>15.797359999999999</v>
      </c>
      <c r="BM60" s="355">
        <v>16.034659999999999</v>
      </c>
      <c r="BN60" s="355">
        <v>16.517969999999998</v>
      </c>
      <c r="BO60" s="355">
        <v>16.684370000000001</v>
      </c>
      <c r="BP60" s="355">
        <v>17.084379999999999</v>
      </c>
      <c r="BQ60" s="355">
        <v>17.22447</v>
      </c>
      <c r="BR60" s="355">
        <v>17.059170000000002</v>
      </c>
      <c r="BS60" s="355">
        <v>16.666640000000001</v>
      </c>
      <c r="BT60" s="355">
        <v>16.105969999999999</v>
      </c>
      <c r="BU60" s="355">
        <v>16.668520000000001</v>
      </c>
      <c r="BV60" s="355">
        <v>16.920010000000001</v>
      </c>
    </row>
    <row r="61" spans="1:74" ht="11.1" customHeight="1" x14ac:dyDescent="0.2">
      <c r="A61" s="61" t="s">
        <v>996</v>
      </c>
      <c r="B61" s="180" t="s">
        <v>570</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18.067799999999998</v>
      </c>
      <c r="AX61" s="214">
        <v>18.125</v>
      </c>
      <c r="AY61" s="355">
        <v>18.125</v>
      </c>
      <c r="AZ61" s="355">
        <v>18.154</v>
      </c>
      <c r="BA61" s="355">
        <v>18.154</v>
      </c>
      <c r="BB61" s="355">
        <v>18.154</v>
      </c>
      <c r="BC61" s="355">
        <v>18.154</v>
      </c>
      <c r="BD61" s="355">
        <v>18.154</v>
      </c>
      <c r="BE61" s="355">
        <v>18.314</v>
      </c>
      <c r="BF61" s="355">
        <v>18.314</v>
      </c>
      <c r="BG61" s="355">
        <v>18.314</v>
      </c>
      <c r="BH61" s="355">
        <v>18.379000000000001</v>
      </c>
      <c r="BI61" s="355">
        <v>18.379000000000001</v>
      </c>
      <c r="BJ61" s="355">
        <v>18.428999999999998</v>
      </c>
      <c r="BK61" s="355">
        <v>18.428999999999998</v>
      </c>
      <c r="BL61" s="355">
        <v>18.428999999999998</v>
      </c>
      <c r="BM61" s="355">
        <v>18.428999999999998</v>
      </c>
      <c r="BN61" s="355">
        <v>18.428999999999998</v>
      </c>
      <c r="BO61" s="355">
        <v>18.428999999999998</v>
      </c>
      <c r="BP61" s="355">
        <v>18.428999999999998</v>
      </c>
      <c r="BQ61" s="355">
        <v>18.428999999999998</v>
      </c>
      <c r="BR61" s="355">
        <v>18.428999999999998</v>
      </c>
      <c r="BS61" s="355">
        <v>18.428999999999998</v>
      </c>
      <c r="BT61" s="355">
        <v>18.428999999999998</v>
      </c>
      <c r="BU61" s="355">
        <v>18.428999999999998</v>
      </c>
      <c r="BV61" s="355">
        <v>18.428999999999998</v>
      </c>
    </row>
    <row r="62" spans="1:74" ht="11.1" customHeight="1" x14ac:dyDescent="0.2">
      <c r="A62" s="61" t="s">
        <v>997</v>
      </c>
      <c r="B62" s="181" t="s">
        <v>907</v>
      </c>
      <c r="C62" s="215">
        <v>0.85591556700000004</v>
      </c>
      <c r="D62" s="215">
        <v>0.86481799199999998</v>
      </c>
      <c r="E62" s="215">
        <v>0.85569350300000002</v>
      </c>
      <c r="F62" s="215">
        <v>0.86550799199999995</v>
      </c>
      <c r="G62" s="215">
        <v>0.906296612</v>
      </c>
      <c r="H62" s="215">
        <v>0.92517255700000001</v>
      </c>
      <c r="I62" s="215">
        <v>0.92479130700000001</v>
      </c>
      <c r="J62" s="215">
        <v>0.91098821799999996</v>
      </c>
      <c r="K62" s="215">
        <v>0.87632028399999995</v>
      </c>
      <c r="L62" s="215">
        <v>0.87076804299999999</v>
      </c>
      <c r="M62" s="215">
        <v>0.88558378400000004</v>
      </c>
      <c r="N62" s="215">
        <v>0.90374283399999999</v>
      </c>
      <c r="O62" s="215">
        <v>0.837923906</v>
      </c>
      <c r="P62" s="215">
        <v>0.81630583800000001</v>
      </c>
      <c r="Q62" s="215">
        <v>0.83681547999999994</v>
      </c>
      <c r="R62" s="215">
        <v>0.85788692799999999</v>
      </c>
      <c r="S62" s="215">
        <v>0.88202282499999995</v>
      </c>
      <c r="T62" s="215">
        <v>0.91566331999999995</v>
      </c>
      <c r="U62" s="215">
        <v>0.92510069900000003</v>
      </c>
      <c r="V62" s="215">
        <v>0.91418976799999996</v>
      </c>
      <c r="W62" s="215">
        <v>0.90667120499999998</v>
      </c>
      <c r="X62" s="215">
        <v>0.868415983</v>
      </c>
      <c r="Y62" s="215">
        <v>0.90546097599999997</v>
      </c>
      <c r="Z62" s="215">
        <v>0.91902855299999997</v>
      </c>
      <c r="AA62" s="215">
        <v>0.87305707300000002</v>
      </c>
      <c r="AB62" s="215">
        <v>0.86571817699999998</v>
      </c>
      <c r="AC62" s="215">
        <v>0.858309608</v>
      </c>
      <c r="AD62" s="215">
        <v>0.906027052</v>
      </c>
      <c r="AE62" s="215">
        <v>0.90225639099999999</v>
      </c>
      <c r="AF62" s="215">
        <v>0.90252315699999996</v>
      </c>
      <c r="AG62" s="215">
        <v>0.94647158300000001</v>
      </c>
      <c r="AH62" s="215">
        <v>0.93676959400000004</v>
      </c>
      <c r="AI62" s="215">
        <v>0.91721030299999995</v>
      </c>
      <c r="AJ62" s="215">
        <v>0.87726046499999999</v>
      </c>
      <c r="AK62" s="215">
        <v>0.918916022</v>
      </c>
      <c r="AL62" s="215">
        <v>0.94048047800000001</v>
      </c>
      <c r="AM62" s="215">
        <v>0.88353505499999996</v>
      </c>
      <c r="AN62" s="215">
        <v>0.87625593800000001</v>
      </c>
      <c r="AO62" s="215">
        <v>0.88731753700000005</v>
      </c>
      <c r="AP62" s="215">
        <v>0.91991120199999998</v>
      </c>
      <c r="AQ62" s="215">
        <v>0.92488765500000003</v>
      </c>
      <c r="AR62" s="215">
        <v>0.94001522299999996</v>
      </c>
      <c r="AS62" s="215">
        <v>0.95127009299999998</v>
      </c>
      <c r="AT62" s="215">
        <v>0.93926045800000002</v>
      </c>
      <c r="AU62" s="215">
        <v>0.90449745800000003</v>
      </c>
      <c r="AV62" s="215">
        <v>0.86565445600000002</v>
      </c>
      <c r="AW62" s="215">
        <v>0.91919510599999998</v>
      </c>
      <c r="AX62" s="215">
        <v>0.92161245800000002</v>
      </c>
      <c r="AY62" s="386">
        <v>0.88176860000000001</v>
      </c>
      <c r="AZ62" s="386">
        <v>0.87254180000000003</v>
      </c>
      <c r="BA62" s="386">
        <v>0.88138970000000005</v>
      </c>
      <c r="BB62" s="386">
        <v>0.9097712</v>
      </c>
      <c r="BC62" s="386">
        <v>0.91114530000000005</v>
      </c>
      <c r="BD62" s="386">
        <v>0.93322720000000003</v>
      </c>
      <c r="BE62" s="386">
        <v>0.93557990000000002</v>
      </c>
      <c r="BF62" s="386">
        <v>0.92554159999999996</v>
      </c>
      <c r="BG62" s="386">
        <v>0.90244619999999998</v>
      </c>
      <c r="BH62" s="386">
        <v>0.86902199999999996</v>
      </c>
      <c r="BI62" s="386">
        <v>0.9026246</v>
      </c>
      <c r="BJ62" s="386">
        <v>0.91396080000000002</v>
      </c>
      <c r="BK62" s="386">
        <v>0.86600120000000003</v>
      </c>
      <c r="BL62" s="386">
        <v>0.85720090000000004</v>
      </c>
      <c r="BM62" s="386">
        <v>0.87007769999999995</v>
      </c>
      <c r="BN62" s="386">
        <v>0.89630319999999997</v>
      </c>
      <c r="BO62" s="386">
        <v>0.90533249999999998</v>
      </c>
      <c r="BP62" s="386">
        <v>0.92703760000000002</v>
      </c>
      <c r="BQ62" s="386">
        <v>0.93463929999999995</v>
      </c>
      <c r="BR62" s="386">
        <v>0.92566990000000005</v>
      </c>
      <c r="BS62" s="386">
        <v>0.90437040000000002</v>
      </c>
      <c r="BT62" s="386">
        <v>0.87394729999999998</v>
      </c>
      <c r="BU62" s="386">
        <v>0.9044721</v>
      </c>
      <c r="BV62" s="386">
        <v>0.91811869999999995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0" t="s">
        <v>1050</v>
      </c>
      <c r="C64" s="751"/>
      <c r="D64" s="751"/>
      <c r="E64" s="751"/>
      <c r="F64" s="751"/>
      <c r="G64" s="751"/>
      <c r="H64" s="751"/>
      <c r="I64" s="751"/>
      <c r="J64" s="751"/>
      <c r="K64" s="751"/>
      <c r="L64" s="751"/>
      <c r="M64" s="751"/>
      <c r="N64" s="751"/>
      <c r="O64" s="751"/>
      <c r="P64" s="751"/>
      <c r="Q64" s="751"/>
    </row>
    <row r="65" spans="1:74" s="443" customFormat="1" ht="22.35" customHeight="1" x14ac:dyDescent="0.2">
      <c r="A65" s="442"/>
      <c r="B65" s="792" t="s">
        <v>1253</v>
      </c>
      <c r="C65" s="773"/>
      <c r="D65" s="773"/>
      <c r="E65" s="773"/>
      <c r="F65" s="773"/>
      <c r="G65" s="773"/>
      <c r="H65" s="773"/>
      <c r="I65" s="773"/>
      <c r="J65" s="773"/>
      <c r="K65" s="773"/>
      <c r="L65" s="773"/>
      <c r="M65" s="773"/>
      <c r="N65" s="773"/>
      <c r="O65" s="773"/>
      <c r="P65" s="773"/>
      <c r="Q65" s="769"/>
      <c r="AY65" s="535"/>
      <c r="AZ65" s="535"/>
      <c r="BA65" s="535"/>
      <c r="BB65" s="535"/>
      <c r="BC65" s="535"/>
      <c r="BD65" s="535"/>
      <c r="BE65" s="535"/>
      <c r="BF65" s="670"/>
      <c r="BG65" s="535"/>
      <c r="BH65" s="535"/>
      <c r="BI65" s="535"/>
      <c r="BJ65" s="535"/>
    </row>
    <row r="66" spans="1:74" s="443" customFormat="1" ht="12" customHeight="1" x14ac:dyDescent="0.2">
      <c r="A66" s="442"/>
      <c r="B66" s="772" t="s">
        <v>1077</v>
      </c>
      <c r="C66" s="773"/>
      <c r="D66" s="773"/>
      <c r="E66" s="773"/>
      <c r="F66" s="773"/>
      <c r="G66" s="773"/>
      <c r="H66" s="773"/>
      <c r="I66" s="773"/>
      <c r="J66" s="773"/>
      <c r="K66" s="773"/>
      <c r="L66" s="773"/>
      <c r="M66" s="773"/>
      <c r="N66" s="773"/>
      <c r="O66" s="773"/>
      <c r="P66" s="773"/>
      <c r="Q66" s="769"/>
      <c r="AY66" s="535"/>
      <c r="AZ66" s="535"/>
      <c r="BA66" s="535"/>
      <c r="BB66" s="535"/>
      <c r="BC66" s="535"/>
      <c r="BD66" s="535"/>
      <c r="BE66" s="535"/>
      <c r="BF66" s="670"/>
      <c r="BG66" s="535"/>
      <c r="BH66" s="535"/>
      <c r="BI66" s="535"/>
      <c r="BJ66" s="535"/>
    </row>
    <row r="67" spans="1:74" s="443" customFormat="1" ht="12" customHeight="1" x14ac:dyDescent="0.2">
      <c r="A67" s="442"/>
      <c r="B67" s="772" t="s">
        <v>1095</v>
      </c>
      <c r="C67" s="773"/>
      <c r="D67" s="773"/>
      <c r="E67" s="773"/>
      <c r="F67" s="773"/>
      <c r="G67" s="773"/>
      <c r="H67" s="773"/>
      <c r="I67" s="773"/>
      <c r="J67" s="773"/>
      <c r="K67" s="773"/>
      <c r="L67" s="773"/>
      <c r="M67" s="773"/>
      <c r="N67" s="773"/>
      <c r="O67" s="773"/>
      <c r="P67" s="773"/>
      <c r="Q67" s="769"/>
      <c r="AY67" s="535"/>
      <c r="AZ67" s="535"/>
      <c r="BA67" s="535"/>
      <c r="BB67" s="535"/>
      <c r="BC67" s="535"/>
      <c r="BD67" s="535"/>
      <c r="BE67" s="535"/>
      <c r="BF67" s="670"/>
      <c r="BG67" s="535"/>
      <c r="BH67" s="535"/>
      <c r="BI67" s="535"/>
      <c r="BJ67" s="535"/>
    </row>
    <row r="68" spans="1:74" s="443" customFormat="1" ht="12" customHeight="1" x14ac:dyDescent="0.2">
      <c r="A68" s="442"/>
      <c r="B68" s="774" t="s">
        <v>1097</v>
      </c>
      <c r="C68" s="768"/>
      <c r="D68" s="768"/>
      <c r="E68" s="768"/>
      <c r="F68" s="768"/>
      <c r="G68" s="768"/>
      <c r="H68" s="768"/>
      <c r="I68" s="768"/>
      <c r="J68" s="768"/>
      <c r="K68" s="768"/>
      <c r="L68" s="768"/>
      <c r="M68" s="768"/>
      <c r="N68" s="768"/>
      <c r="O68" s="768"/>
      <c r="P68" s="768"/>
      <c r="Q68" s="769"/>
      <c r="AY68" s="535"/>
      <c r="AZ68" s="535"/>
      <c r="BA68" s="535"/>
      <c r="BB68" s="535"/>
      <c r="BC68" s="535"/>
      <c r="BD68" s="535"/>
      <c r="BE68" s="535"/>
      <c r="BF68" s="670"/>
      <c r="BG68" s="535"/>
      <c r="BH68" s="535"/>
      <c r="BI68" s="535"/>
      <c r="BJ68" s="535"/>
    </row>
    <row r="69" spans="1:74" s="443" customFormat="1" ht="12" customHeight="1" x14ac:dyDescent="0.2">
      <c r="A69" s="442"/>
      <c r="B69" s="767" t="s">
        <v>1081</v>
      </c>
      <c r="C69" s="768"/>
      <c r="D69" s="768"/>
      <c r="E69" s="768"/>
      <c r="F69" s="768"/>
      <c r="G69" s="768"/>
      <c r="H69" s="768"/>
      <c r="I69" s="768"/>
      <c r="J69" s="768"/>
      <c r="K69" s="768"/>
      <c r="L69" s="768"/>
      <c r="M69" s="768"/>
      <c r="N69" s="768"/>
      <c r="O69" s="768"/>
      <c r="P69" s="768"/>
      <c r="Q69" s="769"/>
      <c r="AY69" s="535"/>
      <c r="AZ69" s="535"/>
      <c r="BA69" s="535"/>
      <c r="BB69" s="535"/>
      <c r="BC69" s="535"/>
      <c r="BD69" s="535"/>
      <c r="BE69" s="535"/>
      <c r="BF69" s="670"/>
      <c r="BG69" s="535"/>
      <c r="BH69" s="535"/>
      <c r="BI69" s="535"/>
      <c r="BJ69" s="535"/>
    </row>
    <row r="70" spans="1:74" s="443" customFormat="1" ht="12" customHeight="1" x14ac:dyDescent="0.2">
      <c r="A70" s="436"/>
      <c r="B70" s="781" t="s">
        <v>1192</v>
      </c>
      <c r="C70" s="769"/>
      <c r="D70" s="769"/>
      <c r="E70" s="769"/>
      <c r="F70" s="769"/>
      <c r="G70" s="769"/>
      <c r="H70" s="769"/>
      <c r="I70" s="769"/>
      <c r="J70" s="769"/>
      <c r="K70" s="769"/>
      <c r="L70" s="769"/>
      <c r="M70" s="769"/>
      <c r="N70" s="769"/>
      <c r="O70" s="769"/>
      <c r="P70" s="769"/>
      <c r="Q70" s="769"/>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X8" activePane="bottomRight" state="frozen"/>
      <selection activeCell="BC15" sqref="BC15"/>
      <selection pane="topRight" activeCell="BC15" sqref="BC15"/>
      <selection pane="bottomLeft" activeCell="BC15" sqref="BC15"/>
      <selection pane="bottomRight" activeCell="BB16" sqref="BB16"/>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0" t="s">
        <v>1028</v>
      </c>
      <c r="B1" s="797" t="s">
        <v>254</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c r="AM1" s="305"/>
    </row>
    <row r="2" spans="1:74" s="5" customFormat="1"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ht="11.25"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999</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143.32089999999999</v>
      </c>
      <c r="AX6" s="240">
        <v>132.00630000000001</v>
      </c>
      <c r="AY6" s="333">
        <v>120.9708</v>
      </c>
      <c r="AZ6" s="333">
        <v>117.56270000000001</v>
      </c>
      <c r="BA6" s="333">
        <v>125.0474</v>
      </c>
      <c r="BB6" s="333">
        <v>136.79499999999999</v>
      </c>
      <c r="BC6" s="333">
        <v>141.72239999999999</v>
      </c>
      <c r="BD6" s="333">
        <v>145.68270000000001</v>
      </c>
      <c r="BE6" s="333">
        <v>142.8133</v>
      </c>
      <c r="BF6" s="333">
        <v>142.20179999999999</v>
      </c>
      <c r="BG6" s="333">
        <v>131.52260000000001</v>
      </c>
      <c r="BH6" s="333">
        <v>125.27760000000001</v>
      </c>
      <c r="BI6" s="333">
        <v>121.51519999999999</v>
      </c>
      <c r="BJ6" s="333">
        <v>117.9738</v>
      </c>
      <c r="BK6" s="333">
        <v>119.96420000000001</v>
      </c>
      <c r="BL6" s="333">
        <v>122.89409999999999</v>
      </c>
      <c r="BM6" s="333">
        <v>136.4213</v>
      </c>
      <c r="BN6" s="333">
        <v>150.55119999999999</v>
      </c>
      <c r="BO6" s="333">
        <v>157.07140000000001</v>
      </c>
      <c r="BP6" s="333">
        <v>162.5872</v>
      </c>
      <c r="BQ6" s="333">
        <v>164.61959999999999</v>
      </c>
      <c r="BR6" s="333">
        <v>164.49870000000001</v>
      </c>
      <c r="BS6" s="333">
        <v>156.29599999999999</v>
      </c>
      <c r="BT6" s="333">
        <v>150.62780000000001</v>
      </c>
      <c r="BU6" s="333">
        <v>148.09280000000001</v>
      </c>
      <c r="BV6" s="333">
        <v>145.42570000000001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397"/>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653</v>
      </c>
      <c r="B8" s="183" t="s">
        <v>573</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333">
        <v>198.62309999999999</v>
      </c>
      <c r="AZ8" s="333">
        <v>191.52099999999999</v>
      </c>
      <c r="BA8" s="333">
        <v>195.17869999999999</v>
      </c>
      <c r="BB8" s="333">
        <v>203.4597</v>
      </c>
      <c r="BC8" s="333">
        <v>211.9075</v>
      </c>
      <c r="BD8" s="333">
        <v>213.42089999999999</v>
      </c>
      <c r="BE8" s="333">
        <v>211.26060000000001</v>
      </c>
      <c r="BF8" s="333">
        <v>210.16829999999999</v>
      </c>
      <c r="BG8" s="333">
        <v>202.8313</v>
      </c>
      <c r="BH8" s="333">
        <v>198.3537</v>
      </c>
      <c r="BI8" s="333">
        <v>196.99950000000001</v>
      </c>
      <c r="BJ8" s="333">
        <v>194.99770000000001</v>
      </c>
      <c r="BK8" s="333">
        <v>195.02209999999999</v>
      </c>
      <c r="BL8" s="333">
        <v>195.7466</v>
      </c>
      <c r="BM8" s="333">
        <v>206.3571</v>
      </c>
      <c r="BN8" s="333">
        <v>218.17500000000001</v>
      </c>
      <c r="BO8" s="333">
        <v>228.678</v>
      </c>
      <c r="BP8" s="333">
        <v>232.08260000000001</v>
      </c>
      <c r="BQ8" s="333">
        <v>234.3399</v>
      </c>
      <c r="BR8" s="333">
        <v>234.203</v>
      </c>
      <c r="BS8" s="333">
        <v>228.70060000000001</v>
      </c>
      <c r="BT8" s="333">
        <v>225.34139999999999</v>
      </c>
      <c r="BU8" s="333">
        <v>224.61859999999999</v>
      </c>
      <c r="BV8" s="333">
        <v>223.5831</v>
      </c>
    </row>
    <row r="9" spans="1:74" ht="11.1" customHeight="1" x14ac:dyDescent="0.2">
      <c r="A9" s="1" t="s">
        <v>654</v>
      </c>
      <c r="B9" s="183" t="s">
        <v>574</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333">
        <v>179.32210000000001</v>
      </c>
      <c r="AZ9" s="333">
        <v>177.6053</v>
      </c>
      <c r="BA9" s="333">
        <v>189.83510000000001</v>
      </c>
      <c r="BB9" s="333">
        <v>202.96440000000001</v>
      </c>
      <c r="BC9" s="333">
        <v>210.27070000000001</v>
      </c>
      <c r="BD9" s="333">
        <v>215.05670000000001</v>
      </c>
      <c r="BE9" s="333">
        <v>210.6302</v>
      </c>
      <c r="BF9" s="333">
        <v>210.37010000000001</v>
      </c>
      <c r="BG9" s="333">
        <v>201.0692</v>
      </c>
      <c r="BH9" s="333">
        <v>194.28919999999999</v>
      </c>
      <c r="BI9" s="333">
        <v>187.28829999999999</v>
      </c>
      <c r="BJ9" s="333">
        <v>181.9991</v>
      </c>
      <c r="BK9" s="333">
        <v>182.1576</v>
      </c>
      <c r="BL9" s="333">
        <v>184.9358</v>
      </c>
      <c r="BM9" s="333">
        <v>202.46700000000001</v>
      </c>
      <c r="BN9" s="333">
        <v>217.86060000000001</v>
      </c>
      <c r="BO9" s="333">
        <v>227.0213</v>
      </c>
      <c r="BP9" s="333">
        <v>233.40270000000001</v>
      </c>
      <c r="BQ9" s="333">
        <v>233.86609999999999</v>
      </c>
      <c r="BR9" s="333">
        <v>234.04929999999999</v>
      </c>
      <c r="BS9" s="333">
        <v>227.03020000000001</v>
      </c>
      <c r="BT9" s="333">
        <v>221.13890000000001</v>
      </c>
      <c r="BU9" s="333">
        <v>215.45060000000001</v>
      </c>
      <c r="BV9" s="333">
        <v>211.11349999999999</v>
      </c>
    </row>
    <row r="10" spans="1:74" ht="11.1" customHeight="1" x14ac:dyDescent="0.2">
      <c r="A10" s="1" t="s">
        <v>655</v>
      </c>
      <c r="B10" s="183" t="s">
        <v>575</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333">
        <v>172.6491</v>
      </c>
      <c r="AZ10" s="333">
        <v>167.44110000000001</v>
      </c>
      <c r="BA10" s="333">
        <v>175.08840000000001</v>
      </c>
      <c r="BB10" s="333">
        <v>185.52600000000001</v>
      </c>
      <c r="BC10" s="333">
        <v>191.6962</v>
      </c>
      <c r="BD10" s="333">
        <v>194.76990000000001</v>
      </c>
      <c r="BE10" s="333">
        <v>192.1157</v>
      </c>
      <c r="BF10" s="333">
        <v>191.5795</v>
      </c>
      <c r="BG10" s="333">
        <v>181.31540000000001</v>
      </c>
      <c r="BH10" s="333">
        <v>175.52549999999999</v>
      </c>
      <c r="BI10" s="333">
        <v>170.38849999999999</v>
      </c>
      <c r="BJ10" s="333">
        <v>167.51300000000001</v>
      </c>
      <c r="BK10" s="333">
        <v>169.58750000000001</v>
      </c>
      <c r="BL10" s="333">
        <v>171.51900000000001</v>
      </c>
      <c r="BM10" s="333">
        <v>185.2749</v>
      </c>
      <c r="BN10" s="333">
        <v>198.71469999999999</v>
      </c>
      <c r="BO10" s="333">
        <v>206.66669999999999</v>
      </c>
      <c r="BP10" s="333">
        <v>211.48249999999999</v>
      </c>
      <c r="BQ10" s="333">
        <v>213.136</v>
      </c>
      <c r="BR10" s="333">
        <v>213.73480000000001</v>
      </c>
      <c r="BS10" s="333">
        <v>205.79589999999999</v>
      </c>
      <c r="BT10" s="333">
        <v>200.7841</v>
      </c>
      <c r="BU10" s="333">
        <v>197.71199999999999</v>
      </c>
      <c r="BV10" s="333">
        <v>194.89709999999999</v>
      </c>
    </row>
    <row r="11" spans="1:74" ht="11.1" customHeight="1" x14ac:dyDescent="0.2">
      <c r="A11" s="1" t="s">
        <v>656</v>
      </c>
      <c r="B11" s="183" t="s">
        <v>576</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333">
        <v>183.00489999999999</v>
      </c>
      <c r="AZ11" s="333">
        <v>177.15280000000001</v>
      </c>
      <c r="BA11" s="333">
        <v>183.84100000000001</v>
      </c>
      <c r="BB11" s="333">
        <v>192.5369</v>
      </c>
      <c r="BC11" s="333">
        <v>204.6438</v>
      </c>
      <c r="BD11" s="333">
        <v>210.5522</v>
      </c>
      <c r="BE11" s="333">
        <v>211.93680000000001</v>
      </c>
      <c r="BF11" s="333">
        <v>212.3417</v>
      </c>
      <c r="BG11" s="333">
        <v>207.3212</v>
      </c>
      <c r="BH11" s="333">
        <v>201.72839999999999</v>
      </c>
      <c r="BI11" s="333">
        <v>191.24039999999999</v>
      </c>
      <c r="BJ11" s="333">
        <v>179.999</v>
      </c>
      <c r="BK11" s="333">
        <v>174.51429999999999</v>
      </c>
      <c r="BL11" s="333">
        <v>177.52600000000001</v>
      </c>
      <c r="BM11" s="333">
        <v>191.35470000000001</v>
      </c>
      <c r="BN11" s="333">
        <v>204.45330000000001</v>
      </c>
      <c r="BO11" s="333">
        <v>219.20189999999999</v>
      </c>
      <c r="BP11" s="333">
        <v>225.1455</v>
      </c>
      <c r="BQ11" s="333">
        <v>232.00380000000001</v>
      </c>
      <c r="BR11" s="333">
        <v>235.12299999999999</v>
      </c>
      <c r="BS11" s="333">
        <v>231.53989999999999</v>
      </c>
      <c r="BT11" s="333">
        <v>226.95330000000001</v>
      </c>
      <c r="BU11" s="333">
        <v>219.6224</v>
      </c>
      <c r="BV11" s="333">
        <v>207.98599999999999</v>
      </c>
    </row>
    <row r="12" spans="1:74" ht="11.1" customHeight="1" x14ac:dyDescent="0.2">
      <c r="A12" s="1" t="s">
        <v>657</v>
      </c>
      <c r="B12" s="183" t="s">
        <v>577</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333">
        <v>249.03479999999999</v>
      </c>
      <c r="AZ12" s="333">
        <v>229.47800000000001</v>
      </c>
      <c r="BA12" s="333">
        <v>238.47730000000001</v>
      </c>
      <c r="BB12" s="333">
        <v>247.09350000000001</v>
      </c>
      <c r="BC12" s="333">
        <v>253.0444</v>
      </c>
      <c r="BD12" s="333">
        <v>252.63329999999999</v>
      </c>
      <c r="BE12" s="333">
        <v>250.6361</v>
      </c>
      <c r="BF12" s="333">
        <v>246.63919999999999</v>
      </c>
      <c r="BG12" s="333">
        <v>236.98500000000001</v>
      </c>
      <c r="BH12" s="333">
        <v>228.7251</v>
      </c>
      <c r="BI12" s="333">
        <v>221.4196</v>
      </c>
      <c r="BJ12" s="333">
        <v>215.00640000000001</v>
      </c>
      <c r="BK12" s="333">
        <v>212.7938</v>
      </c>
      <c r="BL12" s="333">
        <v>218.7516</v>
      </c>
      <c r="BM12" s="333">
        <v>236.26929999999999</v>
      </c>
      <c r="BN12" s="333">
        <v>251.0959</v>
      </c>
      <c r="BO12" s="333">
        <v>260.90379999999999</v>
      </c>
      <c r="BP12" s="333">
        <v>264.72179999999997</v>
      </c>
      <c r="BQ12" s="333">
        <v>268.52949999999998</v>
      </c>
      <c r="BR12" s="333">
        <v>269.58629999999999</v>
      </c>
      <c r="BS12" s="333">
        <v>262.02910000000003</v>
      </c>
      <c r="BT12" s="333">
        <v>254.70830000000001</v>
      </c>
      <c r="BU12" s="333">
        <v>251.94229999999999</v>
      </c>
      <c r="BV12" s="333">
        <v>244.43389999999999</v>
      </c>
    </row>
    <row r="13" spans="1:74" ht="11.1" customHeight="1" x14ac:dyDescent="0.2">
      <c r="A13" s="1" t="s">
        <v>658</v>
      </c>
      <c r="B13" s="183" t="s">
        <v>615</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333">
        <v>197.06280000000001</v>
      </c>
      <c r="AZ13" s="333">
        <v>189.559</v>
      </c>
      <c r="BA13" s="333">
        <v>197.47929999999999</v>
      </c>
      <c r="BB13" s="333">
        <v>207.43899999999999</v>
      </c>
      <c r="BC13" s="333">
        <v>214.93709999999999</v>
      </c>
      <c r="BD13" s="333">
        <v>217.54509999999999</v>
      </c>
      <c r="BE13" s="333">
        <v>214.8039</v>
      </c>
      <c r="BF13" s="333">
        <v>213.33959999999999</v>
      </c>
      <c r="BG13" s="333">
        <v>204.9375</v>
      </c>
      <c r="BH13" s="333">
        <v>198.73699999999999</v>
      </c>
      <c r="BI13" s="333">
        <v>193.6516</v>
      </c>
      <c r="BJ13" s="333">
        <v>189.52019999999999</v>
      </c>
      <c r="BK13" s="333">
        <v>189.56059999999999</v>
      </c>
      <c r="BL13" s="333">
        <v>191.92230000000001</v>
      </c>
      <c r="BM13" s="333">
        <v>206.4545</v>
      </c>
      <c r="BN13" s="333">
        <v>220.0033</v>
      </c>
      <c r="BO13" s="333">
        <v>229.80340000000001</v>
      </c>
      <c r="BP13" s="333">
        <v>234.53829999999999</v>
      </c>
      <c r="BQ13" s="333">
        <v>236.5968</v>
      </c>
      <c r="BR13" s="333">
        <v>236.72720000000001</v>
      </c>
      <c r="BS13" s="333">
        <v>230.40710000000001</v>
      </c>
      <c r="BT13" s="333">
        <v>225.1669</v>
      </c>
      <c r="BU13" s="333">
        <v>221.8964</v>
      </c>
      <c r="BV13" s="333">
        <v>218.17490000000001</v>
      </c>
    </row>
    <row r="14" spans="1:74" ht="11.1" customHeight="1" x14ac:dyDescent="0.2">
      <c r="A14" s="1" t="s">
        <v>681</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333">
        <v>206.8271</v>
      </c>
      <c r="AZ14" s="333">
        <v>198.90350000000001</v>
      </c>
      <c r="BA14" s="333">
        <v>206.3621</v>
      </c>
      <c r="BB14" s="333">
        <v>216.18899999999999</v>
      </c>
      <c r="BC14" s="333">
        <v>223.71369999999999</v>
      </c>
      <c r="BD14" s="333">
        <v>226.154</v>
      </c>
      <c r="BE14" s="333">
        <v>223.5804</v>
      </c>
      <c r="BF14" s="333">
        <v>222.1157</v>
      </c>
      <c r="BG14" s="333">
        <v>213.7433</v>
      </c>
      <c r="BH14" s="333">
        <v>207.66419999999999</v>
      </c>
      <c r="BI14" s="333">
        <v>202.69569999999999</v>
      </c>
      <c r="BJ14" s="333">
        <v>198.63820000000001</v>
      </c>
      <c r="BK14" s="333">
        <v>198.57320000000001</v>
      </c>
      <c r="BL14" s="333">
        <v>200.97329999999999</v>
      </c>
      <c r="BM14" s="333">
        <v>215.30369999999999</v>
      </c>
      <c r="BN14" s="333">
        <v>228.86709999999999</v>
      </c>
      <c r="BO14" s="333">
        <v>238.77719999999999</v>
      </c>
      <c r="BP14" s="333">
        <v>243.39089999999999</v>
      </c>
      <c r="BQ14" s="333">
        <v>245.6395</v>
      </c>
      <c r="BR14" s="333">
        <v>245.78100000000001</v>
      </c>
      <c r="BS14" s="333">
        <v>239.49529999999999</v>
      </c>
      <c r="BT14" s="333">
        <v>234.3785</v>
      </c>
      <c r="BU14" s="333">
        <v>231.2243</v>
      </c>
      <c r="BV14" s="333">
        <v>227.5761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398"/>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977</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399"/>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643</v>
      </c>
      <c r="B18" s="183" t="s">
        <v>573</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57.335571430000002</v>
      </c>
      <c r="AX18" s="68">
        <v>59.768000000000001</v>
      </c>
      <c r="AY18" s="329">
        <v>63.202190000000002</v>
      </c>
      <c r="AZ18" s="329">
        <v>63.730829999999997</v>
      </c>
      <c r="BA18" s="329">
        <v>60.732089999999999</v>
      </c>
      <c r="BB18" s="329">
        <v>59.346220000000002</v>
      </c>
      <c r="BC18" s="329">
        <v>61.38232</v>
      </c>
      <c r="BD18" s="329">
        <v>61.991540000000001</v>
      </c>
      <c r="BE18" s="329">
        <v>61.258119999999998</v>
      </c>
      <c r="BF18" s="329">
        <v>60.321060000000003</v>
      </c>
      <c r="BG18" s="329">
        <v>58.770339999999997</v>
      </c>
      <c r="BH18" s="329">
        <v>55.338520000000003</v>
      </c>
      <c r="BI18" s="329">
        <v>57.29833</v>
      </c>
      <c r="BJ18" s="329">
        <v>61.216369999999998</v>
      </c>
      <c r="BK18" s="329">
        <v>64.141210000000001</v>
      </c>
      <c r="BL18" s="329">
        <v>64.246459999999999</v>
      </c>
      <c r="BM18" s="329">
        <v>61.301600000000001</v>
      </c>
      <c r="BN18" s="329">
        <v>60.065899999999999</v>
      </c>
      <c r="BO18" s="329">
        <v>62.369450000000001</v>
      </c>
      <c r="BP18" s="329">
        <v>62.937989999999999</v>
      </c>
      <c r="BQ18" s="329">
        <v>62.896430000000002</v>
      </c>
      <c r="BR18" s="329">
        <v>62.233580000000003</v>
      </c>
      <c r="BS18" s="329">
        <v>60.852490000000003</v>
      </c>
      <c r="BT18" s="329">
        <v>57.65193</v>
      </c>
      <c r="BU18" s="329">
        <v>59.54025</v>
      </c>
      <c r="BV18" s="329">
        <v>63.41366</v>
      </c>
    </row>
    <row r="19" spans="1:74" ht="11.1" customHeight="1" x14ac:dyDescent="0.2">
      <c r="A19" s="1" t="s">
        <v>644</v>
      </c>
      <c r="B19" s="183" t="s">
        <v>574</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49.397857139999999</v>
      </c>
      <c r="AX19" s="68">
        <v>53.95</v>
      </c>
      <c r="AY19" s="329">
        <v>54.880650000000003</v>
      </c>
      <c r="AZ19" s="329">
        <v>54.482100000000003</v>
      </c>
      <c r="BA19" s="329">
        <v>51.429200000000002</v>
      </c>
      <c r="BB19" s="329">
        <v>49.768949999999997</v>
      </c>
      <c r="BC19" s="329">
        <v>47.6755</v>
      </c>
      <c r="BD19" s="329">
        <v>49.008000000000003</v>
      </c>
      <c r="BE19" s="329">
        <v>49.103659999999998</v>
      </c>
      <c r="BF19" s="329">
        <v>47.724600000000002</v>
      </c>
      <c r="BG19" s="329">
        <v>49.458120000000001</v>
      </c>
      <c r="BH19" s="329">
        <v>47.15634</v>
      </c>
      <c r="BI19" s="329">
        <v>48.332630000000002</v>
      </c>
      <c r="BJ19" s="329">
        <v>51.152720000000002</v>
      </c>
      <c r="BK19" s="329">
        <v>54.365600000000001</v>
      </c>
      <c r="BL19" s="329">
        <v>54.309310000000004</v>
      </c>
      <c r="BM19" s="329">
        <v>51.221310000000003</v>
      </c>
      <c r="BN19" s="329">
        <v>49.03613</v>
      </c>
      <c r="BO19" s="329">
        <v>47.144500000000001</v>
      </c>
      <c r="BP19" s="329">
        <v>48.333410000000001</v>
      </c>
      <c r="BQ19" s="329">
        <v>48.665430000000001</v>
      </c>
      <c r="BR19" s="329">
        <v>47.353490000000001</v>
      </c>
      <c r="BS19" s="329">
        <v>49.067570000000003</v>
      </c>
      <c r="BT19" s="329">
        <v>47.003540000000001</v>
      </c>
      <c r="BU19" s="329">
        <v>47.915610000000001</v>
      </c>
      <c r="BV19" s="329">
        <v>50.999879999999997</v>
      </c>
    </row>
    <row r="20" spans="1:74" ht="11.1" customHeight="1" x14ac:dyDescent="0.2">
      <c r="A20" s="1" t="s">
        <v>645</v>
      </c>
      <c r="B20" s="183" t="s">
        <v>575</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75.5</v>
      </c>
      <c r="AX20" s="68">
        <v>83.114000000000004</v>
      </c>
      <c r="AY20" s="329">
        <v>82.565039999999996</v>
      </c>
      <c r="AZ20" s="329">
        <v>79.978530000000006</v>
      </c>
      <c r="BA20" s="329">
        <v>78.722989999999996</v>
      </c>
      <c r="BB20" s="329">
        <v>77.532079999999993</v>
      </c>
      <c r="BC20" s="329">
        <v>78.341759999999994</v>
      </c>
      <c r="BD20" s="329">
        <v>77.903800000000004</v>
      </c>
      <c r="BE20" s="329">
        <v>78.689980000000006</v>
      </c>
      <c r="BF20" s="329">
        <v>76.956909999999993</v>
      </c>
      <c r="BG20" s="329">
        <v>78.314580000000007</v>
      </c>
      <c r="BH20" s="329">
        <v>77.894959999999998</v>
      </c>
      <c r="BI20" s="329">
        <v>80.739900000000006</v>
      </c>
      <c r="BJ20" s="329">
        <v>82.648420000000002</v>
      </c>
      <c r="BK20" s="329">
        <v>84.35136</v>
      </c>
      <c r="BL20" s="329">
        <v>81.953040000000001</v>
      </c>
      <c r="BM20" s="329">
        <v>81.288510000000002</v>
      </c>
      <c r="BN20" s="329">
        <v>79.746679999999998</v>
      </c>
      <c r="BO20" s="329">
        <v>79.038529999999994</v>
      </c>
      <c r="BP20" s="329">
        <v>79.082949999999997</v>
      </c>
      <c r="BQ20" s="329">
        <v>79.902010000000004</v>
      </c>
      <c r="BR20" s="329">
        <v>78.204890000000006</v>
      </c>
      <c r="BS20" s="329">
        <v>80.160319999999999</v>
      </c>
      <c r="BT20" s="329">
        <v>79.755160000000004</v>
      </c>
      <c r="BU20" s="329">
        <v>82.076329999999999</v>
      </c>
      <c r="BV20" s="329">
        <v>82.547160000000005</v>
      </c>
    </row>
    <row r="21" spans="1:74" ht="11.1" customHeight="1" x14ac:dyDescent="0.2">
      <c r="A21" s="1" t="s">
        <v>646</v>
      </c>
      <c r="B21" s="183" t="s">
        <v>576</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6.8531428569999999</v>
      </c>
      <c r="AX21" s="68">
        <v>7.7210000000000001</v>
      </c>
      <c r="AY21" s="329">
        <v>7.5333829999999997</v>
      </c>
      <c r="AZ21" s="329">
        <v>7.2829280000000001</v>
      </c>
      <c r="BA21" s="329">
        <v>7.024756</v>
      </c>
      <c r="BB21" s="329">
        <v>6.7305570000000001</v>
      </c>
      <c r="BC21" s="329">
        <v>6.8164790000000002</v>
      </c>
      <c r="BD21" s="329">
        <v>6.88504</v>
      </c>
      <c r="BE21" s="329">
        <v>6.8493060000000003</v>
      </c>
      <c r="BF21" s="329">
        <v>6.7286200000000003</v>
      </c>
      <c r="BG21" s="329">
        <v>6.9320139999999997</v>
      </c>
      <c r="BH21" s="329">
        <v>6.981026</v>
      </c>
      <c r="BI21" s="329">
        <v>7.6557250000000003</v>
      </c>
      <c r="BJ21" s="329">
        <v>7.7181980000000001</v>
      </c>
      <c r="BK21" s="329">
        <v>7.5454489999999996</v>
      </c>
      <c r="BL21" s="329">
        <v>7.3132409999999997</v>
      </c>
      <c r="BM21" s="329">
        <v>7.1017700000000001</v>
      </c>
      <c r="BN21" s="329">
        <v>6.8312559999999998</v>
      </c>
      <c r="BO21" s="329">
        <v>6.941865</v>
      </c>
      <c r="BP21" s="329">
        <v>7.0617359999999998</v>
      </c>
      <c r="BQ21" s="329">
        <v>7.004505</v>
      </c>
      <c r="BR21" s="329">
        <v>6.8428170000000001</v>
      </c>
      <c r="BS21" s="329">
        <v>7.0971900000000003</v>
      </c>
      <c r="BT21" s="329">
        <v>7.1647460000000001</v>
      </c>
      <c r="BU21" s="329">
        <v>7.8310890000000004</v>
      </c>
      <c r="BV21" s="329">
        <v>7.7682799999999999</v>
      </c>
    </row>
    <row r="22" spans="1:74" ht="11.1" customHeight="1" x14ac:dyDescent="0.2">
      <c r="A22" s="1" t="s">
        <v>647</v>
      </c>
      <c r="B22" s="183" t="s">
        <v>577</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28.228999999999999</v>
      </c>
      <c r="AX22" s="68">
        <v>27.443000000000001</v>
      </c>
      <c r="AY22" s="329">
        <v>29.55265</v>
      </c>
      <c r="AZ22" s="329">
        <v>27.82649</v>
      </c>
      <c r="BA22" s="329">
        <v>26.940159999999999</v>
      </c>
      <c r="BB22" s="329">
        <v>26.363569999999999</v>
      </c>
      <c r="BC22" s="329">
        <v>26.24746</v>
      </c>
      <c r="BD22" s="329">
        <v>27.025929999999999</v>
      </c>
      <c r="BE22" s="329">
        <v>27.258870000000002</v>
      </c>
      <c r="BF22" s="329">
        <v>27.02121</v>
      </c>
      <c r="BG22" s="329">
        <v>28.04128</v>
      </c>
      <c r="BH22" s="329">
        <v>28.376909999999999</v>
      </c>
      <c r="BI22" s="329">
        <v>30.163239999999998</v>
      </c>
      <c r="BJ22" s="329">
        <v>32.002110000000002</v>
      </c>
      <c r="BK22" s="329">
        <v>33.253169999999997</v>
      </c>
      <c r="BL22" s="329">
        <v>31.866240000000001</v>
      </c>
      <c r="BM22" s="329">
        <v>30.139430000000001</v>
      </c>
      <c r="BN22" s="329">
        <v>28.41808</v>
      </c>
      <c r="BO22" s="329">
        <v>27.203399999999998</v>
      </c>
      <c r="BP22" s="329">
        <v>27.697659999999999</v>
      </c>
      <c r="BQ22" s="329">
        <v>27.696750000000002</v>
      </c>
      <c r="BR22" s="329">
        <v>27.33765</v>
      </c>
      <c r="BS22" s="329">
        <v>27.768329999999999</v>
      </c>
      <c r="BT22" s="329">
        <v>27.759640000000001</v>
      </c>
      <c r="BU22" s="329">
        <v>29.626809999999999</v>
      </c>
      <c r="BV22" s="329">
        <v>31.42745</v>
      </c>
    </row>
    <row r="23" spans="1:74" ht="11.1" customHeight="1" x14ac:dyDescent="0.2">
      <c r="A23" s="1" t="s">
        <v>648</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217.31557140000001</v>
      </c>
      <c r="AX23" s="68">
        <v>231.99600000000001</v>
      </c>
      <c r="AY23" s="329">
        <v>237.73390000000001</v>
      </c>
      <c r="AZ23" s="329">
        <v>233.30090000000001</v>
      </c>
      <c r="BA23" s="329">
        <v>224.8492</v>
      </c>
      <c r="BB23" s="329">
        <v>219.7414</v>
      </c>
      <c r="BC23" s="329">
        <v>220.46350000000001</v>
      </c>
      <c r="BD23" s="329">
        <v>222.8143</v>
      </c>
      <c r="BE23" s="329">
        <v>223.15989999999999</v>
      </c>
      <c r="BF23" s="329">
        <v>218.75239999999999</v>
      </c>
      <c r="BG23" s="329">
        <v>221.5163</v>
      </c>
      <c r="BH23" s="329">
        <v>215.74780000000001</v>
      </c>
      <c r="BI23" s="329">
        <v>224.18979999999999</v>
      </c>
      <c r="BJ23" s="329">
        <v>234.73779999999999</v>
      </c>
      <c r="BK23" s="329">
        <v>243.6568</v>
      </c>
      <c r="BL23" s="329">
        <v>239.6883</v>
      </c>
      <c r="BM23" s="329">
        <v>231.05260000000001</v>
      </c>
      <c r="BN23" s="329">
        <v>224.09800000000001</v>
      </c>
      <c r="BO23" s="329">
        <v>222.6977</v>
      </c>
      <c r="BP23" s="329">
        <v>225.11369999999999</v>
      </c>
      <c r="BQ23" s="329">
        <v>226.1651</v>
      </c>
      <c r="BR23" s="329">
        <v>221.97239999999999</v>
      </c>
      <c r="BS23" s="329">
        <v>224.94589999999999</v>
      </c>
      <c r="BT23" s="329">
        <v>219.33500000000001</v>
      </c>
      <c r="BU23" s="329">
        <v>226.99010000000001</v>
      </c>
      <c r="BV23" s="329">
        <v>236.15639999999999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400"/>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649</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27.30257143</v>
      </c>
      <c r="AX25" s="68">
        <v>28.809000000000001</v>
      </c>
      <c r="AY25" s="329">
        <v>29.85464</v>
      </c>
      <c r="AZ25" s="329">
        <v>29.361260000000001</v>
      </c>
      <c r="BA25" s="329">
        <v>25.88391</v>
      </c>
      <c r="BB25" s="329">
        <v>23.25609</v>
      </c>
      <c r="BC25" s="329">
        <v>24.506959999999999</v>
      </c>
      <c r="BD25" s="329">
        <v>24.940239999999999</v>
      </c>
      <c r="BE25" s="329">
        <v>26.758839999999999</v>
      </c>
      <c r="BF25" s="329">
        <v>25.165220000000001</v>
      </c>
      <c r="BG25" s="329">
        <v>25.74465</v>
      </c>
      <c r="BH25" s="329">
        <v>24.002800000000001</v>
      </c>
      <c r="BI25" s="329">
        <v>25.948519999999998</v>
      </c>
      <c r="BJ25" s="329">
        <v>27.33145</v>
      </c>
      <c r="BK25" s="329">
        <v>29.41582</v>
      </c>
      <c r="BL25" s="329">
        <v>30.324999999999999</v>
      </c>
      <c r="BM25" s="329">
        <v>26.6874</v>
      </c>
      <c r="BN25" s="329">
        <v>23.8231</v>
      </c>
      <c r="BO25" s="329">
        <v>24.817270000000001</v>
      </c>
      <c r="BP25" s="329">
        <v>25.171479999999999</v>
      </c>
      <c r="BQ25" s="329">
        <v>27.267060000000001</v>
      </c>
      <c r="BR25" s="329">
        <v>25.62621</v>
      </c>
      <c r="BS25" s="329">
        <v>26.25834</v>
      </c>
      <c r="BT25" s="329">
        <v>24.516169999999999</v>
      </c>
      <c r="BU25" s="329">
        <v>26.391860000000001</v>
      </c>
      <c r="BV25" s="329">
        <v>27.61468</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401"/>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650</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190.01357139999999</v>
      </c>
      <c r="AX27" s="69">
        <v>203.18700000000001</v>
      </c>
      <c r="AY27" s="350">
        <v>207.8793</v>
      </c>
      <c r="AZ27" s="350">
        <v>203.93960000000001</v>
      </c>
      <c r="BA27" s="350">
        <v>198.96530000000001</v>
      </c>
      <c r="BB27" s="350">
        <v>196.4853</v>
      </c>
      <c r="BC27" s="350">
        <v>195.95660000000001</v>
      </c>
      <c r="BD27" s="350">
        <v>197.8741</v>
      </c>
      <c r="BE27" s="350">
        <v>196.40110000000001</v>
      </c>
      <c r="BF27" s="350">
        <v>193.5872</v>
      </c>
      <c r="BG27" s="350">
        <v>195.77170000000001</v>
      </c>
      <c r="BH27" s="350">
        <v>191.745</v>
      </c>
      <c r="BI27" s="350">
        <v>198.2413</v>
      </c>
      <c r="BJ27" s="350">
        <v>207.40639999999999</v>
      </c>
      <c r="BK27" s="350">
        <v>214.24100000000001</v>
      </c>
      <c r="BL27" s="350">
        <v>209.36330000000001</v>
      </c>
      <c r="BM27" s="350">
        <v>204.36519999999999</v>
      </c>
      <c r="BN27" s="350">
        <v>200.2749</v>
      </c>
      <c r="BO27" s="350">
        <v>197.88050000000001</v>
      </c>
      <c r="BP27" s="350">
        <v>199.94229999999999</v>
      </c>
      <c r="BQ27" s="350">
        <v>198.8981</v>
      </c>
      <c r="BR27" s="350">
        <v>196.34620000000001</v>
      </c>
      <c r="BS27" s="350">
        <v>198.6876</v>
      </c>
      <c r="BT27" s="350">
        <v>194.81880000000001</v>
      </c>
      <c r="BU27" s="350">
        <v>200.59819999999999</v>
      </c>
      <c r="BV27" s="350">
        <v>208.54179999999999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0" t="s">
        <v>1050</v>
      </c>
      <c r="C29" s="751"/>
      <c r="D29" s="751"/>
      <c r="E29" s="751"/>
      <c r="F29" s="751"/>
      <c r="G29" s="751"/>
      <c r="H29" s="751"/>
      <c r="I29" s="751"/>
      <c r="J29" s="751"/>
      <c r="K29" s="751"/>
      <c r="L29" s="751"/>
      <c r="M29" s="751"/>
      <c r="N29" s="751"/>
      <c r="O29" s="751"/>
      <c r="P29" s="751"/>
      <c r="Q29" s="751"/>
      <c r="AY29" s="532"/>
      <c r="AZ29" s="532"/>
      <c r="BA29" s="532"/>
      <c r="BB29" s="532"/>
      <c r="BC29" s="532"/>
      <c r="BD29" s="532"/>
      <c r="BE29" s="532"/>
      <c r="BF29" s="675"/>
      <c r="BG29" s="532"/>
      <c r="BH29" s="532"/>
      <c r="BI29" s="532"/>
      <c r="BJ29" s="532"/>
    </row>
    <row r="30" spans="1:74" s="280" customFormat="1" ht="12" customHeight="1" x14ac:dyDescent="0.2">
      <c r="A30" s="1"/>
      <c r="B30" s="759" t="s">
        <v>140</v>
      </c>
      <c r="C30" s="751"/>
      <c r="D30" s="751"/>
      <c r="E30" s="751"/>
      <c r="F30" s="751"/>
      <c r="G30" s="751"/>
      <c r="H30" s="751"/>
      <c r="I30" s="751"/>
      <c r="J30" s="751"/>
      <c r="K30" s="751"/>
      <c r="L30" s="751"/>
      <c r="M30" s="751"/>
      <c r="N30" s="751"/>
      <c r="O30" s="751"/>
      <c r="P30" s="751"/>
      <c r="Q30" s="751"/>
      <c r="AY30" s="532"/>
      <c r="AZ30" s="532"/>
      <c r="BA30" s="532"/>
      <c r="BB30" s="532"/>
      <c r="BC30" s="532"/>
      <c r="BD30" s="532"/>
      <c r="BE30" s="532"/>
      <c r="BF30" s="675"/>
      <c r="BG30" s="532"/>
      <c r="BH30" s="532"/>
      <c r="BI30" s="532"/>
      <c r="BJ30" s="532"/>
    </row>
    <row r="31" spans="1:74" s="446" customFormat="1" ht="12" customHeight="1" x14ac:dyDescent="0.2">
      <c r="A31" s="445"/>
      <c r="B31" s="772" t="s">
        <v>1077</v>
      </c>
      <c r="C31" s="773"/>
      <c r="D31" s="773"/>
      <c r="E31" s="773"/>
      <c r="F31" s="773"/>
      <c r="G31" s="773"/>
      <c r="H31" s="773"/>
      <c r="I31" s="773"/>
      <c r="J31" s="773"/>
      <c r="K31" s="773"/>
      <c r="L31" s="773"/>
      <c r="M31" s="773"/>
      <c r="N31" s="773"/>
      <c r="O31" s="773"/>
      <c r="P31" s="773"/>
      <c r="Q31" s="769"/>
      <c r="AY31" s="533"/>
      <c r="AZ31" s="533"/>
      <c r="BA31" s="533"/>
      <c r="BB31" s="533"/>
      <c r="BC31" s="533"/>
      <c r="BD31" s="533"/>
      <c r="BE31" s="533"/>
      <c r="BF31" s="676"/>
      <c r="BG31" s="533"/>
      <c r="BH31" s="533"/>
      <c r="BI31" s="533"/>
      <c r="BJ31" s="533"/>
    </row>
    <row r="32" spans="1:74" s="446" customFormat="1" ht="12" customHeight="1" x14ac:dyDescent="0.2">
      <c r="A32" s="445"/>
      <c r="B32" s="767" t="s">
        <v>1098</v>
      </c>
      <c r="C32" s="769"/>
      <c r="D32" s="769"/>
      <c r="E32" s="769"/>
      <c r="F32" s="769"/>
      <c r="G32" s="769"/>
      <c r="H32" s="769"/>
      <c r="I32" s="769"/>
      <c r="J32" s="769"/>
      <c r="K32" s="769"/>
      <c r="L32" s="769"/>
      <c r="M32" s="769"/>
      <c r="N32" s="769"/>
      <c r="O32" s="769"/>
      <c r="P32" s="769"/>
      <c r="Q32" s="769"/>
      <c r="AY32" s="533"/>
      <c r="AZ32" s="533"/>
      <c r="BA32" s="533"/>
      <c r="BB32" s="533"/>
      <c r="BC32" s="533"/>
      <c r="BD32" s="533"/>
      <c r="BE32" s="533"/>
      <c r="BF32" s="676"/>
      <c r="BG32" s="533"/>
      <c r="BH32" s="533"/>
      <c r="BI32" s="533"/>
      <c r="BJ32" s="533"/>
    </row>
    <row r="33" spans="1:74" s="446" customFormat="1" ht="12" customHeight="1" x14ac:dyDescent="0.2">
      <c r="A33" s="445"/>
      <c r="B33" s="798" t="s">
        <v>1099</v>
      </c>
      <c r="C33" s="769"/>
      <c r="D33" s="769"/>
      <c r="E33" s="769"/>
      <c r="F33" s="769"/>
      <c r="G33" s="769"/>
      <c r="H33" s="769"/>
      <c r="I33" s="769"/>
      <c r="J33" s="769"/>
      <c r="K33" s="769"/>
      <c r="L33" s="769"/>
      <c r="M33" s="769"/>
      <c r="N33" s="769"/>
      <c r="O33" s="769"/>
      <c r="P33" s="769"/>
      <c r="Q33" s="769"/>
      <c r="AY33" s="533"/>
      <c r="AZ33" s="533"/>
      <c r="BA33" s="533"/>
      <c r="BB33" s="533"/>
      <c r="BC33" s="533"/>
      <c r="BD33" s="533"/>
      <c r="BE33" s="533"/>
      <c r="BF33" s="676"/>
      <c r="BG33" s="533"/>
      <c r="BH33" s="533"/>
      <c r="BI33" s="533"/>
      <c r="BJ33" s="533"/>
    </row>
    <row r="34" spans="1:74" s="446" customFormat="1" ht="12" customHeight="1" x14ac:dyDescent="0.2">
      <c r="A34" s="445"/>
      <c r="B34" s="772" t="s">
        <v>1103</v>
      </c>
      <c r="C34" s="773"/>
      <c r="D34" s="773"/>
      <c r="E34" s="773"/>
      <c r="F34" s="773"/>
      <c r="G34" s="773"/>
      <c r="H34" s="773"/>
      <c r="I34" s="773"/>
      <c r="J34" s="773"/>
      <c r="K34" s="773"/>
      <c r="L34" s="773"/>
      <c r="M34" s="773"/>
      <c r="N34" s="773"/>
      <c r="O34" s="773"/>
      <c r="P34" s="773"/>
      <c r="Q34" s="769"/>
      <c r="AY34" s="533"/>
      <c r="AZ34" s="533"/>
      <c r="BA34" s="533"/>
      <c r="BB34" s="533"/>
      <c r="BC34" s="533"/>
      <c r="BD34" s="533"/>
      <c r="BE34" s="533"/>
      <c r="BF34" s="676"/>
      <c r="BG34" s="533"/>
      <c r="BH34" s="533"/>
      <c r="BI34" s="533"/>
      <c r="BJ34" s="533"/>
    </row>
    <row r="35" spans="1:74" s="446" customFormat="1" ht="12" customHeight="1" x14ac:dyDescent="0.2">
      <c r="A35" s="445"/>
      <c r="B35" s="774" t="s">
        <v>1104</v>
      </c>
      <c r="C35" s="768"/>
      <c r="D35" s="768"/>
      <c r="E35" s="768"/>
      <c r="F35" s="768"/>
      <c r="G35" s="768"/>
      <c r="H35" s="768"/>
      <c r="I35" s="768"/>
      <c r="J35" s="768"/>
      <c r="K35" s="768"/>
      <c r="L35" s="768"/>
      <c r="M35" s="768"/>
      <c r="N35" s="768"/>
      <c r="O35" s="768"/>
      <c r="P35" s="768"/>
      <c r="Q35" s="769"/>
      <c r="AY35" s="533"/>
      <c r="AZ35" s="533"/>
      <c r="BA35" s="533"/>
      <c r="BB35" s="533"/>
      <c r="BC35" s="533"/>
      <c r="BD35" s="533"/>
      <c r="BE35" s="533"/>
      <c r="BF35" s="676"/>
      <c r="BG35" s="533"/>
      <c r="BH35" s="533"/>
      <c r="BI35" s="533"/>
      <c r="BJ35" s="533"/>
    </row>
    <row r="36" spans="1:74" s="446" customFormat="1" ht="12" customHeight="1" x14ac:dyDescent="0.2">
      <c r="A36" s="445"/>
      <c r="B36" s="767" t="s">
        <v>1081</v>
      </c>
      <c r="C36" s="768"/>
      <c r="D36" s="768"/>
      <c r="E36" s="768"/>
      <c r="F36" s="768"/>
      <c r="G36" s="768"/>
      <c r="H36" s="768"/>
      <c r="I36" s="768"/>
      <c r="J36" s="768"/>
      <c r="K36" s="768"/>
      <c r="L36" s="768"/>
      <c r="M36" s="768"/>
      <c r="N36" s="768"/>
      <c r="O36" s="768"/>
      <c r="P36" s="768"/>
      <c r="Q36" s="769"/>
      <c r="AY36" s="533"/>
      <c r="AZ36" s="533"/>
      <c r="BA36" s="533"/>
      <c r="BB36" s="533"/>
      <c r="BC36" s="533"/>
      <c r="BD36" s="533"/>
      <c r="BE36" s="533"/>
      <c r="BF36" s="676"/>
      <c r="BG36" s="533"/>
      <c r="BH36" s="533"/>
      <c r="BI36" s="533"/>
      <c r="BJ36" s="533"/>
    </row>
    <row r="37" spans="1:74" s="447" customFormat="1" ht="12" customHeight="1" x14ac:dyDescent="0.2">
      <c r="A37" s="436"/>
      <c r="B37" s="781" t="s">
        <v>1192</v>
      </c>
      <c r="C37" s="769"/>
      <c r="D37" s="769"/>
      <c r="E37" s="769"/>
      <c r="F37" s="769"/>
      <c r="G37" s="769"/>
      <c r="H37" s="769"/>
      <c r="I37" s="769"/>
      <c r="J37" s="769"/>
      <c r="K37" s="769"/>
      <c r="L37" s="769"/>
      <c r="M37" s="769"/>
      <c r="N37" s="769"/>
      <c r="O37" s="769"/>
      <c r="P37" s="769"/>
      <c r="Q37" s="769"/>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X20" sqref="AX20"/>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0" t="s">
        <v>1028</v>
      </c>
      <c r="B1" s="799" t="s">
        <v>255</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4"/>
    </row>
    <row r="2" spans="1:74"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73"/>
      <c r="B5" s="74" t="s">
        <v>1010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1004</v>
      </c>
      <c r="B6" s="185" t="s">
        <v>578</v>
      </c>
      <c r="C6" s="214">
        <v>69.441883739999994</v>
      </c>
      <c r="D6" s="214">
        <v>68.083835280000002</v>
      </c>
      <c r="E6" s="214">
        <v>68.344927420000005</v>
      </c>
      <c r="F6" s="214">
        <v>68.150617069999996</v>
      </c>
      <c r="G6" s="214">
        <v>68.431188550000002</v>
      </c>
      <c r="H6" s="214">
        <v>67.9969672</v>
      </c>
      <c r="I6" s="214">
        <v>69.754334740000004</v>
      </c>
      <c r="J6" s="214">
        <v>69.411020160000007</v>
      </c>
      <c r="K6" s="214">
        <v>69.809631400000001</v>
      </c>
      <c r="L6" s="214">
        <v>69.960463610000005</v>
      </c>
      <c r="M6" s="214">
        <v>70.061086669999995</v>
      </c>
      <c r="N6" s="214">
        <v>69.439991259999999</v>
      </c>
      <c r="O6" s="214">
        <v>68.916140870000007</v>
      </c>
      <c r="P6" s="214">
        <v>69.116977570000003</v>
      </c>
      <c r="Q6" s="214">
        <v>68.93084571</v>
      </c>
      <c r="R6" s="214">
        <v>69.820758769999998</v>
      </c>
      <c r="S6" s="214">
        <v>69.582196710000005</v>
      </c>
      <c r="T6" s="214">
        <v>69.479765529999995</v>
      </c>
      <c r="U6" s="214">
        <v>70.851733769999996</v>
      </c>
      <c r="V6" s="214">
        <v>70.699253810000002</v>
      </c>
      <c r="W6" s="214">
        <v>70.515447030000004</v>
      </c>
      <c r="X6" s="214">
        <v>70.729019030000003</v>
      </c>
      <c r="Y6" s="214">
        <v>71.453521929999994</v>
      </c>
      <c r="Z6" s="214">
        <v>70.254420100000004</v>
      </c>
      <c r="AA6" s="214">
        <v>71.264832970000001</v>
      </c>
      <c r="AB6" s="214">
        <v>71.512102069999997</v>
      </c>
      <c r="AC6" s="214">
        <v>72.457001899999995</v>
      </c>
      <c r="AD6" s="214">
        <v>73.546445030000001</v>
      </c>
      <c r="AE6" s="214">
        <v>74.192210770000003</v>
      </c>
      <c r="AF6" s="214">
        <v>74.515340199999997</v>
      </c>
      <c r="AG6" s="214">
        <v>75.561576810000005</v>
      </c>
      <c r="AH6" s="214">
        <v>76.071174769999999</v>
      </c>
      <c r="AI6" s="214">
        <v>76.563547900000003</v>
      </c>
      <c r="AJ6" s="214">
        <v>77.291770360000001</v>
      </c>
      <c r="AK6" s="214">
        <v>77.51180943</v>
      </c>
      <c r="AL6" s="214">
        <v>78.006296840000005</v>
      </c>
      <c r="AM6" s="214">
        <v>77.463079840000006</v>
      </c>
      <c r="AN6" s="214">
        <v>78.130111360000001</v>
      </c>
      <c r="AO6" s="214">
        <v>78.744709940000007</v>
      </c>
      <c r="AP6" s="214">
        <v>79.391189800000006</v>
      </c>
      <c r="AQ6" s="214">
        <v>78.555538679999998</v>
      </c>
      <c r="AR6" s="214">
        <v>79.666375070000001</v>
      </c>
      <c r="AS6" s="214">
        <v>80.003443230000002</v>
      </c>
      <c r="AT6" s="214">
        <v>79.794117259999993</v>
      </c>
      <c r="AU6" s="214">
        <v>80.246233630000006</v>
      </c>
      <c r="AV6" s="214">
        <v>79.196267710000001</v>
      </c>
      <c r="AW6" s="214">
        <v>79.314160000000001</v>
      </c>
      <c r="AX6" s="214">
        <v>79.113219999999998</v>
      </c>
      <c r="AY6" s="355">
        <v>79.125209999999996</v>
      </c>
      <c r="AZ6" s="355">
        <v>79.457909999999998</v>
      </c>
      <c r="BA6" s="355">
        <v>79.435249999999996</v>
      </c>
      <c r="BB6" s="355">
        <v>79.606800000000007</v>
      </c>
      <c r="BC6" s="355">
        <v>79.554680000000005</v>
      </c>
      <c r="BD6" s="355">
        <v>79.32808</v>
      </c>
      <c r="BE6" s="355">
        <v>79.426209999999998</v>
      </c>
      <c r="BF6" s="355">
        <v>79.541340000000005</v>
      </c>
      <c r="BG6" s="355">
        <v>79.864890000000003</v>
      </c>
      <c r="BH6" s="355">
        <v>79.955060000000003</v>
      </c>
      <c r="BI6" s="355">
        <v>80.347369999999998</v>
      </c>
      <c r="BJ6" s="355">
        <v>80.565550000000002</v>
      </c>
      <c r="BK6" s="355">
        <v>80.433120000000002</v>
      </c>
      <c r="BL6" s="355">
        <v>80.918180000000007</v>
      </c>
      <c r="BM6" s="355">
        <v>80.901229999999998</v>
      </c>
      <c r="BN6" s="355">
        <v>81.073220000000006</v>
      </c>
      <c r="BO6" s="355">
        <v>81.008089999999996</v>
      </c>
      <c r="BP6" s="355">
        <v>80.782640000000001</v>
      </c>
      <c r="BQ6" s="355">
        <v>80.89649</v>
      </c>
      <c r="BR6" s="355">
        <v>81.021180000000001</v>
      </c>
      <c r="BS6" s="355">
        <v>81.339320000000001</v>
      </c>
      <c r="BT6" s="355">
        <v>81.431020000000004</v>
      </c>
      <c r="BU6" s="355">
        <v>81.934039999999996</v>
      </c>
      <c r="BV6" s="355">
        <v>82.124769999999998</v>
      </c>
    </row>
    <row r="7" spans="1:74" ht="11.1" customHeight="1" x14ac:dyDescent="0.2">
      <c r="A7" s="76" t="s">
        <v>1005</v>
      </c>
      <c r="B7" s="185" t="s">
        <v>579</v>
      </c>
      <c r="C7" s="214">
        <v>1.0941489360000001</v>
      </c>
      <c r="D7" s="214">
        <v>1.0637196209999999</v>
      </c>
      <c r="E7" s="214">
        <v>1.0498619680000001</v>
      </c>
      <c r="F7" s="214">
        <v>0.98865323299999996</v>
      </c>
      <c r="G7" s="214">
        <v>0.97020761300000002</v>
      </c>
      <c r="H7" s="214">
        <v>0.922056133</v>
      </c>
      <c r="I7" s="214">
        <v>0.84609506499999998</v>
      </c>
      <c r="J7" s="214">
        <v>0.67531477399999995</v>
      </c>
      <c r="K7" s="214">
        <v>0.88185979999999997</v>
      </c>
      <c r="L7" s="214">
        <v>0.96894954799999999</v>
      </c>
      <c r="M7" s="214">
        <v>1.010484567</v>
      </c>
      <c r="N7" s="214">
        <v>1.0508874189999999</v>
      </c>
      <c r="O7" s="214">
        <v>1.0431457740000001</v>
      </c>
      <c r="P7" s="214">
        <v>1.0611511069999999</v>
      </c>
      <c r="Q7" s="214">
        <v>1.032333387</v>
      </c>
      <c r="R7" s="214">
        <v>0.99157743300000001</v>
      </c>
      <c r="S7" s="214">
        <v>0.90006167699999995</v>
      </c>
      <c r="T7" s="214">
        <v>0.84801863300000002</v>
      </c>
      <c r="U7" s="214">
        <v>0.75661328999999999</v>
      </c>
      <c r="V7" s="214">
        <v>0.76160548400000005</v>
      </c>
      <c r="W7" s="214">
        <v>0.86381233300000004</v>
      </c>
      <c r="X7" s="214">
        <v>0.91575554800000003</v>
      </c>
      <c r="Y7" s="214">
        <v>0.95219180000000003</v>
      </c>
      <c r="Z7" s="214">
        <v>1.0034479359999999</v>
      </c>
      <c r="AA7" s="214">
        <v>1.0026803230000001</v>
      </c>
      <c r="AB7" s="214">
        <v>1.0034135710000001</v>
      </c>
      <c r="AC7" s="214">
        <v>0.96835193500000005</v>
      </c>
      <c r="AD7" s="214">
        <v>0.96638239999999997</v>
      </c>
      <c r="AE7" s="214">
        <v>0.92849696800000003</v>
      </c>
      <c r="AF7" s="214">
        <v>0.90168013300000005</v>
      </c>
      <c r="AG7" s="214">
        <v>0.83760871000000003</v>
      </c>
      <c r="AH7" s="214">
        <v>0.83561206499999996</v>
      </c>
      <c r="AI7" s="214">
        <v>0.95013093299999996</v>
      </c>
      <c r="AJ7" s="214">
        <v>0.96415700000000004</v>
      </c>
      <c r="AK7" s="214">
        <v>0.98130286700000002</v>
      </c>
      <c r="AL7" s="214">
        <v>1.0195546449999999</v>
      </c>
      <c r="AM7" s="214">
        <v>1.008645161</v>
      </c>
      <c r="AN7" s="214">
        <v>0.98250000000000004</v>
      </c>
      <c r="AO7" s="214">
        <v>0.98461290300000004</v>
      </c>
      <c r="AP7" s="214">
        <v>0.99196666700000002</v>
      </c>
      <c r="AQ7" s="214">
        <v>0.93948387099999997</v>
      </c>
      <c r="AR7" s="214">
        <v>0.86666666699999995</v>
      </c>
      <c r="AS7" s="214">
        <v>0.86070967700000001</v>
      </c>
      <c r="AT7" s="214">
        <v>0.81212903199999997</v>
      </c>
      <c r="AU7" s="214">
        <v>0.92</v>
      </c>
      <c r="AV7" s="214">
        <v>0.94135483900000005</v>
      </c>
      <c r="AW7" s="214">
        <v>0.96507810000000005</v>
      </c>
      <c r="AX7" s="214">
        <v>0.97042600000000001</v>
      </c>
      <c r="AY7" s="355">
        <v>0.97031690000000004</v>
      </c>
      <c r="AZ7" s="355">
        <v>1.002418</v>
      </c>
      <c r="BA7" s="355">
        <v>0.99769359999999996</v>
      </c>
      <c r="BB7" s="355">
        <v>0.92617959999999999</v>
      </c>
      <c r="BC7" s="355">
        <v>0.83733369999999996</v>
      </c>
      <c r="BD7" s="355">
        <v>0.76799810000000002</v>
      </c>
      <c r="BE7" s="355">
        <v>0.66632179999999996</v>
      </c>
      <c r="BF7" s="355">
        <v>0.77074290000000001</v>
      </c>
      <c r="BG7" s="355">
        <v>0.84630150000000004</v>
      </c>
      <c r="BH7" s="355">
        <v>0.88414559999999998</v>
      </c>
      <c r="BI7" s="355">
        <v>0.93834609999999996</v>
      </c>
      <c r="BJ7" s="355">
        <v>0.95272389999999996</v>
      </c>
      <c r="BK7" s="355">
        <v>0.94454689999999997</v>
      </c>
      <c r="BL7" s="355">
        <v>0.97900980000000004</v>
      </c>
      <c r="BM7" s="355">
        <v>0.97998940000000001</v>
      </c>
      <c r="BN7" s="355">
        <v>0.90892390000000001</v>
      </c>
      <c r="BO7" s="355">
        <v>0.80706900000000004</v>
      </c>
      <c r="BP7" s="355">
        <v>0.73887440000000004</v>
      </c>
      <c r="BQ7" s="355">
        <v>0.65292340000000004</v>
      </c>
      <c r="BR7" s="355">
        <v>0.76689719999999995</v>
      </c>
      <c r="BS7" s="355">
        <v>0.83705240000000003</v>
      </c>
      <c r="BT7" s="355">
        <v>0.87642569999999997</v>
      </c>
      <c r="BU7" s="355">
        <v>0.9208558</v>
      </c>
      <c r="BV7" s="355">
        <v>0.92826909999999996</v>
      </c>
    </row>
    <row r="8" spans="1:74" ht="11.1" customHeight="1" x14ac:dyDescent="0.2">
      <c r="A8" s="76" t="s">
        <v>1008</v>
      </c>
      <c r="B8" s="185" t="s">
        <v>136</v>
      </c>
      <c r="C8" s="214">
        <v>4.5012843550000001</v>
      </c>
      <c r="D8" s="214">
        <v>4.4386809659999997</v>
      </c>
      <c r="E8" s="214">
        <v>4.5467203869999997</v>
      </c>
      <c r="F8" s="214">
        <v>4.3929435000000003</v>
      </c>
      <c r="G8" s="214">
        <v>4.1593005810000001</v>
      </c>
      <c r="H8" s="214">
        <v>3.8718629670000002</v>
      </c>
      <c r="I8" s="214">
        <v>4.0775592899999999</v>
      </c>
      <c r="J8" s="214">
        <v>3.514586226</v>
      </c>
      <c r="K8" s="214">
        <v>3.6542048330000001</v>
      </c>
      <c r="L8" s="214">
        <v>4.0449321290000002</v>
      </c>
      <c r="M8" s="214">
        <v>4.1415151000000003</v>
      </c>
      <c r="N8" s="214">
        <v>4.0919650000000001</v>
      </c>
      <c r="O8" s="214">
        <v>3.9666091940000001</v>
      </c>
      <c r="P8" s="214">
        <v>3.8795916789999998</v>
      </c>
      <c r="Q8" s="214">
        <v>3.7564155480000001</v>
      </c>
      <c r="R8" s="214">
        <v>3.8094849329999998</v>
      </c>
      <c r="S8" s="214">
        <v>3.6520217740000001</v>
      </c>
      <c r="T8" s="214">
        <v>3.423001733</v>
      </c>
      <c r="U8" s="214">
        <v>3.4870538070000001</v>
      </c>
      <c r="V8" s="214">
        <v>3.3142614190000002</v>
      </c>
      <c r="W8" s="214">
        <v>3.583540733</v>
      </c>
      <c r="X8" s="214">
        <v>3.250666871</v>
      </c>
      <c r="Y8" s="214">
        <v>3.5561827670000001</v>
      </c>
      <c r="Z8" s="214">
        <v>3.393989774</v>
      </c>
      <c r="AA8" s="214">
        <v>3.240401452</v>
      </c>
      <c r="AB8" s="214">
        <v>3.3490647139999998</v>
      </c>
      <c r="AC8" s="214">
        <v>3.3361158390000001</v>
      </c>
      <c r="AD8" s="214">
        <v>3.4865454329999999</v>
      </c>
      <c r="AE8" s="214">
        <v>3.532759129</v>
      </c>
      <c r="AF8" s="214">
        <v>3.5300077330000001</v>
      </c>
      <c r="AG8" s="214">
        <v>3.4942127420000002</v>
      </c>
      <c r="AH8" s="214">
        <v>3.5234226450000001</v>
      </c>
      <c r="AI8" s="214">
        <v>3.5013149330000002</v>
      </c>
      <c r="AJ8" s="214">
        <v>3.5233012260000001</v>
      </c>
      <c r="AK8" s="214">
        <v>3.3366933329999999</v>
      </c>
      <c r="AL8" s="214">
        <v>3.412731516</v>
      </c>
      <c r="AM8" s="214">
        <v>3.5121721290000001</v>
      </c>
      <c r="AN8" s="214">
        <v>3.4621548209999999</v>
      </c>
      <c r="AO8" s="214">
        <v>3.1551224520000001</v>
      </c>
      <c r="AP8" s="214">
        <v>3.7005829330000002</v>
      </c>
      <c r="AQ8" s="214">
        <v>3.6935983229999998</v>
      </c>
      <c r="AR8" s="214">
        <v>3.6600245999999999</v>
      </c>
      <c r="AS8" s="214">
        <v>3.8715769679999998</v>
      </c>
      <c r="AT8" s="214">
        <v>3.9652760969999998</v>
      </c>
      <c r="AU8" s="214">
        <v>4.0162340670000001</v>
      </c>
      <c r="AV8" s="214">
        <v>3.676093871</v>
      </c>
      <c r="AW8" s="214">
        <v>3.5790860000000002</v>
      </c>
      <c r="AX8" s="214">
        <v>3.4767920000000001</v>
      </c>
      <c r="AY8" s="355">
        <v>3.376792</v>
      </c>
      <c r="AZ8" s="355">
        <v>3.5164780000000002</v>
      </c>
      <c r="BA8" s="355">
        <v>3.4165800000000002</v>
      </c>
      <c r="BB8" s="355">
        <v>3.5272070000000002</v>
      </c>
      <c r="BC8" s="355">
        <v>3.4310550000000002</v>
      </c>
      <c r="BD8" s="355">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1009</v>
      </c>
      <c r="B9" s="185" t="s">
        <v>128</v>
      </c>
      <c r="C9" s="214">
        <v>63.846450449999999</v>
      </c>
      <c r="D9" s="214">
        <v>62.581434690000002</v>
      </c>
      <c r="E9" s="214">
        <v>62.748345069999999</v>
      </c>
      <c r="F9" s="214">
        <v>62.769020329999996</v>
      </c>
      <c r="G9" s="214">
        <v>63.301680359999999</v>
      </c>
      <c r="H9" s="214">
        <v>63.203048099999997</v>
      </c>
      <c r="I9" s="214">
        <v>64.830680389999998</v>
      </c>
      <c r="J9" s="214">
        <v>65.221119160000001</v>
      </c>
      <c r="K9" s="214">
        <v>65.273566770000002</v>
      </c>
      <c r="L9" s="214">
        <v>64.946581940000002</v>
      </c>
      <c r="M9" s="214">
        <v>64.909087</v>
      </c>
      <c r="N9" s="214">
        <v>64.297138840000002</v>
      </c>
      <c r="O9" s="214">
        <v>63.906385899999997</v>
      </c>
      <c r="P9" s="214">
        <v>64.176234789999995</v>
      </c>
      <c r="Q9" s="214">
        <v>64.142096769999995</v>
      </c>
      <c r="R9" s="214">
        <v>65.019696400000001</v>
      </c>
      <c r="S9" s="214">
        <v>65.030113259999993</v>
      </c>
      <c r="T9" s="214">
        <v>65.20874517</v>
      </c>
      <c r="U9" s="214">
        <v>66.608066679999993</v>
      </c>
      <c r="V9" s="214">
        <v>66.6233869</v>
      </c>
      <c r="W9" s="214">
        <v>66.068093970000007</v>
      </c>
      <c r="X9" s="214">
        <v>66.56259661</v>
      </c>
      <c r="Y9" s="214">
        <v>66.945147370000001</v>
      </c>
      <c r="Z9" s="214">
        <v>65.856982389999999</v>
      </c>
      <c r="AA9" s="214">
        <v>67.021751190000003</v>
      </c>
      <c r="AB9" s="214">
        <v>67.159623789999998</v>
      </c>
      <c r="AC9" s="214">
        <v>68.152534130000006</v>
      </c>
      <c r="AD9" s="214">
        <v>69.093517199999994</v>
      </c>
      <c r="AE9" s="214">
        <v>69.730954679999996</v>
      </c>
      <c r="AF9" s="214">
        <v>70.083652330000007</v>
      </c>
      <c r="AG9" s="214">
        <v>71.229755359999999</v>
      </c>
      <c r="AH9" s="214">
        <v>71.712140070000004</v>
      </c>
      <c r="AI9" s="214">
        <v>72.112102030000003</v>
      </c>
      <c r="AJ9" s="214">
        <v>72.80431213</v>
      </c>
      <c r="AK9" s="214">
        <v>73.193813230000004</v>
      </c>
      <c r="AL9" s="214">
        <v>73.574010680000001</v>
      </c>
      <c r="AM9" s="214">
        <v>72.942262549999995</v>
      </c>
      <c r="AN9" s="214">
        <v>73.685456540000004</v>
      </c>
      <c r="AO9" s="214">
        <v>74.604974580000004</v>
      </c>
      <c r="AP9" s="214">
        <v>74.6986402</v>
      </c>
      <c r="AQ9" s="214">
        <v>73.922456479999994</v>
      </c>
      <c r="AR9" s="214">
        <v>75.1396838</v>
      </c>
      <c r="AS9" s="214">
        <v>75.271156579999996</v>
      </c>
      <c r="AT9" s="214">
        <v>75.016712130000002</v>
      </c>
      <c r="AU9" s="214">
        <v>75.309999570000002</v>
      </c>
      <c r="AV9" s="214">
        <v>74.578818999999996</v>
      </c>
      <c r="AW9" s="214">
        <v>74.77</v>
      </c>
      <c r="AX9" s="214">
        <v>74.665999999999997</v>
      </c>
      <c r="AY9" s="355">
        <v>74.778099999999995</v>
      </c>
      <c r="AZ9" s="355">
        <v>74.939009999999996</v>
      </c>
      <c r="BA9" s="355">
        <v>75.020979999999994</v>
      </c>
      <c r="BB9" s="355">
        <v>75.153409999999994</v>
      </c>
      <c r="BC9" s="355">
        <v>75.286289999999994</v>
      </c>
      <c r="BD9" s="355">
        <v>75.369630000000001</v>
      </c>
      <c r="BE9" s="355">
        <v>75.453429999999997</v>
      </c>
      <c r="BF9" s="355">
        <v>75.637690000000006</v>
      </c>
      <c r="BG9" s="355">
        <v>75.822410000000005</v>
      </c>
      <c r="BH9" s="355">
        <v>76.007589999999993</v>
      </c>
      <c r="BI9" s="355">
        <v>76.193240000000003</v>
      </c>
      <c r="BJ9" s="355">
        <v>76.379339999999999</v>
      </c>
      <c r="BK9" s="355">
        <v>76.328100000000006</v>
      </c>
      <c r="BL9" s="355">
        <v>76.639009999999999</v>
      </c>
      <c r="BM9" s="355">
        <v>76.720979999999997</v>
      </c>
      <c r="BN9" s="355">
        <v>76.853409999999997</v>
      </c>
      <c r="BO9" s="355">
        <v>76.986289999999997</v>
      </c>
      <c r="BP9" s="355">
        <v>77.069630000000004</v>
      </c>
      <c r="BQ9" s="355">
        <v>77.15343</v>
      </c>
      <c r="BR9" s="355">
        <v>77.337689999999995</v>
      </c>
      <c r="BS9" s="355">
        <v>77.522409999999994</v>
      </c>
      <c r="BT9" s="355">
        <v>77.707589999999996</v>
      </c>
      <c r="BU9" s="355">
        <v>77.893240000000006</v>
      </c>
      <c r="BV9" s="355">
        <v>78.079340000000002</v>
      </c>
    </row>
    <row r="10" spans="1:74" ht="11.1" customHeight="1" x14ac:dyDescent="0.2">
      <c r="A10" s="76" t="s">
        <v>690</v>
      </c>
      <c r="B10" s="185" t="s">
        <v>580</v>
      </c>
      <c r="C10" s="214">
        <v>66.00864516</v>
      </c>
      <c r="D10" s="214">
        <v>64.717724140000001</v>
      </c>
      <c r="E10" s="214">
        <v>64.965935479999999</v>
      </c>
      <c r="F10" s="214">
        <v>64.781233330000006</v>
      </c>
      <c r="G10" s="214">
        <v>65.047903230000003</v>
      </c>
      <c r="H10" s="214">
        <v>64.635166670000004</v>
      </c>
      <c r="I10" s="214">
        <v>66.305645159999997</v>
      </c>
      <c r="J10" s="214">
        <v>65.979290320000004</v>
      </c>
      <c r="K10" s="214">
        <v>66.358199999999997</v>
      </c>
      <c r="L10" s="214">
        <v>66.501580649999994</v>
      </c>
      <c r="M10" s="214">
        <v>66.597233329999995</v>
      </c>
      <c r="N10" s="214">
        <v>66.006838709999997</v>
      </c>
      <c r="O10" s="214">
        <v>65.258419360000005</v>
      </c>
      <c r="P10" s="214">
        <v>65.448607139999993</v>
      </c>
      <c r="Q10" s="214">
        <v>65.272354840000006</v>
      </c>
      <c r="R10" s="214">
        <v>66.115033330000003</v>
      </c>
      <c r="S10" s="214">
        <v>65.889129030000007</v>
      </c>
      <c r="T10" s="214">
        <v>65.792133329999999</v>
      </c>
      <c r="U10" s="214">
        <v>67.091290319999999</v>
      </c>
      <c r="V10" s="214">
        <v>66.946903230000004</v>
      </c>
      <c r="W10" s="214">
        <v>66.772833329999997</v>
      </c>
      <c r="X10" s="214">
        <v>66.975064520000004</v>
      </c>
      <c r="Y10" s="214">
        <v>67.661133329999998</v>
      </c>
      <c r="Z10" s="214">
        <v>66.525677419999994</v>
      </c>
      <c r="AA10" s="214">
        <v>67.072483869999999</v>
      </c>
      <c r="AB10" s="214">
        <v>67.305214289999995</v>
      </c>
      <c r="AC10" s="214">
        <v>68.194516129999997</v>
      </c>
      <c r="AD10" s="214">
        <v>69.219866670000002</v>
      </c>
      <c r="AE10" s="214">
        <v>69.827645160000003</v>
      </c>
      <c r="AF10" s="214">
        <v>70.131766670000005</v>
      </c>
      <c r="AG10" s="214">
        <v>71.116451609999999</v>
      </c>
      <c r="AH10" s="214">
        <v>71.596064519999999</v>
      </c>
      <c r="AI10" s="214">
        <v>72.0595</v>
      </c>
      <c r="AJ10" s="214">
        <v>72.744870969999994</v>
      </c>
      <c r="AK10" s="214">
        <v>72.951966670000004</v>
      </c>
      <c r="AL10" s="214">
        <v>73.417354840000002</v>
      </c>
      <c r="AM10" s="214">
        <v>73.173322580000004</v>
      </c>
      <c r="AN10" s="214">
        <v>73.660107139999994</v>
      </c>
      <c r="AO10" s="214">
        <v>74.164064519999997</v>
      </c>
      <c r="AP10" s="214">
        <v>74.645966670000007</v>
      </c>
      <c r="AQ10" s="214">
        <v>73.886709679999996</v>
      </c>
      <c r="AR10" s="214">
        <v>74.972899999999996</v>
      </c>
      <c r="AS10" s="214">
        <v>75.308774189999994</v>
      </c>
      <c r="AT10" s="214">
        <v>75.020806449999995</v>
      </c>
      <c r="AU10" s="214">
        <v>75.443366670000003</v>
      </c>
      <c r="AV10" s="214">
        <v>74.275677419999994</v>
      </c>
      <c r="AW10" s="214">
        <v>74.507630000000006</v>
      </c>
      <c r="AX10" s="214">
        <v>74.298270000000002</v>
      </c>
      <c r="AY10" s="355">
        <v>74.282899999999998</v>
      </c>
      <c r="AZ10" s="355">
        <v>74.619960000000006</v>
      </c>
      <c r="BA10" s="355">
        <v>74.591120000000004</v>
      </c>
      <c r="BB10" s="355">
        <v>74.748999999999995</v>
      </c>
      <c r="BC10" s="355">
        <v>74.704719999999995</v>
      </c>
      <c r="BD10" s="355">
        <v>74.489909999999995</v>
      </c>
      <c r="BE10" s="355">
        <v>74.581860000000006</v>
      </c>
      <c r="BF10" s="355">
        <v>74.690780000000004</v>
      </c>
      <c r="BG10" s="355">
        <v>74.994119999999995</v>
      </c>
      <c r="BH10" s="355">
        <v>75.078829999999996</v>
      </c>
      <c r="BI10" s="355">
        <v>75.447339999999997</v>
      </c>
      <c r="BJ10" s="355">
        <v>75.652119999999996</v>
      </c>
      <c r="BK10" s="355">
        <v>75.527789999999996</v>
      </c>
      <c r="BL10" s="355">
        <v>75.983279999999993</v>
      </c>
      <c r="BM10" s="355">
        <v>75.967349999999996</v>
      </c>
      <c r="BN10" s="355">
        <v>76.128860000000003</v>
      </c>
      <c r="BO10" s="355">
        <v>76.067700000000002</v>
      </c>
      <c r="BP10" s="355">
        <v>75.855990000000006</v>
      </c>
      <c r="BQ10" s="355">
        <v>75.962909999999994</v>
      </c>
      <c r="BR10" s="355">
        <v>76.079989999999995</v>
      </c>
      <c r="BS10" s="355">
        <v>76.378730000000004</v>
      </c>
      <c r="BT10" s="355">
        <v>76.464830000000006</v>
      </c>
      <c r="BU10" s="355">
        <v>76.937179999999998</v>
      </c>
      <c r="BV10" s="355">
        <v>77.116280000000003</v>
      </c>
    </row>
    <row r="11" spans="1:74" ht="11.1" customHeight="1" x14ac:dyDescent="0.2">
      <c r="A11" s="637" t="s">
        <v>696</v>
      </c>
      <c r="B11" s="638" t="s">
        <v>1237</v>
      </c>
      <c r="C11" s="214">
        <v>0.50994371000000005</v>
      </c>
      <c r="D11" s="214">
        <v>0.69462706900000004</v>
      </c>
      <c r="E11" s="214">
        <v>0.62165135500000002</v>
      </c>
      <c r="F11" s="214">
        <v>0.251717833</v>
      </c>
      <c r="G11" s="214">
        <v>0.52296341899999998</v>
      </c>
      <c r="H11" s="214">
        <v>0.27518376700000002</v>
      </c>
      <c r="I11" s="214">
        <v>0.49541090300000001</v>
      </c>
      <c r="J11" s="214">
        <v>0.61614103200000003</v>
      </c>
      <c r="K11" s="214">
        <v>0.3833665</v>
      </c>
      <c r="L11" s="214">
        <v>0.33390354799999999</v>
      </c>
      <c r="M11" s="214">
        <v>0.4736631</v>
      </c>
      <c r="N11" s="214">
        <v>0.54471499999999995</v>
      </c>
      <c r="O11" s="214">
        <v>0.43539941900000001</v>
      </c>
      <c r="P11" s="214">
        <v>0.40637464299999998</v>
      </c>
      <c r="Q11" s="214">
        <v>0.26747803199999998</v>
      </c>
      <c r="R11" s="214">
        <v>0.17235173300000001</v>
      </c>
      <c r="S11" s="214">
        <v>0.181476419</v>
      </c>
      <c r="T11" s="214">
        <v>0.26821283299999998</v>
      </c>
      <c r="U11" s="214">
        <v>0.26165522600000002</v>
      </c>
      <c r="V11" s="214">
        <v>0.28416535500000001</v>
      </c>
      <c r="W11" s="214">
        <v>0.56499416700000005</v>
      </c>
      <c r="X11" s="214">
        <v>0.17931012900000001</v>
      </c>
      <c r="Y11" s="214">
        <v>8.9723333000000002E-2</v>
      </c>
      <c r="Z11" s="214">
        <v>8.8005839000000002E-2</v>
      </c>
      <c r="AA11" s="214">
        <v>0.27535322600000001</v>
      </c>
      <c r="AB11" s="214">
        <v>0.13656892900000001</v>
      </c>
      <c r="AC11" s="214">
        <v>8.7134967999999993E-2</v>
      </c>
      <c r="AD11" s="214">
        <v>0.10020546700000001</v>
      </c>
      <c r="AE11" s="214">
        <v>9.051729E-2</v>
      </c>
      <c r="AF11" s="214">
        <v>0.32666273299999998</v>
      </c>
      <c r="AG11" s="214">
        <v>0.20339206500000001</v>
      </c>
      <c r="AH11" s="214">
        <v>5.0553451999999999E-2</v>
      </c>
      <c r="AI11" s="214">
        <v>0.191500367</v>
      </c>
      <c r="AJ11" s="214">
        <v>0.22494225800000001</v>
      </c>
      <c r="AK11" s="214">
        <v>0</v>
      </c>
      <c r="AL11" s="214">
        <v>0.25842312899999997</v>
      </c>
      <c r="AM11" s="214">
        <v>0.37470693500000002</v>
      </c>
      <c r="AN11" s="214">
        <v>0.43579732100000002</v>
      </c>
      <c r="AO11" s="214">
        <v>0.47260416100000002</v>
      </c>
      <c r="AP11" s="214">
        <v>9.6095266999999998E-2</v>
      </c>
      <c r="AQ11" s="214">
        <v>5.5065516000000002E-2</v>
      </c>
      <c r="AR11" s="214">
        <v>8.6591432999999995E-2</v>
      </c>
      <c r="AS11" s="214">
        <v>0.23140287100000001</v>
      </c>
      <c r="AT11" s="214">
        <v>0.36146448399999997</v>
      </c>
      <c r="AU11" s="214">
        <v>0.188451233</v>
      </c>
      <c r="AV11" s="214">
        <v>0.28027732300000002</v>
      </c>
      <c r="AW11" s="214">
        <v>0.20499999999999999</v>
      </c>
      <c r="AX11" s="214">
        <v>0.12</v>
      </c>
      <c r="AY11" s="355">
        <v>0.12</v>
      </c>
      <c r="AZ11" s="355">
        <v>0.140344828</v>
      </c>
      <c r="BA11" s="355">
        <v>0.15</v>
      </c>
      <c r="BB11" s="355">
        <v>0.182</v>
      </c>
      <c r="BC11" s="355">
        <v>0.17</v>
      </c>
      <c r="BD11" s="355">
        <v>0.12</v>
      </c>
      <c r="BE11" s="355">
        <v>0.18096774199999999</v>
      </c>
      <c r="BF11" s="355">
        <v>0.140344828</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 customHeight="1" x14ac:dyDescent="0.2">
      <c r="A12" s="637" t="s">
        <v>1238</v>
      </c>
      <c r="B12" s="638" t="s">
        <v>1239</v>
      </c>
      <c r="C12" s="214">
        <v>0.19996296799999999</v>
      </c>
      <c r="D12" s="214">
        <v>6.4841034000000006E-2</v>
      </c>
      <c r="E12" s="214">
        <v>8.4356419000000002E-2</v>
      </c>
      <c r="F12" s="214">
        <v>5.87533E-4</v>
      </c>
      <c r="G12" s="214">
        <v>9.0670387000000005E-2</v>
      </c>
      <c r="H12" s="214">
        <v>7.9956467000000003E-2</v>
      </c>
      <c r="I12" s="214">
        <v>3.9458100000000002E-4</v>
      </c>
      <c r="J12" s="214">
        <v>7.9181644999999995E-2</v>
      </c>
      <c r="K12" s="214">
        <v>3.9906700000000002E-4</v>
      </c>
      <c r="L12" s="214">
        <v>0.14100274199999999</v>
      </c>
      <c r="M12" s="214">
        <v>2.2159999999999999E-4</v>
      </c>
      <c r="N12" s="214">
        <v>0.178055355</v>
      </c>
      <c r="O12" s="214">
        <v>4.0658099999999999E-4</v>
      </c>
      <c r="P12" s="214">
        <v>8.0225000000000001E-4</v>
      </c>
      <c r="Q12" s="214">
        <v>7.3367699999999996E-4</v>
      </c>
      <c r="R12" s="214">
        <v>7.0830000000000003E-4</v>
      </c>
      <c r="S12" s="214">
        <v>4.7232300000000002E-4</v>
      </c>
      <c r="T12" s="214">
        <v>3.8713300000000001E-4</v>
      </c>
      <c r="U12" s="214">
        <v>2.6319400000000001E-4</v>
      </c>
      <c r="V12" s="214">
        <v>3.0290299999999998E-4</v>
      </c>
      <c r="W12" s="214">
        <v>3.8776700000000002E-4</v>
      </c>
      <c r="X12" s="214">
        <v>5.16484E-4</v>
      </c>
      <c r="Y12" s="214">
        <v>9.1558899999999999E-2</v>
      </c>
      <c r="Z12" s="214">
        <v>8.4654800000000003E-4</v>
      </c>
      <c r="AA12" s="214">
        <v>9.5051599999999999E-4</v>
      </c>
      <c r="AB12" s="214">
        <v>9.6226463999999998E-2</v>
      </c>
      <c r="AC12" s="214">
        <v>9.0480599999999997E-4</v>
      </c>
      <c r="AD12" s="214">
        <v>8.4023300000000002E-4</v>
      </c>
      <c r="AE12" s="214">
        <v>6.1529805999999999E-2</v>
      </c>
      <c r="AF12" s="214">
        <v>5.5763299999999998E-4</v>
      </c>
      <c r="AG12" s="214">
        <v>9.1185483999999997E-2</v>
      </c>
      <c r="AH12" s="214">
        <v>9.2361548000000002E-2</v>
      </c>
      <c r="AI12" s="214">
        <v>9.6807432999999998E-2</v>
      </c>
      <c r="AJ12" s="214">
        <v>9.3671903000000001E-2</v>
      </c>
      <c r="AK12" s="214">
        <v>9.0260000000000004E-4</v>
      </c>
      <c r="AL12" s="214">
        <v>9.1135499999999998E-4</v>
      </c>
      <c r="AM12" s="214">
        <v>9.1344806000000001E-2</v>
      </c>
      <c r="AN12" s="214">
        <v>9.8148571000000004E-2</v>
      </c>
      <c r="AO12" s="214">
        <v>7.3132299999999998E-4</v>
      </c>
      <c r="AP12" s="214">
        <v>8.0453299999999996E-4</v>
      </c>
      <c r="AQ12" s="214">
        <v>8.9333580999999995E-2</v>
      </c>
      <c r="AR12" s="214">
        <v>9.2474266999999999E-2</v>
      </c>
      <c r="AS12" s="214">
        <v>8.9371065E-2</v>
      </c>
      <c r="AT12" s="214">
        <v>8.9127968000000002E-2</v>
      </c>
      <c r="AU12" s="214">
        <v>9.2231499999999994E-2</v>
      </c>
      <c r="AV12" s="214">
        <v>8.9317742000000006E-2</v>
      </c>
      <c r="AW12" s="214">
        <v>1E-3</v>
      </c>
      <c r="AX12" s="214">
        <v>1E-3</v>
      </c>
      <c r="AY12" s="355">
        <v>1E-3</v>
      </c>
      <c r="AZ12" s="355">
        <v>0.215</v>
      </c>
      <c r="BA12" s="355">
        <v>0.26100000000000001</v>
      </c>
      <c r="BB12" s="355">
        <v>0.52200000000000002</v>
      </c>
      <c r="BC12" s="355">
        <v>0.52200000000000002</v>
      </c>
      <c r="BD12" s="355">
        <v>0.52200000000000002</v>
      </c>
      <c r="BE12" s="355">
        <v>0.78300000000000003</v>
      </c>
      <c r="BF12" s="355">
        <v>1.044</v>
      </c>
      <c r="BG12" s="355">
        <v>1.044</v>
      </c>
      <c r="BH12" s="355">
        <v>1.044</v>
      </c>
      <c r="BI12" s="355">
        <v>1.044</v>
      </c>
      <c r="BJ12" s="355">
        <v>1.044</v>
      </c>
      <c r="BK12" s="355">
        <v>1.044</v>
      </c>
      <c r="BL12" s="355">
        <v>1.044</v>
      </c>
      <c r="BM12" s="355">
        <v>1.044</v>
      </c>
      <c r="BN12" s="355">
        <v>1.044</v>
      </c>
      <c r="BO12" s="355">
        <v>1.3049999999999999</v>
      </c>
      <c r="BP12" s="355">
        <v>1.4790000000000001</v>
      </c>
      <c r="BQ12" s="355">
        <v>1.4790000000000001</v>
      </c>
      <c r="BR12" s="355">
        <v>1.4790000000000001</v>
      </c>
      <c r="BS12" s="355">
        <v>1.4790000000000001</v>
      </c>
      <c r="BT12" s="355">
        <v>1.7255</v>
      </c>
      <c r="BU12" s="355">
        <v>1.972</v>
      </c>
      <c r="BV12" s="355">
        <v>1.972</v>
      </c>
    </row>
    <row r="13" spans="1:74" ht="11.1" customHeight="1" x14ac:dyDescent="0.2">
      <c r="A13" s="637" t="s">
        <v>695</v>
      </c>
      <c r="B13" s="638" t="s">
        <v>1197</v>
      </c>
      <c r="C13" s="214">
        <v>8.5588059679999997</v>
      </c>
      <c r="D13" s="214">
        <v>8.6124895860000006</v>
      </c>
      <c r="E13" s="214">
        <v>7.9316363230000002</v>
      </c>
      <c r="F13" s="214">
        <v>7.8488747669999999</v>
      </c>
      <c r="G13" s="214">
        <v>7.8326228069999999</v>
      </c>
      <c r="H13" s="214">
        <v>8.3825362329999997</v>
      </c>
      <c r="I13" s="214">
        <v>8.5744601290000002</v>
      </c>
      <c r="J13" s="214">
        <v>8.4596737740000005</v>
      </c>
      <c r="K13" s="214">
        <v>8.2163050000000002</v>
      </c>
      <c r="L13" s="214">
        <v>7.840350097</v>
      </c>
      <c r="M13" s="214">
        <v>7.3214394</v>
      </c>
      <c r="N13" s="214">
        <v>7.5864371940000002</v>
      </c>
      <c r="O13" s="214">
        <v>8.5348485479999994</v>
      </c>
      <c r="P13" s="214">
        <v>8.0534603570000005</v>
      </c>
      <c r="Q13" s="214">
        <v>7.7418909679999999</v>
      </c>
      <c r="R13" s="214">
        <v>7.1812587329999999</v>
      </c>
      <c r="S13" s="214">
        <v>7.3728247099999997</v>
      </c>
      <c r="T13" s="214">
        <v>7.621463533</v>
      </c>
      <c r="U13" s="214">
        <v>7.3576560000000004</v>
      </c>
      <c r="V13" s="214">
        <v>7.3367295810000002</v>
      </c>
      <c r="W13" s="214">
        <v>7.5643589999999996</v>
      </c>
      <c r="X13" s="214">
        <v>6.9313191290000002</v>
      </c>
      <c r="Y13" s="214">
        <v>7.2000369329999998</v>
      </c>
      <c r="Z13" s="214">
        <v>8.7242761289999997</v>
      </c>
      <c r="AA13" s="214">
        <v>9.2511872579999999</v>
      </c>
      <c r="AB13" s="214">
        <v>8.6275373210000001</v>
      </c>
      <c r="AC13" s="214">
        <v>7.466380129</v>
      </c>
      <c r="AD13" s="214">
        <v>6.5877834000000002</v>
      </c>
      <c r="AE13" s="214">
        <v>6.5755219360000003</v>
      </c>
      <c r="AF13" s="214">
        <v>6.3942833669999999</v>
      </c>
      <c r="AG13" s="214">
        <v>6.2854825160000001</v>
      </c>
      <c r="AH13" s="214">
        <v>6.6118713869999999</v>
      </c>
      <c r="AI13" s="214">
        <v>6.5285301000000002</v>
      </c>
      <c r="AJ13" s="214">
        <v>6.8986341940000004</v>
      </c>
      <c r="AK13" s="214">
        <v>7.5819029000000002</v>
      </c>
      <c r="AL13" s="214">
        <v>7.925598419</v>
      </c>
      <c r="AM13" s="214">
        <v>8.6371359999999999</v>
      </c>
      <c r="AN13" s="214">
        <v>8.6427004640000007</v>
      </c>
      <c r="AO13" s="214">
        <v>7.8217828389999999</v>
      </c>
      <c r="AP13" s="214">
        <v>6.7403003669999997</v>
      </c>
      <c r="AQ13" s="214">
        <v>6.5362186449999999</v>
      </c>
      <c r="AR13" s="214">
        <v>6.7885391329999996</v>
      </c>
      <c r="AS13" s="214">
        <v>6.7752995159999996</v>
      </c>
      <c r="AT13" s="214">
        <v>6.5370708390000001</v>
      </c>
      <c r="AU13" s="214">
        <v>6.7716539999999998</v>
      </c>
      <c r="AV13" s="214">
        <v>7.0185917419999999</v>
      </c>
      <c r="AW13" s="214">
        <v>6.387365</v>
      </c>
      <c r="AX13" s="214">
        <v>6.8460510000000001</v>
      </c>
      <c r="AY13" s="355">
        <v>7.6407850000000002</v>
      </c>
      <c r="AZ13" s="355">
        <v>7.1785290000000002</v>
      </c>
      <c r="BA13" s="355">
        <v>6.8181700000000003</v>
      </c>
      <c r="BB13" s="355">
        <v>6.330495</v>
      </c>
      <c r="BC13" s="355">
        <v>6.02921</v>
      </c>
      <c r="BD13" s="355">
        <v>6.2717859999999996</v>
      </c>
      <c r="BE13" s="355">
        <v>6.6041059999999998</v>
      </c>
      <c r="BF13" s="355">
        <v>6.6291979999999997</v>
      </c>
      <c r="BG13" s="355">
        <v>6.3485760000000004</v>
      </c>
      <c r="BH13" s="355">
        <v>6.2414930000000002</v>
      </c>
      <c r="BI13" s="355">
        <v>6.3918020000000002</v>
      </c>
      <c r="BJ13" s="355">
        <v>7.4801630000000001</v>
      </c>
      <c r="BK13" s="355">
        <v>7.7262120000000003</v>
      </c>
      <c r="BL13" s="355">
        <v>7.1820019999999998</v>
      </c>
      <c r="BM13" s="355">
        <v>6.8169120000000003</v>
      </c>
      <c r="BN13" s="355">
        <v>6.3202970000000001</v>
      </c>
      <c r="BO13" s="355">
        <v>6.0220089999999997</v>
      </c>
      <c r="BP13" s="355">
        <v>6.2533440000000002</v>
      </c>
      <c r="BQ13" s="355">
        <v>6.5792229999999998</v>
      </c>
      <c r="BR13" s="355">
        <v>6.6057949999999996</v>
      </c>
      <c r="BS13" s="355">
        <v>6.3314909999999998</v>
      </c>
      <c r="BT13" s="355">
        <v>6.2341550000000003</v>
      </c>
      <c r="BU13" s="355">
        <v>6.4824299999999999</v>
      </c>
      <c r="BV13" s="355">
        <v>7.5582799999999999</v>
      </c>
    </row>
    <row r="14" spans="1:74" ht="11.1" customHeight="1" x14ac:dyDescent="0.2">
      <c r="A14" s="637" t="s">
        <v>1240</v>
      </c>
      <c r="B14" s="638" t="s">
        <v>1198</v>
      </c>
      <c r="C14" s="214">
        <v>4.0085609680000003</v>
      </c>
      <c r="D14" s="214">
        <v>4.4239668280000002</v>
      </c>
      <c r="E14" s="214">
        <v>4.4693357420000002</v>
      </c>
      <c r="F14" s="214">
        <v>4.1044121669999996</v>
      </c>
      <c r="G14" s="214">
        <v>4.1989647420000002</v>
      </c>
      <c r="H14" s="214">
        <v>4.0913735669999998</v>
      </c>
      <c r="I14" s="214">
        <v>3.8179092899999998</v>
      </c>
      <c r="J14" s="214">
        <v>4.412693516</v>
      </c>
      <c r="K14" s="214">
        <v>4.5787466329999997</v>
      </c>
      <c r="L14" s="214">
        <v>4.372858065</v>
      </c>
      <c r="M14" s="214">
        <v>4.7430621000000004</v>
      </c>
      <c r="N14" s="214">
        <v>4.9360584840000001</v>
      </c>
      <c r="O14" s="214">
        <v>4.981598194</v>
      </c>
      <c r="P14" s="214">
        <v>4.7493125709999999</v>
      </c>
      <c r="Q14" s="214">
        <v>4.7910009029999996</v>
      </c>
      <c r="R14" s="214">
        <v>4.1916440670000004</v>
      </c>
      <c r="S14" s="214">
        <v>4.5824733230000003</v>
      </c>
      <c r="T14" s="214">
        <v>4.4598684000000004</v>
      </c>
      <c r="U14" s="214">
        <v>4.1485127420000003</v>
      </c>
      <c r="V14" s="214">
        <v>4.2036948069999998</v>
      </c>
      <c r="W14" s="214">
        <v>4.0803270329999997</v>
      </c>
      <c r="X14" s="214">
        <v>3.9480509029999999</v>
      </c>
      <c r="Y14" s="214">
        <v>3.6978483670000002</v>
      </c>
      <c r="Z14" s="214">
        <v>3.7839705480000001</v>
      </c>
      <c r="AA14" s="214">
        <v>4.3476615479999996</v>
      </c>
      <c r="AB14" s="214">
        <v>4.8519771069999997</v>
      </c>
      <c r="AC14" s="214">
        <v>4.8219328709999996</v>
      </c>
      <c r="AD14" s="214">
        <v>4.0634287670000004</v>
      </c>
      <c r="AE14" s="214">
        <v>3.61927529</v>
      </c>
      <c r="AF14" s="214">
        <v>3.9949061669999999</v>
      </c>
      <c r="AG14" s="214">
        <v>4.0152870649999999</v>
      </c>
      <c r="AH14" s="214">
        <v>3.6294406129999999</v>
      </c>
      <c r="AI14" s="214">
        <v>3.8995690000000001</v>
      </c>
      <c r="AJ14" s="214">
        <v>3.6182256449999999</v>
      </c>
      <c r="AK14" s="214">
        <v>4.0278137999999997</v>
      </c>
      <c r="AL14" s="214">
        <v>4.4178671940000003</v>
      </c>
      <c r="AM14" s="214">
        <v>4.2230739679999996</v>
      </c>
      <c r="AN14" s="214">
        <v>5.0788049639999997</v>
      </c>
      <c r="AO14" s="214">
        <v>5.2885353229999996</v>
      </c>
      <c r="AP14" s="214">
        <v>4.3434550669999998</v>
      </c>
      <c r="AQ14" s="214">
        <v>4.2420925159999996</v>
      </c>
      <c r="AR14" s="214">
        <v>4.5135048329999998</v>
      </c>
      <c r="AS14" s="214">
        <v>4.5499740649999998</v>
      </c>
      <c r="AT14" s="214">
        <v>4.5845694190000001</v>
      </c>
      <c r="AU14" s="214">
        <v>5.3268550000000001</v>
      </c>
      <c r="AV14" s="214">
        <v>5.024146226</v>
      </c>
      <c r="AW14" s="214">
        <v>5.1175670000000002</v>
      </c>
      <c r="AX14" s="214">
        <v>5.1509929999999997</v>
      </c>
      <c r="AY14" s="355">
        <v>5.2763600000000004</v>
      </c>
      <c r="AZ14" s="355">
        <v>5.25718</v>
      </c>
      <c r="BA14" s="355">
        <v>5.1148619999999996</v>
      </c>
      <c r="BB14" s="355">
        <v>5.0977600000000001</v>
      </c>
      <c r="BC14" s="355">
        <v>4.972423</v>
      </c>
      <c r="BD14" s="355">
        <v>4.9079240000000004</v>
      </c>
      <c r="BE14" s="355">
        <v>5.08108</v>
      </c>
      <c r="BF14" s="355">
        <v>5.0899190000000001</v>
      </c>
      <c r="BG14" s="355">
        <v>5.2904859999999996</v>
      </c>
      <c r="BH14" s="355">
        <v>5.230213</v>
      </c>
      <c r="BI14" s="355">
        <v>5.373901</v>
      </c>
      <c r="BJ14" s="355">
        <v>5.3209479999999996</v>
      </c>
      <c r="BK14" s="355">
        <v>5.2904600000000004</v>
      </c>
      <c r="BL14" s="355">
        <v>5.3202379999999998</v>
      </c>
      <c r="BM14" s="355">
        <v>5.177181</v>
      </c>
      <c r="BN14" s="355">
        <v>5.1604739999999998</v>
      </c>
      <c r="BO14" s="355">
        <v>5.0388919999999997</v>
      </c>
      <c r="BP14" s="355">
        <v>4.9774000000000003</v>
      </c>
      <c r="BQ14" s="355">
        <v>5.1529629999999997</v>
      </c>
      <c r="BR14" s="355">
        <v>5.1637300000000002</v>
      </c>
      <c r="BS14" s="355">
        <v>5.3658409999999996</v>
      </c>
      <c r="BT14" s="355">
        <v>5.3041600000000004</v>
      </c>
      <c r="BU14" s="355">
        <v>5.4454820000000002</v>
      </c>
      <c r="BV14" s="355">
        <v>5.3907429999999996</v>
      </c>
    </row>
    <row r="15" spans="1:74" ht="11.1" customHeight="1" x14ac:dyDescent="0.2">
      <c r="A15" s="76" t="s">
        <v>697</v>
      </c>
      <c r="B15" s="185" t="s">
        <v>581</v>
      </c>
      <c r="C15" s="214">
        <v>0.16851612899999999</v>
      </c>
      <c r="D15" s="214">
        <v>0.16524137899999999</v>
      </c>
      <c r="E15" s="214">
        <v>0.16587096800000001</v>
      </c>
      <c r="F15" s="214">
        <v>0.16539999999999999</v>
      </c>
      <c r="G15" s="214">
        <v>0.166064516</v>
      </c>
      <c r="H15" s="214">
        <v>0.165033333</v>
      </c>
      <c r="I15" s="214">
        <v>0.16929032299999999</v>
      </c>
      <c r="J15" s="214">
        <v>0.168451613</v>
      </c>
      <c r="K15" s="214">
        <v>0.16943333299999999</v>
      </c>
      <c r="L15" s="214">
        <v>0.16977419399999999</v>
      </c>
      <c r="M15" s="214">
        <v>0.17003333300000001</v>
      </c>
      <c r="N15" s="214">
        <v>0.16851612899999999</v>
      </c>
      <c r="O15" s="214">
        <v>0.14732258100000001</v>
      </c>
      <c r="P15" s="214">
        <v>0.14774999999999999</v>
      </c>
      <c r="Q15" s="214">
        <v>0.14735483899999999</v>
      </c>
      <c r="R15" s="214">
        <v>0.14926666699999999</v>
      </c>
      <c r="S15" s="214">
        <v>0.14874193499999999</v>
      </c>
      <c r="T15" s="214">
        <v>0.14853333299999999</v>
      </c>
      <c r="U15" s="214">
        <v>0.15145161300000001</v>
      </c>
      <c r="V15" s="214">
        <v>0.151129032</v>
      </c>
      <c r="W15" s="214">
        <v>0.150733333</v>
      </c>
      <c r="X15" s="214">
        <v>0.15119354800000001</v>
      </c>
      <c r="Y15" s="214">
        <v>0.152733333</v>
      </c>
      <c r="Z15" s="214">
        <v>0.15019354800000001</v>
      </c>
      <c r="AA15" s="214">
        <v>0.15516129000000001</v>
      </c>
      <c r="AB15" s="214">
        <v>0.15571428600000001</v>
      </c>
      <c r="AC15" s="214">
        <v>0.15777419400000001</v>
      </c>
      <c r="AD15" s="214">
        <v>0.16013333299999999</v>
      </c>
      <c r="AE15" s="214">
        <v>0.16154838699999999</v>
      </c>
      <c r="AF15" s="214">
        <v>0.16223333300000001</v>
      </c>
      <c r="AG15" s="214">
        <v>0.16451612900000001</v>
      </c>
      <c r="AH15" s="214">
        <v>0.16564516100000001</v>
      </c>
      <c r="AI15" s="214">
        <v>0.16669999999999999</v>
      </c>
      <c r="AJ15" s="214">
        <v>0.16829032299999999</v>
      </c>
      <c r="AK15" s="214">
        <v>0.16876666700000001</v>
      </c>
      <c r="AL15" s="214">
        <v>0.16983871</v>
      </c>
      <c r="AM15" s="214">
        <v>0.17187096800000001</v>
      </c>
      <c r="AN15" s="214">
        <v>0.203428571</v>
      </c>
      <c r="AO15" s="214">
        <v>0.14874193499999999</v>
      </c>
      <c r="AP15" s="214">
        <v>0.1701</v>
      </c>
      <c r="AQ15" s="214">
        <v>0.15522580599999999</v>
      </c>
      <c r="AR15" s="214">
        <v>0.151966667</v>
      </c>
      <c r="AS15" s="214">
        <v>0.137967742</v>
      </c>
      <c r="AT15" s="214">
        <v>0.112967742</v>
      </c>
      <c r="AU15" s="214">
        <v>0.1825</v>
      </c>
      <c r="AV15" s="214">
        <v>0.16512903200000001</v>
      </c>
      <c r="AW15" s="214">
        <v>0.1622372</v>
      </c>
      <c r="AX15" s="214">
        <v>0.16178149999999999</v>
      </c>
      <c r="AY15" s="355">
        <v>0.161748</v>
      </c>
      <c r="AZ15" s="355">
        <v>0.16248199999999999</v>
      </c>
      <c r="BA15" s="355">
        <v>0.16241920000000001</v>
      </c>
      <c r="BB15" s="355">
        <v>0.16276299999999999</v>
      </c>
      <c r="BC15" s="355">
        <v>0.16266649999999999</v>
      </c>
      <c r="BD15" s="355">
        <v>0.1621988</v>
      </c>
      <c r="BE15" s="355">
        <v>0.16239899999999999</v>
      </c>
      <c r="BF15" s="355">
        <v>0.16263620000000001</v>
      </c>
      <c r="BG15" s="355">
        <v>0.16329669999999999</v>
      </c>
      <c r="BH15" s="355">
        <v>0.16348119999999999</v>
      </c>
      <c r="BI15" s="355">
        <v>0.1642836</v>
      </c>
      <c r="BJ15" s="355">
        <v>0.1647295</v>
      </c>
      <c r="BK15" s="355">
        <v>0.16445870000000001</v>
      </c>
      <c r="BL15" s="355">
        <v>0.1654506</v>
      </c>
      <c r="BM15" s="355">
        <v>0.1654159</v>
      </c>
      <c r="BN15" s="355">
        <v>0.16576750000000001</v>
      </c>
      <c r="BO15" s="355">
        <v>0.16563439999999999</v>
      </c>
      <c r="BP15" s="355">
        <v>0.1651734</v>
      </c>
      <c r="BQ15" s="355">
        <v>0.1654062</v>
      </c>
      <c r="BR15" s="355">
        <v>0.16566110000000001</v>
      </c>
      <c r="BS15" s="355">
        <v>0.1663116</v>
      </c>
      <c r="BT15" s="355">
        <v>0.16649910000000001</v>
      </c>
      <c r="BU15" s="355">
        <v>0.1675276</v>
      </c>
      <c r="BV15" s="355">
        <v>0.1679176</v>
      </c>
    </row>
    <row r="16" spans="1:74" ht="11.1" customHeight="1" x14ac:dyDescent="0.2">
      <c r="A16" s="76" t="s">
        <v>19</v>
      </c>
      <c r="B16" s="185" t="s">
        <v>582</v>
      </c>
      <c r="C16" s="214">
        <v>17.84635484</v>
      </c>
      <c r="D16" s="214">
        <v>16.098931029999999</v>
      </c>
      <c r="E16" s="214">
        <v>-1.2192258069999999</v>
      </c>
      <c r="F16" s="214">
        <v>-4.6859000000000002</v>
      </c>
      <c r="G16" s="214">
        <v>-9.3036774189999996</v>
      </c>
      <c r="H16" s="214">
        <v>-7.8666999999999998</v>
      </c>
      <c r="I16" s="214">
        <v>-4.4331290320000001</v>
      </c>
      <c r="J16" s="214">
        <v>-5.4639354840000003</v>
      </c>
      <c r="K16" s="214">
        <v>-9.8209999999999997</v>
      </c>
      <c r="L16" s="214">
        <v>-7.9251612900000001</v>
      </c>
      <c r="M16" s="214">
        <v>4.3117333330000003</v>
      </c>
      <c r="N16" s="214">
        <v>12.63483871</v>
      </c>
      <c r="O16" s="214">
        <v>23.617161289999999</v>
      </c>
      <c r="P16" s="214">
        <v>21.884035709999999</v>
      </c>
      <c r="Q16" s="214">
        <v>12.471193550000001</v>
      </c>
      <c r="R16" s="214">
        <v>-4.7027000000000001</v>
      </c>
      <c r="S16" s="214">
        <v>-13.74735484</v>
      </c>
      <c r="T16" s="214">
        <v>-12.62476667</v>
      </c>
      <c r="U16" s="214">
        <v>-9.0498064520000003</v>
      </c>
      <c r="V16" s="214">
        <v>-8.9631612900000004</v>
      </c>
      <c r="W16" s="214">
        <v>-12.0365</v>
      </c>
      <c r="X16" s="214">
        <v>-8.4169999999999998</v>
      </c>
      <c r="Y16" s="214">
        <v>7.1941333329999999</v>
      </c>
      <c r="Z16" s="214">
        <v>23.39548387</v>
      </c>
      <c r="AA16" s="214">
        <v>31.182806450000001</v>
      </c>
      <c r="AB16" s="214">
        <v>26.00525</v>
      </c>
      <c r="AC16" s="214">
        <v>11.3843871</v>
      </c>
      <c r="AD16" s="214">
        <v>-7.1913</v>
      </c>
      <c r="AE16" s="214">
        <v>-15.41290323</v>
      </c>
      <c r="AF16" s="214">
        <v>-15.4262</v>
      </c>
      <c r="AG16" s="214">
        <v>-12.826806449999999</v>
      </c>
      <c r="AH16" s="214">
        <v>-12.04632258</v>
      </c>
      <c r="AI16" s="214">
        <v>-14.0472</v>
      </c>
      <c r="AJ16" s="214">
        <v>-12.85429032</v>
      </c>
      <c r="AK16" s="214">
        <v>5.3417333329999996</v>
      </c>
      <c r="AL16" s="214">
        <v>9.3008064519999998</v>
      </c>
      <c r="AM16" s="214">
        <v>23.528129029999999</v>
      </c>
      <c r="AN16" s="214">
        <v>26.45957143</v>
      </c>
      <c r="AO16" s="214">
        <v>6.2271290319999997</v>
      </c>
      <c r="AP16" s="214">
        <v>-10.71836667</v>
      </c>
      <c r="AQ16" s="214">
        <v>-16.025806450000001</v>
      </c>
      <c r="AR16" s="214">
        <v>-12.125066670000001</v>
      </c>
      <c r="AS16" s="214">
        <v>-9.0837419359999991</v>
      </c>
      <c r="AT16" s="214">
        <v>-9.9728387099999996</v>
      </c>
      <c r="AU16" s="214">
        <v>-12.440300000000001</v>
      </c>
      <c r="AV16" s="214">
        <v>-10.57554839</v>
      </c>
      <c r="AW16" s="214">
        <v>0.95070841900000003</v>
      </c>
      <c r="AX16" s="214">
        <v>9.2386862900000004</v>
      </c>
      <c r="AY16" s="355">
        <v>25.202100000000002</v>
      </c>
      <c r="AZ16" s="355">
        <v>19.896139999999999</v>
      </c>
      <c r="BA16" s="355">
        <v>7.6000730000000001</v>
      </c>
      <c r="BB16" s="355">
        <v>-5.4794510000000001</v>
      </c>
      <c r="BC16" s="355">
        <v>-11.199859999999999</v>
      </c>
      <c r="BD16" s="355">
        <v>-10.41513</v>
      </c>
      <c r="BE16" s="355">
        <v>-7.5679309999999997</v>
      </c>
      <c r="BF16" s="355">
        <v>-7.9444629999999998</v>
      </c>
      <c r="BG16" s="355">
        <v>-11.34558</v>
      </c>
      <c r="BH16" s="355">
        <v>-9.5853830000000002</v>
      </c>
      <c r="BI16" s="355">
        <v>2.3207610000000001</v>
      </c>
      <c r="BJ16" s="355">
        <v>17.008199999999999</v>
      </c>
      <c r="BK16" s="355">
        <v>22.732859999999999</v>
      </c>
      <c r="BL16" s="355">
        <v>20.26782</v>
      </c>
      <c r="BM16" s="355">
        <v>7.5374829999999999</v>
      </c>
      <c r="BN16" s="355">
        <v>-5.3403409999999996</v>
      </c>
      <c r="BO16" s="355">
        <v>-11.245480000000001</v>
      </c>
      <c r="BP16" s="355">
        <v>-10.78607</v>
      </c>
      <c r="BQ16" s="355">
        <v>-7.9057880000000003</v>
      </c>
      <c r="BR16" s="355">
        <v>-7.7334379999999996</v>
      </c>
      <c r="BS16" s="355">
        <v>-11.60318</v>
      </c>
      <c r="BT16" s="355">
        <v>-9.9462700000000002</v>
      </c>
      <c r="BU16" s="355">
        <v>2.9710869999999998</v>
      </c>
      <c r="BV16" s="355">
        <v>15.985390000000001</v>
      </c>
    </row>
    <row r="17" spans="1:74" ht="11.1" customHeight="1" x14ac:dyDescent="0.2">
      <c r="A17" s="71" t="s">
        <v>1002</v>
      </c>
      <c r="B17" s="185" t="s">
        <v>584</v>
      </c>
      <c r="C17" s="214">
        <v>88.883741869999994</v>
      </c>
      <c r="D17" s="214">
        <v>85.800205349999999</v>
      </c>
      <c r="E17" s="214">
        <v>67.912176160000001</v>
      </c>
      <c r="F17" s="214">
        <v>64.256326229999999</v>
      </c>
      <c r="G17" s="214">
        <v>59.976241420000001</v>
      </c>
      <c r="H17" s="214">
        <v>61.41988997</v>
      </c>
      <c r="I17" s="214">
        <v>67.293373610000003</v>
      </c>
      <c r="J17" s="214">
        <v>65.267746099999997</v>
      </c>
      <c r="K17" s="214">
        <v>60.727159129999997</v>
      </c>
      <c r="L17" s="214">
        <v>62.406586390000001</v>
      </c>
      <c r="M17" s="214">
        <v>74.1308188</v>
      </c>
      <c r="N17" s="214">
        <v>81.827231900000001</v>
      </c>
      <c r="O17" s="214">
        <v>93.011146420000003</v>
      </c>
      <c r="P17" s="214">
        <v>91.19011304</v>
      </c>
      <c r="Q17" s="214">
        <v>81.108537650000002</v>
      </c>
      <c r="R17" s="214">
        <v>64.722858099999996</v>
      </c>
      <c r="S17" s="214">
        <v>55.26187161</v>
      </c>
      <c r="T17" s="214">
        <v>56.745320829999997</v>
      </c>
      <c r="U17" s="214">
        <v>61.663470770000004</v>
      </c>
      <c r="V17" s="214">
        <v>61.551768189999997</v>
      </c>
      <c r="W17" s="214">
        <v>58.935705030000001</v>
      </c>
      <c r="X17" s="214">
        <v>61.871319939999999</v>
      </c>
      <c r="Y17" s="214">
        <v>78.508353</v>
      </c>
      <c r="Z17" s="214">
        <v>95.098819710000001</v>
      </c>
      <c r="AA17" s="214">
        <v>103.58945629999999</v>
      </c>
      <c r="AB17" s="214">
        <v>97.283058249999996</v>
      </c>
      <c r="AC17" s="214">
        <v>82.468315029999999</v>
      </c>
      <c r="AD17" s="214">
        <v>64.813392870000001</v>
      </c>
      <c r="AE17" s="214">
        <v>57.561825900000002</v>
      </c>
      <c r="AF17" s="214">
        <v>57.594158829999998</v>
      </c>
      <c r="AG17" s="214">
        <v>60.837221450000001</v>
      </c>
      <c r="AH17" s="214">
        <v>62.656617580000002</v>
      </c>
      <c r="AI17" s="214">
        <v>60.90337177</v>
      </c>
      <c r="AJ17" s="214">
        <v>63.471425420000003</v>
      </c>
      <c r="AK17" s="214">
        <v>82.016576369999996</v>
      </c>
      <c r="AL17" s="214">
        <v>86.65426703</v>
      </c>
      <c r="AM17" s="214">
        <v>101.5717124</v>
      </c>
      <c r="AN17" s="214">
        <v>104.22580189999999</v>
      </c>
      <c r="AO17" s="214">
        <v>83.546276520000006</v>
      </c>
      <c r="AP17" s="214">
        <v>66.5907749</v>
      </c>
      <c r="AQ17" s="214">
        <v>60.276589999999999</v>
      </c>
      <c r="AR17" s="214">
        <v>65.269572769999996</v>
      </c>
      <c r="AS17" s="214">
        <v>68.731018680000005</v>
      </c>
      <c r="AT17" s="214">
        <v>67.386441610000006</v>
      </c>
      <c r="AU17" s="214">
        <v>64.727078070000005</v>
      </c>
      <c r="AV17" s="214">
        <v>66.051336809999995</v>
      </c>
      <c r="AW17" s="214">
        <v>77.094373619999999</v>
      </c>
      <c r="AX17" s="214">
        <v>85.512795789999998</v>
      </c>
      <c r="AY17" s="355">
        <v>102.1302</v>
      </c>
      <c r="AZ17" s="355">
        <v>96.525270000000006</v>
      </c>
      <c r="BA17" s="355">
        <v>83.945920000000001</v>
      </c>
      <c r="BB17" s="355">
        <v>70.325050000000005</v>
      </c>
      <c r="BC17" s="355">
        <v>64.372320000000002</v>
      </c>
      <c r="BD17" s="355">
        <v>65.198840000000004</v>
      </c>
      <c r="BE17" s="355">
        <v>68.097319999999996</v>
      </c>
      <c r="BF17" s="355">
        <v>67.544569999999993</v>
      </c>
      <c r="BG17" s="355">
        <v>64.005920000000003</v>
      </c>
      <c r="BH17" s="355">
        <v>65.806209999999993</v>
      </c>
      <c r="BI17" s="355">
        <v>78.056790000000007</v>
      </c>
      <c r="BJ17" s="355">
        <v>94.06026</v>
      </c>
      <c r="BK17" s="355">
        <v>99.936850000000007</v>
      </c>
      <c r="BL17" s="355">
        <v>97.354320000000001</v>
      </c>
      <c r="BM17" s="355">
        <v>84.385980000000004</v>
      </c>
      <c r="BN17" s="355">
        <v>71.190110000000004</v>
      </c>
      <c r="BO17" s="355">
        <v>64.785979999999995</v>
      </c>
      <c r="BP17" s="355">
        <v>65.15204</v>
      </c>
      <c r="BQ17" s="355">
        <v>68.289789999999996</v>
      </c>
      <c r="BR17" s="355">
        <v>68.595269999999999</v>
      </c>
      <c r="BS17" s="355">
        <v>64.548509999999993</v>
      </c>
      <c r="BT17" s="355">
        <v>66.009559999999993</v>
      </c>
      <c r="BU17" s="355">
        <v>79.260739999999998</v>
      </c>
      <c r="BV17" s="355">
        <v>93.585120000000003</v>
      </c>
    </row>
    <row r="18" spans="1:74" ht="11.1" customHeight="1" x14ac:dyDescent="0.2">
      <c r="A18" s="76" t="s">
        <v>699</v>
      </c>
      <c r="B18" s="185" t="s">
        <v>147</v>
      </c>
      <c r="C18" s="214">
        <v>2.5179579000000001E-2</v>
      </c>
      <c r="D18" s="214">
        <v>0.42917289199999997</v>
      </c>
      <c r="E18" s="214">
        <v>0.72519809300000004</v>
      </c>
      <c r="F18" s="214">
        <v>0.84590326299999996</v>
      </c>
      <c r="G18" s="214">
        <v>0.469974644</v>
      </c>
      <c r="H18" s="214">
        <v>0.858574803</v>
      </c>
      <c r="I18" s="214">
        <v>-0.52660523000000004</v>
      </c>
      <c r="J18" s="214">
        <v>-0.46734500400000001</v>
      </c>
      <c r="K18" s="214">
        <v>-0.48694419700000002</v>
      </c>
      <c r="L18" s="214">
        <v>-1.081337577</v>
      </c>
      <c r="M18" s="214">
        <v>-1.869510703</v>
      </c>
      <c r="N18" s="214">
        <v>-1.056097295</v>
      </c>
      <c r="O18" s="214">
        <v>-0.14716710099999999</v>
      </c>
      <c r="P18" s="214">
        <v>0.493900966</v>
      </c>
      <c r="Q18" s="214">
        <v>0.21746864299999999</v>
      </c>
      <c r="R18" s="214">
        <v>0.85901939999999999</v>
      </c>
      <c r="S18" s="214">
        <v>1.26925394</v>
      </c>
      <c r="T18" s="214">
        <v>1.3518494969999999</v>
      </c>
      <c r="U18" s="214">
        <v>0.47608460899999999</v>
      </c>
      <c r="V18" s="214">
        <v>0.621698521</v>
      </c>
      <c r="W18" s="214">
        <v>-3.6702403000000001E-2</v>
      </c>
      <c r="X18" s="214">
        <v>-1.653279481</v>
      </c>
      <c r="Y18" s="214">
        <v>-1.278111003</v>
      </c>
      <c r="Z18" s="214">
        <v>-0.87872257899999995</v>
      </c>
      <c r="AA18" s="214">
        <v>0.25538197299999998</v>
      </c>
      <c r="AB18" s="214">
        <v>0.99322588899999997</v>
      </c>
      <c r="AC18" s="214">
        <v>0.36028180599999998</v>
      </c>
      <c r="AD18" s="214">
        <v>0.76440629999999998</v>
      </c>
      <c r="AE18" s="214">
        <v>1.0397308350000001</v>
      </c>
      <c r="AF18" s="214">
        <v>0.78958813000000005</v>
      </c>
      <c r="AG18" s="214">
        <v>2.5516673E-2</v>
      </c>
      <c r="AH18" s="214">
        <v>-0.10082405999999999</v>
      </c>
      <c r="AI18" s="214">
        <v>-0.37477886999999999</v>
      </c>
      <c r="AJ18" s="214">
        <v>-1.5420473830000001</v>
      </c>
      <c r="AK18" s="214">
        <v>-3.0801784630000002</v>
      </c>
      <c r="AL18" s="214">
        <v>0.154283422</v>
      </c>
      <c r="AM18" s="214">
        <v>-0.57253100199999996</v>
      </c>
      <c r="AN18" s="214">
        <v>1.2140705709999999</v>
      </c>
      <c r="AO18" s="214">
        <v>0.88340115799999996</v>
      </c>
      <c r="AP18" s="214">
        <v>1.2743899030000001</v>
      </c>
      <c r="AQ18" s="214">
        <v>0.249681972</v>
      </c>
      <c r="AR18" s="214">
        <v>-1.2704934670000001</v>
      </c>
      <c r="AS18" s="214">
        <v>-1.371683674</v>
      </c>
      <c r="AT18" s="214">
        <v>-0.60635367500000004</v>
      </c>
      <c r="AU18" s="214">
        <v>-0.73688766299999997</v>
      </c>
      <c r="AV18" s="214">
        <v>-1.47572671</v>
      </c>
      <c r="AW18" s="214">
        <v>-0.23743441900000001</v>
      </c>
      <c r="AX18" s="214">
        <v>-0.88830158999999997</v>
      </c>
      <c r="AY18" s="355">
        <v>-4.3696499999999999E-2</v>
      </c>
      <c r="AZ18" s="355">
        <v>0.9076533</v>
      </c>
      <c r="BA18" s="355">
        <v>-0.35302169999999999</v>
      </c>
      <c r="BB18" s="355">
        <v>-0.80026260000000005</v>
      </c>
      <c r="BC18" s="355">
        <v>-1.050476</v>
      </c>
      <c r="BD18" s="355">
        <v>-0.36228539999999998</v>
      </c>
      <c r="BE18" s="355">
        <v>0.42750050000000001</v>
      </c>
      <c r="BF18" s="355">
        <v>0.62933749999999999</v>
      </c>
      <c r="BG18" s="355">
        <v>0.3601337</v>
      </c>
      <c r="BH18" s="355">
        <v>-0.99776419999999999</v>
      </c>
      <c r="BI18" s="355">
        <v>0.76491379999999998</v>
      </c>
      <c r="BJ18" s="355">
        <v>-0.23803350000000001</v>
      </c>
      <c r="BK18" s="355">
        <v>1.800951</v>
      </c>
      <c r="BL18" s="355">
        <v>-0.10408920000000001</v>
      </c>
      <c r="BM18" s="355">
        <v>-0.6542692</v>
      </c>
      <c r="BN18" s="355">
        <v>-1.241687</v>
      </c>
      <c r="BO18" s="355">
        <v>-0.85246520000000003</v>
      </c>
      <c r="BP18" s="355">
        <v>0.47217170000000003</v>
      </c>
      <c r="BQ18" s="355">
        <v>0.9747981</v>
      </c>
      <c r="BR18" s="355">
        <v>0.42480109999999999</v>
      </c>
      <c r="BS18" s="355">
        <v>0.71969780000000005</v>
      </c>
      <c r="BT18" s="355">
        <v>1.2032200000000001E-3</v>
      </c>
      <c r="BU18" s="355">
        <v>1.099494</v>
      </c>
      <c r="BV18" s="355">
        <v>1.88028</v>
      </c>
    </row>
    <row r="19" spans="1:74" ht="11.1" customHeight="1" x14ac:dyDescent="0.2">
      <c r="A19" s="77" t="s">
        <v>1003</v>
      </c>
      <c r="B19" s="185" t="s">
        <v>583</v>
      </c>
      <c r="C19" s="214">
        <v>88.908921449999994</v>
      </c>
      <c r="D19" s="214">
        <v>86.229378240000003</v>
      </c>
      <c r="E19" s="214">
        <v>68.637374260000001</v>
      </c>
      <c r="F19" s="214">
        <v>65.102229500000007</v>
      </c>
      <c r="G19" s="214">
        <v>60.446216059999998</v>
      </c>
      <c r="H19" s="214">
        <v>62.278464769999999</v>
      </c>
      <c r="I19" s="214">
        <v>66.766768380000002</v>
      </c>
      <c r="J19" s="214">
        <v>64.800401089999994</v>
      </c>
      <c r="K19" s="214">
        <v>60.240214940000001</v>
      </c>
      <c r="L19" s="214">
        <v>61.325248809999998</v>
      </c>
      <c r="M19" s="214">
        <v>72.261308099999994</v>
      </c>
      <c r="N19" s="214">
        <v>80.771134610000004</v>
      </c>
      <c r="O19" s="214">
        <v>92.863979319999999</v>
      </c>
      <c r="P19" s="214">
        <v>91.684014000000005</v>
      </c>
      <c r="Q19" s="214">
        <v>81.326006289999995</v>
      </c>
      <c r="R19" s="214">
        <v>65.581877500000004</v>
      </c>
      <c r="S19" s="214">
        <v>56.531125549999999</v>
      </c>
      <c r="T19" s="214">
        <v>58.097170329999997</v>
      </c>
      <c r="U19" s="214">
        <v>62.139555379999997</v>
      </c>
      <c r="V19" s="214">
        <v>62.17346671</v>
      </c>
      <c r="W19" s="214">
        <v>58.899002629999998</v>
      </c>
      <c r="X19" s="214">
        <v>60.218040459999997</v>
      </c>
      <c r="Y19" s="214">
        <v>77.230242000000004</v>
      </c>
      <c r="Z19" s="214">
        <v>94.220097129999999</v>
      </c>
      <c r="AA19" s="214">
        <v>103.84483830000001</v>
      </c>
      <c r="AB19" s="214">
        <v>98.276284140000001</v>
      </c>
      <c r="AC19" s="214">
        <v>82.828596840000003</v>
      </c>
      <c r="AD19" s="214">
        <v>65.577799170000006</v>
      </c>
      <c r="AE19" s="214">
        <v>58.601556739999999</v>
      </c>
      <c r="AF19" s="214">
        <v>58.383746960000003</v>
      </c>
      <c r="AG19" s="214">
        <v>60.862738129999997</v>
      </c>
      <c r="AH19" s="214">
        <v>62.555793520000002</v>
      </c>
      <c r="AI19" s="214">
        <v>60.5285929</v>
      </c>
      <c r="AJ19" s="214">
        <v>61.929378040000003</v>
      </c>
      <c r="AK19" s="214">
        <v>78.936397900000003</v>
      </c>
      <c r="AL19" s="214">
        <v>86.808550449999998</v>
      </c>
      <c r="AM19" s="214">
        <v>100.9991814</v>
      </c>
      <c r="AN19" s="214">
        <v>105.43987250000001</v>
      </c>
      <c r="AO19" s="214">
        <v>84.429677679999998</v>
      </c>
      <c r="AP19" s="214">
        <v>67.865164800000002</v>
      </c>
      <c r="AQ19" s="214">
        <v>60.526271970000003</v>
      </c>
      <c r="AR19" s="214">
        <v>63.999079299999998</v>
      </c>
      <c r="AS19" s="214">
        <v>67.359335000000002</v>
      </c>
      <c r="AT19" s="214">
        <v>66.780087940000001</v>
      </c>
      <c r="AU19" s="214">
        <v>63.990190400000003</v>
      </c>
      <c r="AV19" s="214">
        <v>64.575610100000006</v>
      </c>
      <c r="AW19" s="214">
        <v>76.856939199999999</v>
      </c>
      <c r="AX19" s="214">
        <v>84.624494200000001</v>
      </c>
      <c r="AY19" s="355">
        <v>102.0865</v>
      </c>
      <c r="AZ19" s="355">
        <v>97.432919999999996</v>
      </c>
      <c r="BA19" s="355">
        <v>83.5929</v>
      </c>
      <c r="BB19" s="355">
        <v>69.524780000000007</v>
      </c>
      <c r="BC19" s="355">
        <v>63.321840000000002</v>
      </c>
      <c r="BD19" s="355">
        <v>64.836550000000003</v>
      </c>
      <c r="BE19" s="355">
        <v>68.524820000000005</v>
      </c>
      <c r="BF19" s="355">
        <v>68.173910000000006</v>
      </c>
      <c r="BG19" s="355">
        <v>64.366060000000004</v>
      </c>
      <c r="BH19" s="355">
        <v>64.808449999999993</v>
      </c>
      <c r="BI19" s="355">
        <v>78.821700000000007</v>
      </c>
      <c r="BJ19" s="355">
        <v>93.822230000000005</v>
      </c>
      <c r="BK19" s="355">
        <v>101.73779999999999</v>
      </c>
      <c r="BL19" s="355">
        <v>97.250230000000002</v>
      </c>
      <c r="BM19" s="355">
        <v>83.731710000000007</v>
      </c>
      <c r="BN19" s="355">
        <v>69.948419999999999</v>
      </c>
      <c r="BO19" s="355">
        <v>63.933509999999998</v>
      </c>
      <c r="BP19" s="355">
        <v>65.624210000000005</v>
      </c>
      <c r="BQ19" s="355">
        <v>69.264579999999995</v>
      </c>
      <c r="BR19" s="355">
        <v>69.020079999999993</v>
      </c>
      <c r="BS19" s="355">
        <v>65.268199999999993</v>
      </c>
      <c r="BT19" s="355">
        <v>66.010760000000005</v>
      </c>
      <c r="BU19" s="355">
        <v>80.360240000000005</v>
      </c>
      <c r="BV19" s="355">
        <v>95.465400000000002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1011</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393"/>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700</v>
      </c>
      <c r="B22" s="185" t="s">
        <v>585</v>
      </c>
      <c r="C22" s="214">
        <v>25.62474194</v>
      </c>
      <c r="D22" s="214">
        <v>22.829517240000001</v>
      </c>
      <c r="E22" s="214">
        <v>13.00480645</v>
      </c>
      <c r="F22" s="214">
        <v>9.3070000000000004</v>
      </c>
      <c r="G22" s="214">
        <v>5.2607419359999996</v>
      </c>
      <c r="H22" s="214">
        <v>4.111166667</v>
      </c>
      <c r="I22" s="214">
        <v>3.4682580650000001</v>
      </c>
      <c r="J22" s="214">
        <v>3.406580645</v>
      </c>
      <c r="K22" s="214">
        <v>3.9537</v>
      </c>
      <c r="L22" s="214">
        <v>7.7453225809999999</v>
      </c>
      <c r="M22" s="214">
        <v>16.071133329999999</v>
      </c>
      <c r="N22" s="214">
        <v>21.623999999999999</v>
      </c>
      <c r="O22" s="214">
        <v>28.13841936</v>
      </c>
      <c r="P22" s="214">
        <v>26.78864286</v>
      </c>
      <c r="Q22" s="214">
        <v>21.363290320000001</v>
      </c>
      <c r="R22" s="214">
        <v>12.21396667</v>
      </c>
      <c r="S22" s="214">
        <v>6.2329354840000004</v>
      </c>
      <c r="T22" s="214">
        <v>4.2553000000000001</v>
      </c>
      <c r="U22" s="214">
        <v>3.597032258</v>
      </c>
      <c r="V22" s="214">
        <v>3.475193548</v>
      </c>
      <c r="W22" s="214">
        <v>3.9267666669999999</v>
      </c>
      <c r="X22" s="214">
        <v>7.1828387100000004</v>
      </c>
      <c r="Y22" s="214">
        <v>17.250933329999999</v>
      </c>
      <c r="Z22" s="214">
        <v>27.361129030000001</v>
      </c>
      <c r="AA22" s="214">
        <v>33.456645160000001</v>
      </c>
      <c r="AB22" s="214">
        <v>30.460892860000001</v>
      </c>
      <c r="AC22" s="214">
        <v>22.577483869999998</v>
      </c>
      <c r="AD22" s="214">
        <v>11.871133329999999</v>
      </c>
      <c r="AE22" s="214">
        <v>6.5628709680000004</v>
      </c>
      <c r="AF22" s="214">
        <v>4.1863666669999997</v>
      </c>
      <c r="AG22" s="214">
        <v>3.6380967740000001</v>
      </c>
      <c r="AH22" s="214">
        <v>3.3929677420000002</v>
      </c>
      <c r="AI22" s="214">
        <v>4.0576999999999996</v>
      </c>
      <c r="AJ22" s="214">
        <v>6.8410645160000003</v>
      </c>
      <c r="AK22" s="214">
        <v>18.117366669999999</v>
      </c>
      <c r="AL22" s="214">
        <v>23.125290320000001</v>
      </c>
      <c r="AM22" s="214">
        <v>30.18935484</v>
      </c>
      <c r="AN22" s="214">
        <v>32.293285709999999</v>
      </c>
      <c r="AO22" s="214">
        <v>20.55187097</v>
      </c>
      <c r="AP22" s="214">
        <v>10.816966669999999</v>
      </c>
      <c r="AQ22" s="214">
        <v>5.7889354839999996</v>
      </c>
      <c r="AR22" s="214">
        <v>4.1206333329999998</v>
      </c>
      <c r="AS22" s="214">
        <v>3.4861935480000001</v>
      </c>
      <c r="AT22" s="214">
        <v>3.3109677419999999</v>
      </c>
      <c r="AU22" s="214">
        <v>3.5838666670000001</v>
      </c>
      <c r="AV22" s="214">
        <v>6.4582258069999998</v>
      </c>
      <c r="AW22" s="214">
        <v>14.745340000000001</v>
      </c>
      <c r="AX22" s="214">
        <v>18.575900000000001</v>
      </c>
      <c r="AY22" s="355">
        <v>29.1952</v>
      </c>
      <c r="AZ22" s="355">
        <v>27.308109999999999</v>
      </c>
      <c r="BA22" s="355">
        <v>19.761009999999999</v>
      </c>
      <c r="BB22" s="355">
        <v>11.325329999999999</v>
      </c>
      <c r="BC22" s="355">
        <v>6.4814429999999996</v>
      </c>
      <c r="BD22" s="355">
        <v>4.1898980000000003</v>
      </c>
      <c r="BE22" s="355">
        <v>3.5826560000000001</v>
      </c>
      <c r="BF22" s="355">
        <v>3.3437579999999998</v>
      </c>
      <c r="BG22" s="355">
        <v>3.9810940000000001</v>
      </c>
      <c r="BH22" s="355">
        <v>6.9063359999999996</v>
      </c>
      <c r="BI22" s="355">
        <v>16.24765</v>
      </c>
      <c r="BJ22" s="355">
        <v>24.48329</v>
      </c>
      <c r="BK22" s="355">
        <v>30.108319999999999</v>
      </c>
      <c r="BL22" s="355">
        <v>27.708850000000002</v>
      </c>
      <c r="BM22" s="355">
        <v>20.17595</v>
      </c>
      <c r="BN22" s="355">
        <v>11.65527</v>
      </c>
      <c r="BO22" s="355">
        <v>6.7463389999999999</v>
      </c>
      <c r="BP22" s="355">
        <v>4.2967610000000001</v>
      </c>
      <c r="BQ22" s="355">
        <v>3.5603050000000001</v>
      </c>
      <c r="BR22" s="355">
        <v>3.3517990000000002</v>
      </c>
      <c r="BS22" s="355">
        <v>3.9877600000000002</v>
      </c>
      <c r="BT22" s="355">
        <v>7.0727529999999996</v>
      </c>
      <c r="BU22" s="355">
        <v>16.46565</v>
      </c>
      <c r="BV22" s="355">
        <v>24.539719999999999</v>
      </c>
    </row>
    <row r="23" spans="1:74" ht="11.1" customHeight="1" x14ac:dyDescent="0.2">
      <c r="A23" s="76" t="s">
        <v>701</v>
      </c>
      <c r="B23" s="185" t="s">
        <v>586</v>
      </c>
      <c r="C23" s="214">
        <v>14.38258065</v>
      </c>
      <c r="D23" s="214">
        <v>13.34637931</v>
      </c>
      <c r="E23" s="214">
        <v>8.4375483869999997</v>
      </c>
      <c r="F23" s="214">
        <v>6.9646333330000001</v>
      </c>
      <c r="G23" s="214">
        <v>4.8108709679999997</v>
      </c>
      <c r="H23" s="214">
        <v>4.369033333</v>
      </c>
      <c r="I23" s="214">
        <v>4.015967742</v>
      </c>
      <c r="J23" s="214">
        <v>4.3056129030000001</v>
      </c>
      <c r="K23" s="214">
        <v>4.7218999999999998</v>
      </c>
      <c r="L23" s="214">
        <v>6.8634838709999997</v>
      </c>
      <c r="M23" s="214">
        <v>10.2692</v>
      </c>
      <c r="N23" s="214">
        <v>12.60754839</v>
      </c>
      <c r="O23" s="214">
        <v>15.451096769999999</v>
      </c>
      <c r="P23" s="214">
        <v>15.321928570000001</v>
      </c>
      <c r="Q23" s="214">
        <v>12.69216129</v>
      </c>
      <c r="R23" s="214">
        <v>8.3098333330000003</v>
      </c>
      <c r="S23" s="214">
        <v>5.4467419359999996</v>
      </c>
      <c r="T23" s="214">
        <v>4.5349000000000004</v>
      </c>
      <c r="U23" s="214">
        <v>4.3566451610000003</v>
      </c>
      <c r="V23" s="214">
        <v>4.4199677419999999</v>
      </c>
      <c r="W23" s="214">
        <v>4.7308333329999996</v>
      </c>
      <c r="X23" s="214">
        <v>6.6668064520000003</v>
      </c>
      <c r="Y23" s="214">
        <v>11.5044</v>
      </c>
      <c r="Z23" s="214">
        <v>15.285387099999999</v>
      </c>
      <c r="AA23" s="214">
        <v>18.445</v>
      </c>
      <c r="AB23" s="214">
        <v>17.505392860000001</v>
      </c>
      <c r="AC23" s="214">
        <v>13.57958065</v>
      </c>
      <c r="AD23" s="214">
        <v>8.3684666669999999</v>
      </c>
      <c r="AE23" s="214">
        <v>5.702</v>
      </c>
      <c r="AF23" s="214">
        <v>4.7152666669999999</v>
      </c>
      <c r="AG23" s="214">
        <v>4.4392903229999998</v>
      </c>
      <c r="AH23" s="214">
        <v>4.4235806450000004</v>
      </c>
      <c r="AI23" s="214">
        <v>4.9641333330000004</v>
      </c>
      <c r="AJ23" s="214">
        <v>6.5282258070000001</v>
      </c>
      <c r="AK23" s="214">
        <v>12.052199999999999</v>
      </c>
      <c r="AL23" s="214">
        <v>13.767516130000001</v>
      </c>
      <c r="AM23" s="214">
        <v>17.150096770000001</v>
      </c>
      <c r="AN23" s="214">
        <v>18.588821429999999</v>
      </c>
      <c r="AO23" s="214">
        <v>12.54170968</v>
      </c>
      <c r="AP23" s="214">
        <v>7.8762666670000003</v>
      </c>
      <c r="AQ23" s="214">
        <v>5.1975483870000003</v>
      </c>
      <c r="AR23" s="214">
        <v>4.5084</v>
      </c>
      <c r="AS23" s="214">
        <v>4.3167741939999997</v>
      </c>
      <c r="AT23" s="214">
        <v>4.4273548390000004</v>
      </c>
      <c r="AU23" s="214">
        <v>4.5914000000000001</v>
      </c>
      <c r="AV23" s="214">
        <v>6.2171290319999999</v>
      </c>
      <c r="AW23" s="214">
        <v>9.4145160000000008</v>
      </c>
      <c r="AX23" s="214">
        <v>11.559850000000001</v>
      </c>
      <c r="AY23" s="355">
        <v>16.64622</v>
      </c>
      <c r="AZ23" s="355">
        <v>15.015560000000001</v>
      </c>
      <c r="BA23" s="355">
        <v>11.891109999999999</v>
      </c>
      <c r="BB23" s="355">
        <v>8.0319020000000005</v>
      </c>
      <c r="BC23" s="355">
        <v>5.3581599999999998</v>
      </c>
      <c r="BD23" s="355">
        <v>4.4471679999999996</v>
      </c>
      <c r="BE23" s="355">
        <v>4.3878370000000002</v>
      </c>
      <c r="BF23" s="355">
        <v>4.485576</v>
      </c>
      <c r="BG23" s="355">
        <v>4.8327200000000001</v>
      </c>
      <c r="BH23" s="355">
        <v>6.6560959999999998</v>
      </c>
      <c r="BI23" s="355">
        <v>10.27054</v>
      </c>
      <c r="BJ23" s="355">
        <v>14.741989999999999</v>
      </c>
      <c r="BK23" s="355">
        <v>17.406870000000001</v>
      </c>
      <c r="BL23" s="355">
        <v>15.231009999999999</v>
      </c>
      <c r="BM23" s="355">
        <v>12.10266</v>
      </c>
      <c r="BN23" s="355">
        <v>8.1889400000000006</v>
      </c>
      <c r="BO23" s="355">
        <v>5.4886100000000004</v>
      </c>
      <c r="BP23" s="355">
        <v>4.5078259999999997</v>
      </c>
      <c r="BQ23" s="355">
        <v>4.414415</v>
      </c>
      <c r="BR23" s="355">
        <v>4.5240349999999996</v>
      </c>
      <c r="BS23" s="355">
        <v>4.8998970000000002</v>
      </c>
      <c r="BT23" s="355">
        <v>6.7881179999999999</v>
      </c>
      <c r="BU23" s="355">
        <v>10.44359</v>
      </c>
      <c r="BV23" s="355">
        <v>14.897220000000001</v>
      </c>
    </row>
    <row r="24" spans="1:74" ht="11.1" customHeight="1" x14ac:dyDescent="0.2">
      <c r="A24" s="76" t="s">
        <v>703</v>
      </c>
      <c r="B24" s="185" t="s">
        <v>587</v>
      </c>
      <c r="C24" s="214">
        <v>21.479838709999999</v>
      </c>
      <c r="D24" s="214">
        <v>21.49017241</v>
      </c>
      <c r="E24" s="214">
        <v>19.63025807</v>
      </c>
      <c r="F24" s="214">
        <v>19.317133330000001</v>
      </c>
      <c r="G24" s="214">
        <v>18.589709679999999</v>
      </c>
      <c r="H24" s="214">
        <v>18.860399999999998</v>
      </c>
      <c r="I24" s="214">
        <v>18.550903229999999</v>
      </c>
      <c r="J24" s="214">
        <v>18.942516130000001</v>
      </c>
      <c r="K24" s="214">
        <v>19.1678</v>
      </c>
      <c r="L24" s="214">
        <v>19.444709679999999</v>
      </c>
      <c r="M24" s="214">
        <v>20.5749</v>
      </c>
      <c r="N24" s="214">
        <v>20.955225810000002</v>
      </c>
      <c r="O24" s="214">
        <v>21.816225809999999</v>
      </c>
      <c r="P24" s="214">
        <v>22.221178569999999</v>
      </c>
      <c r="Q24" s="214">
        <v>21.09706452</v>
      </c>
      <c r="R24" s="214">
        <v>20.0197</v>
      </c>
      <c r="S24" s="214">
        <v>19.127129029999999</v>
      </c>
      <c r="T24" s="214">
        <v>18.79633333</v>
      </c>
      <c r="U24" s="214">
        <v>18.642419360000002</v>
      </c>
      <c r="V24" s="214">
        <v>19.083967739999999</v>
      </c>
      <c r="W24" s="214">
        <v>19.167899999999999</v>
      </c>
      <c r="X24" s="214">
        <v>19.738193549999998</v>
      </c>
      <c r="Y24" s="214">
        <v>21.745266669999999</v>
      </c>
      <c r="Z24" s="214">
        <v>22.797548389999999</v>
      </c>
      <c r="AA24" s="214">
        <v>23.237709679999998</v>
      </c>
      <c r="AB24" s="214">
        <v>23.47953571</v>
      </c>
      <c r="AC24" s="214">
        <v>21.894741939999999</v>
      </c>
      <c r="AD24" s="214">
        <v>20.866066669999999</v>
      </c>
      <c r="AE24" s="214">
        <v>19.490451610000001</v>
      </c>
      <c r="AF24" s="214">
        <v>19.466799999999999</v>
      </c>
      <c r="AG24" s="214">
        <v>19.456903230000002</v>
      </c>
      <c r="AH24" s="214">
        <v>19.569193550000001</v>
      </c>
      <c r="AI24" s="214">
        <v>19.63996667</v>
      </c>
      <c r="AJ24" s="214">
        <v>19.618193550000001</v>
      </c>
      <c r="AK24" s="214">
        <v>21.925366669999999</v>
      </c>
      <c r="AL24" s="214">
        <v>22.198903229999999</v>
      </c>
      <c r="AM24" s="214">
        <v>23.115322580000001</v>
      </c>
      <c r="AN24" s="214">
        <v>23.638750000000002</v>
      </c>
      <c r="AO24" s="214">
        <v>21.39729032</v>
      </c>
      <c r="AP24" s="214">
        <v>20.30466667</v>
      </c>
      <c r="AQ24" s="214">
        <v>19.398548389999998</v>
      </c>
      <c r="AR24" s="214">
        <v>19.153433329999999</v>
      </c>
      <c r="AS24" s="214">
        <v>19.057129029999999</v>
      </c>
      <c r="AT24" s="214">
        <v>19.295322580000001</v>
      </c>
      <c r="AU24" s="214">
        <v>19.22966667</v>
      </c>
      <c r="AV24" s="214">
        <v>19.72880645</v>
      </c>
      <c r="AW24" s="214">
        <v>21.15738</v>
      </c>
      <c r="AX24" s="214">
        <v>22.38419</v>
      </c>
      <c r="AY24" s="355">
        <v>23.280860000000001</v>
      </c>
      <c r="AZ24" s="355">
        <v>23.406099999999999</v>
      </c>
      <c r="BA24" s="355">
        <v>21.625299999999999</v>
      </c>
      <c r="BB24" s="355">
        <v>20.858029999999999</v>
      </c>
      <c r="BC24" s="355">
        <v>20.10988</v>
      </c>
      <c r="BD24" s="355">
        <v>20.100200000000001</v>
      </c>
      <c r="BE24" s="355">
        <v>19.855160000000001</v>
      </c>
      <c r="BF24" s="355">
        <v>20.12809</v>
      </c>
      <c r="BG24" s="355">
        <v>20.435690000000001</v>
      </c>
      <c r="BH24" s="355">
        <v>20.531580000000002</v>
      </c>
      <c r="BI24" s="355">
        <v>22.491420000000002</v>
      </c>
      <c r="BJ24" s="355">
        <v>23.605740000000001</v>
      </c>
      <c r="BK24" s="355">
        <v>23.686109999999999</v>
      </c>
      <c r="BL24" s="355">
        <v>23.939630000000001</v>
      </c>
      <c r="BM24" s="355">
        <v>22.1782</v>
      </c>
      <c r="BN24" s="355">
        <v>21.386500000000002</v>
      </c>
      <c r="BO24" s="355">
        <v>20.647849999999998</v>
      </c>
      <c r="BP24" s="355">
        <v>20.64114</v>
      </c>
      <c r="BQ24" s="355">
        <v>20.424060000000001</v>
      </c>
      <c r="BR24" s="355">
        <v>20.710660000000001</v>
      </c>
      <c r="BS24" s="355">
        <v>21.027280000000001</v>
      </c>
      <c r="BT24" s="355">
        <v>21.11328</v>
      </c>
      <c r="BU24" s="355">
        <v>23.049430000000001</v>
      </c>
      <c r="BV24" s="355">
        <v>24.125959999999999</v>
      </c>
    </row>
    <row r="25" spans="1:74" ht="11.1" customHeight="1" x14ac:dyDescent="0.2">
      <c r="A25" s="76" t="s">
        <v>704</v>
      </c>
      <c r="B25" s="185" t="s">
        <v>148</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23.039633030000001</v>
      </c>
      <c r="AN25" s="214">
        <v>23.238622500000002</v>
      </c>
      <c r="AO25" s="214">
        <v>22.882419609999999</v>
      </c>
      <c r="AP25" s="214">
        <v>22.29393147</v>
      </c>
      <c r="AQ25" s="214">
        <v>23.843465519999999</v>
      </c>
      <c r="AR25" s="214">
        <v>29.749179300000002</v>
      </c>
      <c r="AS25" s="214">
        <v>33.903560810000002</v>
      </c>
      <c r="AT25" s="214">
        <v>33.180378259999998</v>
      </c>
      <c r="AU25" s="214">
        <v>30.081757069999998</v>
      </c>
      <c r="AV25" s="214">
        <v>25.707222999999999</v>
      </c>
      <c r="AW25" s="214">
        <v>24.656369999999999</v>
      </c>
      <c r="AX25" s="214">
        <v>24.970759999999999</v>
      </c>
      <c r="AY25" s="355">
        <v>25.23986</v>
      </c>
      <c r="AZ25" s="355">
        <v>24.117599999999999</v>
      </c>
      <c r="BA25" s="355">
        <v>23.196380000000001</v>
      </c>
      <c r="BB25" s="355">
        <v>22.654250000000001</v>
      </c>
      <c r="BC25" s="355">
        <v>24.928370000000001</v>
      </c>
      <c r="BD25" s="355">
        <v>29.616399999999999</v>
      </c>
      <c r="BE25" s="355">
        <v>34.087090000000003</v>
      </c>
      <c r="BF25" s="355">
        <v>33.610100000000003</v>
      </c>
      <c r="BG25" s="355">
        <v>28.621020000000001</v>
      </c>
      <c r="BH25" s="355">
        <v>24.19924</v>
      </c>
      <c r="BI25" s="355">
        <v>22.805009999999999</v>
      </c>
      <c r="BJ25" s="355">
        <v>23.46829</v>
      </c>
      <c r="BK25" s="355">
        <v>22.751629999999999</v>
      </c>
      <c r="BL25" s="355">
        <v>22.710989999999999</v>
      </c>
      <c r="BM25" s="355">
        <v>22.07048</v>
      </c>
      <c r="BN25" s="355">
        <v>21.96754</v>
      </c>
      <c r="BO25" s="355">
        <v>24.506180000000001</v>
      </c>
      <c r="BP25" s="355">
        <v>29.589079999999999</v>
      </c>
      <c r="BQ25" s="355">
        <v>34.14799</v>
      </c>
      <c r="BR25" s="355">
        <v>33.717370000000003</v>
      </c>
      <c r="BS25" s="355">
        <v>28.746310000000001</v>
      </c>
      <c r="BT25" s="355">
        <v>24.399830000000001</v>
      </c>
      <c r="BU25" s="355">
        <v>23.25572</v>
      </c>
      <c r="BV25" s="355">
        <v>24.238779999999998</v>
      </c>
    </row>
    <row r="26" spans="1:74" ht="11.1" customHeight="1" x14ac:dyDescent="0.2">
      <c r="A26" s="76" t="s">
        <v>702</v>
      </c>
      <c r="B26" s="185" t="s">
        <v>588</v>
      </c>
      <c r="C26" s="214">
        <v>3.8349354839999998</v>
      </c>
      <c r="D26" s="214">
        <v>3.7599310350000001</v>
      </c>
      <c r="E26" s="214">
        <v>3.7743548389999999</v>
      </c>
      <c r="F26" s="214">
        <v>3.7635999999999998</v>
      </c>
      <c r="G26" s="214">
        <v>3.7790967740000001</v>
      </c>
      <c r="H26" s="214">
        <v>3.7551333329999999</v>
      </c>
      <c r="I26" s="214">
        <v>3.8521935479999998</v>
      </c>
      <c r="J26" s="214">
        <v>3.8332258069999998</v>
      </c>
      <c r="K26" s="214">
        <v>3.8552333330000002</v>
      </c>
      <c r="L26" s="214">
        <v>3.8635806449999999</v>
      </c>
      <c r="M26" s="214">
        <v>3.8691333330000002</v>
      </c>
      <c r="N26" s="214">
        <v>3.8348387100000001</v>
      </c>
      <c r="O26" s="214">
        <v>3.9984193549999998</v>
      </c>
      <c r="P26" s="214">
        <v>4.0100714289999999</v>
      </c>
      <c r="Q26" s="214">
        <v>3.9992580649999998</v>
      </c>
      <c r="R26" s="214">
        <v>4.0509000000000004</v>
      </c>
      <c r="S26" s="214">
        <v>4.037032258</v>
      </c>
      <c r="T26" s="214">
        <v>4.0311000000000003</v>
      </c>
      <c r="U26" s="214">
        <v>4.110709677</v>
      </c>
      <c r="V26" s="214">
        <v>4.1018709680000001</v>
      </c>
      <c r="W26" s="214">
        <v>4.0911999999999997</v>
      </c>
      <c r="X26" s="214">
        <v>4.1035806450000001</v>
      </c>
      <c r="Y26" s="214">
        <v>4.1456333330000001</v>
      </c>
      <c r="Z26" s="214">
        <v>4.0760645159999997</v>
      </c>
      <c r="AA26" s="214">
        <v>3.9108709679999998</v>
      </c>
      <c r="AB26" s="214">
        <v>3.924428571</v>
      </c>
      <c r="AC26" s="214">
        <v>3.9762903230000002</v>
      </c>
      <c r="AD26" s="214">
        <v>4.0360666670000001</v>
      </c>
      <c r="AE26" s="214">
        <v>4.0715161289999999</v>
      </c>
      <c r="AF26" s="214">
        <v>4.0892333330000001</v>
      </c>
      <c r="AG26" s="214">
        <v>4.1466451610000004</v>
      </c>
      <c r="AH26" s="214">
        <v>4.1746129029999999</v>
      </c>
      <c r="AI26" s="214">
        <v>4.2016333330000002</v>
      </c>
      <c r="AJ26" s="214">
        <v>4.241612903</v>
      </c>
      <c r="AK26" s="214">
        <v>4.2536666670000001</v>
      </c>
      <c r="AL26" s="214">
        <v>4.2808064520000002</v>
      </c>
      <c r="AM26" s="214">
        <v>4.2510000000000003</v>
      </c>
      <c r="AN26" s="214">
        <v>4.2876071429999998</v>
      </c>
      <c r="AO26" s="214">
        <v>4.3213225810000004</v>
      </c>
      <c r="AP26" s="214">
        <v>4.3567999999999998</v>
      </c>
      <c r="AQ26" s="214">
        <v>4.3109677419999999</v>
      </c>
      <c r="AR26" s="214">
        <v>4.3719000000000001</v>
      </c>
      <c r="AS26" s="214">
        <v>4.3904193549999997</v>
      </c>
      <c r="AT26" s="214">
        <v>4.3789354840000003</v>
      </c>
      <c r="AU26" s="214">
        <v>4.4037333329999999</v>
      </c>
      <c r="AV26" s="214">
        <v>4.3461290320000003</v>
      </c>
      <c r="AW26" s="214">
        <v>4.3525989999999997</v>
      </c>
      <c r="AX26" s="214">
        <v>4.3415720000000002</v>
      </c>
      <c r="AY26" s="355">
        <v>4.3422299999999998</v>
      </c>
      <c r="AZ26" s="355">
        <v>4.3604880000000001</v>
      </c>
      <c r="BA26" s="355">
        <v>4.3592449999999996</v>
      </c>
      <c r="BB26" s="355">
        <v>4.3686579999999999</v>
      </c>
      <c r="BC26" s="355">
        <v>4.3657979999999998</v>
      </c>
      <c r="BD26" s="355">
        <v>4.3533629999999999</v>
      </c>
      <c r="BE26" s="355">
        <v>4.3587490000000004</v>
      </c>
      <c r="BF26" s="355">
        <v>4.3650669999999998</v>
      </c>
      <c r="BG26" s="355">
        <v>4.382822</v>
      </c>
      <c r="BH26" s="355">
        <v>4.3877699999999997</v>
      </c>
      <c r="BI26" s="355">
        <v>4.4092989999999999</v>
      </c>
      <c r="BJ26" s="355">
        <v>4.4212730000000002</v>
      </c>
      <c r="BK26" s="355">
        <v>4.4140050000000004</v>
      </c>
      <c r="BL26" s="355">
        <v>4.4406239999999997</v>
      </c>
      <c r="BM26" s="355">
        <v>4.4396940000000003</v>
      </c>
      <c r="BN26" s="355">
        <v>4.4491329999999998</v>
      </c>
      <c r="BO26" s="355">
        <v>4.4455590000000003</v>
      </c>
      <c r="BP26" s="355">
        <v>4.4331860000000001</v>
      </c>
      <c r="BQ26" s="355">
        <v>4.4394340000000003</v>
      </c>
      <c r="BR26" s="355">
        <v>4.4462770000000003</v>
      </c>
      <c r="BS26" s="355">
        <v>4.4637359999999999</v>
      </c>
      <c r="BT26" s="355">
        <v>4.4687679999999999</v>
      </c>
      <c r="BU26" s="355">
        <v>4.4963730000000002</v>
      </c>
      <c r="BV26" s="355">
        <v>4.5068400000000004</v>
      </c>
    </row>
    <row r="27" spans="1:74" ht="11.1" customHeight="1" x14ac:dyDescent="0.2">
      <c r="A27" s="76" t="s">
        <v>706</v>
      </c>
      <c r="B27" s="185" t="s">
        <v>1049</v>
      </c>
      <c r="C27" s="214">
        <v>2.5751935480000001</v>
      </c>
      <c r="D27" s="214">
        <v>2.4963448279999998</v>
      </c>
      <c r="E27" s="214">
        <v>1.9634193550000001</v>
      </c>
      <c r="F27" s="214">
        <v>1.856733333</v>
      </c>
      <c r="G27" s="214">
        <v>1.7153225809999999</v>
      </c>
      <c r="H27" s="214">
        <v>1.7715000000000001</v>
      </c>
      <c r="I27" s="214">
        <v>1.9044193549999999</v>
      </c>
      <c r="J27" s="214">
        <v>1.8454838710000001</v>
      </c>
      <c r="K27" s="214">
        <v>1.7067666669999999</v>
      </c>
      <c r="L27" s="214">
        <v>1.739354839</v>
      </c>
      <c r="M27" s="214">
        <v>2.070233333</v>
      </c>
      <c r="N27" s="214">
        <v>2.3288709679999999</v>
      </c>
      <c r="O27" s="214">
        <v>3.0005806449999999</v>
      </c>
      <c r="P27" s="214">
        <v>2.9603214289999999</v>
      </c>
      <c r="Q27" s="214">
        <v>2.6109677420000001</v>
      </c>
      <c r="R27" s="214">
        <v>2.0775999999999999</v>
      </c>
      <c r="S27" s="214">
        <v>1.7724838709999999</v>
      </c>
      <c r="T27" s="214">
        <v>1.8255666669999999</v>
      </c>
      <c r="U27" s="214">
        <v>1.959354839</v>
      </c>
      <c r="V27" s="214">
        <v>1.9608064519999999</v>
      </c>
      <c r="W27" s="214">
        <v>1.8506</v>
      </c>
      <c r="X27" s="214">
        <v>1.894709677</v>
      </c>
      <c r="Y27" s="214">
        <v>2.467733333</v>
      </c>
      <c r="Z27" s="214">
        <v>3.043741936</v>
      </c>
      <c r="AA27" s="214">
        <v>3.3147096770000002</v>
      </c>
      <c r="AB27" s="214">
        <v>3.1269285710000001</v>
      </c>
      <c r="AC27" s="214">
        <v>2.6132903230000002</v>
      </c>
      <c r="AD27" s="214">
        <v>2.0428000000000002</v>
      </c>
      <c r="AE27" s="214">
        <v>1.8093870970000001</v>
      </c>
      <c r="AF27" s="214">
        <v>1.804433333</v>
      </c>
      <c r="AG27" s="214">
        <v>1.88183871</v>
      </c>
      <c r="AH27" s="214">
        <v>1.9373225810000001</v>
      </c>
      <c r="AI27" s="214">
        <v>1.8703000000000001</v>
      </c>
      <c r="AJ27" s="214">
        <v>1.913645161</v>
      </c>
      <c r="AK27" s="214">
        <v>2.4781</v>
      </c>
      <c r="AL27" s="214">
        <v>2.7339354839999999</v>
      </c>
      <c r="AM27" s="214">
        <v>3.1616774190000001</v>
      </c>
      <c r="AN27" s="214">
        <v>3.3006785710000002</v>
      </c>
      <c r="AO27" s="214">
        <v>2.6429677420000002</v>
      </c>
      <c r="AP27" s="214">
        <v>2.1244333329999998</v>
      </c>
      <c r="AQ27" s="214">
        <v>1.894709677</v>
      </c>
      <c r="AR27" s="214">
        <v>2.0034333329999998</v>
      </c>
      <c r="AS27" s="214">
        <v>2.108612903</v>
      </c>
      <c r="AT27" s="214">
        <v>2.090483871</v>
      </c>
      <c r="AU27" s="214">
        <v>2.0031333330000001</v>
      </c>
      <c r="AV27" s="214">
        <v>2.021451613</v>
      </c>
      <c r="AW27" s="214">
        <v>2.4340890000000002</v>
      </c>
      <c r="AX27" s="214">
        <v>2.6955770000000001</v>
      </c>
      <c r="AY27" s="355">
        <v>3.2824629999999999</v>
      </c>
      <c r="AZ27" s="355">
        <v>3.1254140000000001</v>
      </c>
      <c r="BA27" s="355">
        <v>2.6602030000000001</v>
      </c>
      <c r="BB27" s="355">
        <v>2.1869670000000001</v>
      </c>
      <c r="BC27" s="355">
        <v>1.978542</v>
      </c>
      <c r="BD27" s="355">
        <v>2.0298799999999999</v>
      </c>
      <c r="BE27" s="355">
        <v>2.1536849999999998</v>
      </c>
      <c r="BF27" s="355">
        <v>2.1416759999999999</v>
      </c>
      <c r="BG27" s="355">
        <v>2.0130729999999999</v>
      </c>
      <c r="BH27" s="355">
        <v>2.0277780000000001</v>
      </c>
      <c r="BI27" s="355">
        <v>2.4981300000000002</v>
      </c>
      <c r="BJ27" s="355">
        <v>3.001992</v>
      </c>
      <c r="BK27" s="355">
        <v>3.2682289999999998</v>
      </c>
      <c r="BL27" s="355">
        <v>3.1164779999999999</v>
      </c>
      <c r="BM27" s="355">
        <v>2.662064</v>
      </c>
      <c r="BN27" s="355">
        <v>2.1984020000000002</v>
      </c>
      <c r="BO27" s="355">
        <v>1.9963230000000001</v>
      </c>
      <c r="BP27" s="355">
        <v>2.0535739999999998</v>
      </c>
      <c r="BQ27" s="355">
        <v>2.1757399999999998</v>
      </c>
      <c r="BR27" s="355">
        <v>2.1672910000000001</v>
      </c>
      <c r="BS27" s="355">
        <v>2.0405790000000001</v>
      </c>
      <c r="BT27" s="355">
        <v>2.065372</v>
      </c>
      <c r="BU27" s="355">
        <v>2.5468220000000001</v>
      </c>
      <c r="BV27" s="355">
        <v>3.054252</v>
      </c>
    </row>
    <row r="28" spans="1:74" ht="11.1" customHeight="1" x14ac:dyDescent="0.2">
      <c r="A28" s="76" t="s">
        <v>720</v>
      </c>
      <c r="B28" s="185" t="s">
        <v>589</v>
      </c>
      <c r="C28" s="214">
        <v>8.1870968000000002E-2</v>
      </c>
      <c r="D28" s="214">
        <v>8.1862068999999996E-2</v>
      </c>
      <c r="E28" s="214">
        <v>8.1870968000000002E-2</v>
      </c>
      <c r="F28" s="214">
        <v>8.1866667000000004E-2</v>
      </c>
      <c r="G28" s="214">
        <v>8.1870968000000002E-2</v>
      </c>
      <c r="H28" s="214">
        <v>8.1866667000000004E-2</v>
      </c>
      <c r="I28" s="214">
        <v>8.1870968000000002E-2</v>
      </c>
      <c r="J28" s="214">
        <v>8.1870968000000002E-2</v>
      </c>
      <c r="K28" s="214">
        <v>8.1866667000000004E-2</v>
      </c>
      <c r="L28" s="214">
        <v>8.1870968000000002E-2</v>
      </c>
      <c r="M28" s="214">
        <v>8.1866667000000004E-2</v>
      </c>
      <c r="N28" s="214">
        <v>8.1870968000000002E-2</v>
      </c>
      <c r="O28" s="214">
        <v>8.2290322999999999E-2</v>
      </c>
      <c r="P28" s="214">
        <v>8.2285713999999996E-2</v>
      </c>
      <c r="Q28" s="214">
        <v>8.2290322999999999E-2</v>
      </c>
      <c r="R28" s="214">
        <v>8.2299999999999998E-2</v>
      </c>
      <c r="S28" s="214">
        <v>8.2290322999999999E-2</v>
      </c>
      <c r="T28" s="214">
        <v>8.2299999999999998E-2</v>
      </c>
      <c r="U28" s="214">
        <v>8.2290322999999999E-2</v>
      </c>
      <c r="V28" s="214">
        <v>8.2290322999999999E-2</v>
      </c>
      <c r="W28" s="214">
        <v>8.2299999999999998E-2</v>
      </c>
      <c r="X28" s="214">
        <v>8.2290322999999999E-2</v>
      </c>
      <c r="Y28" s="214">
        <v>8.2299999999999998E-2</v>
      </c>
      <c r="Z28" s="214">
        <v>8.2290322999999999E-2</v>
      </c>
      <c r="AA28" s="214">
        <v>9.6645160999999993E-2</v>
      </c>
      <c r="AB28" s="214">
        <v>9.6642856999999999E-2</v>
      </c>
      <c r="AC28" s="214">
        <v>9.6645160999999993E-2</v>
      </c>
      <c r="AD28" s="214">
        <v>9.6633333000000002E-2</v>
      </c>
      <c r="AE28" s="214">
        <v>9.6645160999999993E-2</v>
      </c>
      <c r="AF28" s="214">
        <v>9.6633333000000002E-2</v>
      </c>
      <c r="AG28" s="214">
        <v>9.6645160999999993E-2</v>
      </c>
      <c r="AH28" s="214">
        <v>9.6645160999999993E-2</v>
      </c>
      <c r="AI28" s="214">
        <v>9.6633333000000002E-2</v>
      </c>
      <c r="AJ28" s="214">
        <v>9.6645160999999993E-2</v>
      </c>
      <c r="AK28" s="214">
        <v>9.6633333000000002E-2</v>
      </c>
      <c r="AL28" s="214">
        <v>9.6645160999999993E-2</v>
      </c>
      <c r="AM28" s="214">
        <v>9.2096774000000006E-2</v>
      </c>
      <c r="AN28" s="214">
        <v>9.2107143000000002E-2</v>
      </c>
      <c r="AO28" s="214">
        <v>9.2096774000000006E-2</v>
      </c>
      <c r="AP28" s="214">
        <v>9.2100000000000001E-2</v>
      </c>
      <c r="AQ28" s="214">
        <v>9.2096774000000006E-2</v>
      </c>
      <c r="AR28" s="214">
        <v>9.2100000000000001E-2</v>
      </c>
      <c r="AS28" s="214">
        <v>9.6645160999999993E-2</v>
      </c>
      <c r="AT28" s="214">
        <v>9.6645160999999993E-2</v>
      </c>
      <c r="AU28" s="214">
        <v>9.6633333000000002E-2</v>
      </c>
      <c r="AV28" s="214">
        <v>9.6645160999999993E-2</v>
      </c>
      <c r="AW28" s="214">
        <v>9.6645200000000001E-2</v>
      </c>
      <c r="AX28" s="214">
        <v>9.6645200000000001E-2</v>
      </c>
      <c r="AY28" s="355">
        <v>9.9645200000000003E-2</v>
      </c>
      <c r="AZ28" s="355">
        <v>9.9645200000000003E-2</v>
      </c>
      <c r="BA28" s="355">
        <v>9.9645200000000003E-2</v>
      </c>
      <c r="BB28" s="355">
        <v>9.9645200000000003E-2</v>
      </c>
      <c r="BC28" s="355">
        <v>9.9645200000000003E-2</v>
      </c>
      <c r="BD28" s="355">
        <v>9.9645200000000003E-2</v>
      </c>
      <c r="BE28" s="355">
        <v>9.9645200000000003E-2</v>
      </c>
      <c r="BF28" s="355">
        <v>9.9645200000000003E-2</v>
      </c>
      <c r="BG28" s="355">
        <v>9.9645200000000003E-2</v>
      </c>
      <c r="BH28" s="355">
        <v>9.9645200000000003E-2</v>
      </c>
      <c r="BI28" s="355">
        <v>9.9645200000000003E-2</v>
      </c>
      <c r="BJ28" s="355">
        <v>9.9645200000000003E-2</v>
      </c>
      <c r="BK28" s="355">
        <v>0.10264520000000001</v>
      </c>
      <c r="BL28" s="355">
        <v>0.10264520000000001</v>
      </c>
      <c r="BM28" s="355">
        <v>0.10264520000000001</v>
      </c>
      <c r="BN28" s="355">
        <v>0.10264520000000001</v>
      </c>
      <c r="BO28" s="355">
        <v>0.10264520000000001</v>
      </c>
      <c r="BP28" s="355">
        <v>0.10264520000000001</v>
      </c>
      <c r="BQ28" s="355">
        <v>0.10264520000000001</v>
      </c>
      <c r="BR28" s="355">
        <v>0.10264520000000001</v>
      </c>
      <c r="BS28" s="355">
        <v>0.10264520000000001</v>
      </c>
      <c r="BT28" s="355">
        <v>0.10264520000000001</v>
      </c>
      <c r="BU28" s="355">
        <v>0.10264520000000001</v>
      </c>
      <c r="BV28" s="355">
        <v>0.10264520000000001</v>
      </c>
    </row>
    <row r="29" spans="1:74" ht="11.1" customHeight="1" x14ac:dyDescent="0.2">
      <c r="A29" s="77" t="s">
        <v>705</v>
      </c>
      <c r="B29" s="186" t="s">
        <v>1013</v>
      </c>
      <c r="C29" s="214">
        <v>88.908921449999994</v>
      </c>
      <c r="D29" s="214">
        <v>86.229378240000003</v>
      </c>
      <c r="E29" s="214">
        <v>68.637374260000001</v>
      </c>
      <c r="F29" s="214">
        <v>65.102229500000007</v>
      </c>
      <c r="G29" s="214">
        <v>60.446216059999998</v>
      </c>
      <c r="H29" s="214">
        <v>62.278464769999999</v>
      </c>
      <c r="I29" s="214">
        <v>66.766768380000002</v>
      </c>
      <c r="J29" s="214">
        <v>64.800401089999994</v>
      </c>
      <c r="K29" s="214">
        <v>60.240214940000001</v>
      </c>
      <c r="L29" s="214">
        <v>61.325248809999998</v>
      </c>
      <c r="M29" s="214">
        <v>72.261308099999994</v>
      </c>
      <c r="N29" s="214">
        <v>80.771134610000004</v>
      </c>
      <c r="O29" s="214">
        <v>92.863979319999999</v>
      </c>
      <c r="P29" s="214">
        <v>91.684014000000005</v>
      </c>
      <c r="Q29" s="214">
        <v>81.326006289999995</v>
      </c>
      <c r="R29" s="214">
        <v>65.581877500000004</v>
      </c>
      <c r="S29" s="214">
        <v>56.531125549999999</v>
      </c>
      <c r="T29" s="214">
        <v>58.097170329999997</v>
      </c>
      <c r="U29" s="214">
        <v>62.139555379999997</v>
      </c>
      <c r="V29" s="214">
        <v>62.17346671</v>
      </c>
      <c r="W29" s="214">
        <v>58.899002629999998</v>
      </c>
      <c r="X29" s="214">
        <v>60.218040459999997</v>
      </c>
      <c r="Y29" s="214">
        <v>77.230242000000004</v>
      </c>
      <c r="Z29" s="214">
        <v>94.220097129999999</v>
      </c>
      <c r="AA29" s="214">
        <v>103.84483830000001</v>
      </c>
      <c r="AB29" s="214">
        <v>98.276284140000001</v>
      </c>
      <c r="AC29" s="214">
        <v>82.828596840000003</v>
      </c>
      <c r="AD29" s="214">
        <v>65.577799170000006</v>
      </c>
      <c r="AE29" s="214">
        <v>58.601556739999999</v>
      </c>
      <c r="AF29" s="214">
        <v>58.383746960000003</v>
      </c>
      <c r="AG29" s="214">
        <v>60.862738129999997</v>
      </c>
      <c r="AH29" s="214">
        <v>62.555793520000002</v>
      </c>
      <c r="AI29" s="214">
        <v>60.5285929</v>
      </c>
      <c r="AJ29" s="214">
        <v>61.929378040000003</v>
      </c>
      <c r="AK29" s="214">
        <v>78.936397900000003</v>
      </c>
      <c r="AL29" s="214">
        <v>86.808550449999998</v>
      </c>
      <c r="AM29" s="214">
        <v>100.9991814</v>
      </c>
      <c r="AN29" s="214">
        <v>105.43987250000001</v>
      </c>
      <c r="AO29" s="214">
        <v>84.429677679999998</v>
      </c>
      <c r="AP29" s="214">
        <v>67.865164800000002</v>
      </c>
      <c r="AQ29" s="214">
        <v>60.526271970000003</v>
      </c>
      <c r="AR29" s="214">
        <v>63.999079299999998</v>
      </c>
      <c r="AS29" s="214">
        <v>67.359335000000002</v>
      </c>
      <c r="AT29" s="214">
        <v>66.780087940000001</v>
      </c>
      <c r="AU29" s="214">
        <v>63.990190400000003</v>
      </c>
      <c r="AV29" s="214">
        <v>64.575610100000006</v>
      </c>
      <c r="AW29" s="214">
        <v>76.856939199999999</v>
      </c>
      <c r="AX29" s="214">
        <v>84.624494200000001</v>
      </c>
      <c r="AY29" s="355">
        <v>102.0865</v>
      </c>
      <c r="AZ29" s="355">
        <v>97.432919999999996</v>
      </c>
      <c r="BA29" s="355">
        <v>83.5929</v>
      </c>
      <c r="BB29" s="355">
        <v>69.524780000000007</v>
      </c>
      <c r="BC29" s="355">
        <v>63.321840000000002</v>
      </c>
      <c r="BD29" s="355">
        <v>64.836550000000003</v>
      </c>
      <c r="BE29" s="355">
        <v>68.524820000000005</v>
      </c>
      <c r="BF29" s="355">
        <v>68.173910000000006</v>
      </c>
      <c r="BG29" s="355">
        <v>64.366060000000004</v>
      </c>
      <c r="BH29" s="355">
        <v>64.808449999999993</v>
      </c>
      <c r="BI29" s="355">
        <v>78.821700000000007</v>
      </c>
      <c r="BJ29" s="355">
        <v>93.822230000000005</v>
      </c>
      <c r="BK29" s="355">
        <v>101.73779999999999</v>
      </c>
      <c r="BL29" s="355">
        <v>97.250230000000002</v>
      </c>
      <c r="BM29" s="355">
        <v>83.731710000000007</v>
      </c>
      <c r="BN29" s="355">
        <v>69.948419999999999</v>
      </c>
      <c r="BO29" s="355">
        <v>63.933509999999998</v>
      </c>
      <c r="BP29" s="355">
        <v>65.624210000000005</v>
      </c>
      <c r="BQ29" s="355">
        <v>69.264579999999995</v>
      </c>
      <c r="BR29" s="355">
        <v>69.020079999999993</v>
      </c>
      <c r="BS29" s="355">
        <v>65.268199999999993</v>
      </c>
      <c r="BT29" s="355">
        <v>66.010760000000005</v>
      </c>
      <c r="BU29" s="355">
        <v>80.360240000000005</v>
      </c>
      <c r="BV29" s="355">
        <v>95.465400000000002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355"/>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1012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698</v>
      </c>
      <c r="B32" s="185" t="s">
        <v>590</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3951.9749999999999</v>
      </c>
      <c r="AW32" s="259">
        <v>3923.453747</v>
      </c>
      <c r="AX32" s="259">
        <v>3637.0544719999998</v>
      </c>
      <c r="AY32" s="374">
        <v>2855.7890000000002</v>
      </c>
      <c r="AZ32" s="374">
        <v>2278.8020000000001</v>
      </c>
      <c r="BA32" s="374">
        <v>2043.1990000000001</v>
      </c>
      <c r="BB32" s="374">
        <v>2207.5830000000001</v>
      </c>
      <c r="BC32" s="374">
        <v>2554.7779999999998</v>
      </c>
      <c r="BD32" s="374">
        <v>2867.232</v>
      </c>
      <c r="BE32" s="374">
        <v>3101.8380000000002</v>
      </c>
      <c r="BF32" s="374">
        <v>3348.1170000000002</v>
      </c>
      <c r="BG32" s="374">
        <v>3688.4839999999999</v>
      </c>
      <c r="BH32" s="374">
        <v>3985.6309999999999</v>
      </c>
      <c r="BI32" s="374">
        <v>3916.0079999999998</v>
      </c>
      <c r="BJ32" s="374">
        <v>3388.7539999999999</v>
      </c>
      <c r="BK32" s="374">
        <v>2684.0349999999999</v>
      </c>
      <c r="BL32" s="374">
        <v>2116.5360000000001</v>
      </c>
      <c r="BM32" s="374">
        <v>1882.874</v>
      </c>
      <c r="BN32" s="374">
        <v>2043.0840000000001</v>
      </c>
      <c r="BO32" s="374">
        <v>2391.694</v>
      </c>
      <c r="BP32" s="374">
        <v>2715.2759999999998</v>
      </c>
      <c r="BQ32" s="374">
        <v>2960.3560000000002</v>
      </c>
      <c r="BR32" s="374">
        <v>3200.0920000000001</v>
      </c>
      <c r="BS32" s="374">
        <v>3548.1880000000001</v>
      </c>
      <c r="BT32" s="374">
        <v>3856.5219999999999</v>
      </c>
      <c r="BU32" s="374">
        <v>3767.39</v>
      </c>
      <c r="BV32" s="374">
        <v>3271.8429999999998</v>
      </c>
    </row>
    <row r="33" spans="1:74" ht="11.1" customHeight="1" x14ac:dyDescent="0.2">
      <c r="A33" s="637" t="s">
        <v>1284</v>
      </c>
      <c r="B33" s="638" t="s">
        <v>1289</v>
      </c>
      <c r="C33" s="259">
        <v>664.99431440000001</v>
      </c>
      <c r="D33" s="259">
        <v>521.49300000000005</v>
      </c>
      <c r="E33" s="259">
        <v>511.00738009999998</v>
      </c>
      <c r="F33" s="259">
        <v>565.29443300000003</v>
      </c>
      <c r="G33" s="259">
        <v>664.47969049999995</v>
      </c>
      <c r="H33" s="259">
        <v>737.08376339999995</v>
      </c>
      <c r="I33" s="259">
        <v>779.25751979999995</v>
      </c>
      <c r="J33" s="259">
        <v>840.66</v>
      </c>
      <c r="K33" s="259">
        <v>908.92624609999996</v>
      </c>
      <c r="L33" s="259">
        <v>955.66224320000003</v>
      </c>
      <c r="M33" s="259">
        <v>891.42876539999997</v>
      </c>
      <c r="N33" s="259">
        <v>793.92546530000004</v>
      </c>
      <c r="O33" s="259">
        <v>605.22299999999996</v>
      </c>
      <c r="P33" s="259">
        <v>419.83699999999999</v>
      </c>
      <c r="Q33" s="259">
        <v>303.74053409999999</v>
      </c>
      <c r="R33" s="259">
        <v>362.49580309999999</v>
      </c>
      <c r="S33" s="259">
        <v>488.36956670000001</v>
      </c>
      <c r="T33" s="259">
        <v>606.05176930000005</v>
      </c>
      <c r="U33" s="259">
        <v>678.19823229999997</v>
      </c>
      <c r="V33" s="259">
        <v>759.99623799999995</v>
      </c>
      <c r="W33" s="259">
        <v>854.23775899999998</v>
      </c>
      <c r="X33" s="259">
        <v>910.00676020000003</v>
      </c>
      <c r="Y33" s="259">
        <v>851.24952499999995</v>
      </c>
      <c r="Z33" s="259">
        <v>688.71576000000005</v>
      </c>
      <c r="AA33" s="259">
        <v>451.33499999999998</v>
      </c>
      <c r="AB33" s="259">
        <v>271.80076969999999</v>
      </c>
      <c r="AC33" s="259">
        <v>167.715</v>
      </c>
      <c r="AD33" s="259">
        <v>213.47520410000001</v>
      </c>
      <c r="AE33" s="259">
        <v>349.73899999999998</v>
      </c>
      <c r="AF33" s="259">
        <v>474.62400000000002</v>
      </c>
      <c r="AG33" s="259">
        <v>580.93700000000001</v>
      </c>
      <c r="AH33" s="259">
        <v>689.32799999999997</v>
      </c>
      <c r="AI33" s="259">
        <v>805.73274530000003</v>
      </c>
      <c r="AJ33" s="259">
        <v>892.32799999999997</v>
      </c>
      <c r="AK33" s="259">
        <v>831.39751130000002</v>
      </c>
      <c r="AL33" s="259">
        <v>742.48599999999999</v>
      </c>
      <c r="AM33" s="259">
        <v>535.93200000000002</v>
      </c>
      <c r="AN33" s="259">
        <v>341.80079310000002</v>
      </c>
      <c r="AO33" s="259">
        <v>242.4338338</v>
      </c>
      <c r="AP33" s="259">
        <v>312.01682479999999</v>
      </c>
      <c r="AQ33" s="259">
        <v>455.15279989999999</v>
      </c>
      <c r="AR33" s="259">
        <v>576.26700000000005</v>
      </c>
      <c r="AS33" s="259">
        <v>660.77077299999996</v>
      </c>
      <c r="AT33" s="259">
        <v>765.69876280000005</v>
      </c>
      <c r="AU33" s="259">
        <v>859.39876130000005</v>
      </c>
      <c r="AV33" s="259">
        <v>918.59299999999996</v>
      </c>
      <c r="AW33" s="259">
        <v>909.27640729999996</v>
      </c>
      <c r="AX33" s="259">
        <v>839.64084089999994</v>
      </c>
      <c r="AY33" s="374">
        <v>632.70540000000005</v>
      </c>
      <c r="AZ33" s="374">
        <v>468.88060000000002</v>
      </c>
      <c r="BA33" s="374">
        <v>383.97680000000003</v>
      </c>
      <c r="BB33" s="374">
        <v>441.7647</v>
      </c>
      <c r="BC33" s="374">
        <v>554.572</v>
      </c>
      <c r="BD33" s="374">
        <v>651.59990000000005</v>
      </c>
      <c r="BE33" s="374">
        <v>722.48810000000003</v>
      </c>
      <c r="BF33" s="374">
        <v>801.90009999999995</v>
      </c>
      <c r="BG33" s="374">
        <v>887.99099999999999</v>
      </c>
      <c r="BH33" s="374">
        <v>920.9144</v>
      </c>
      <c r="BI33" s="374">
        <v>884.63679999999999</v>
      </c>
      <c r="BJ33" s="374">
        <v>723.24339999999995</v>
      </c>
      <c r="BK33" s="374">
        <v>543.06629999999996</v>
      </c>
      <c r="BL33" s="374">
        <v>378.55020000000002</v>
      </c>
      <c r="BM33" s="374">
        <v>295.38299999999998</v>
      </c>
      <c r="BN33" s="374">
        <v>355.55770000000001</v>
      </c>
      <c r="BO33" s="374">
        <v>464.95949999999999</v>
      </c>
      <c r="BP33" s="374">
        <v>563.34320000000002</v>
      </c>
      <c r="BQ33" s="374">
        <v>641.54420000000005</v>
      </c>
      <c r="BR33" s="374">
        <v>729.91959999999995</v>
      </c>
      <c r="BS33" s="374">
        <v>816.50310000000002</v>
      </c>
      <c r="BT33" s="374">
        <v>856.88779999999997</v>
      </c>
      <c r="BU33" s="374">
        <v>804.18579999999997</v>
      </c>
      <c r="BV33" s="374">
        <v>671.17169999999999</v>
      </c>
    </row>
    <row r="34" spans="1:74" ht="11.1" customHeight="1" x14ac:dyDescent="0.2">
      <c r="A34" s="637" t="s">
        <v>1285</v>
      </c>
      <c r="B34" s="638" t="s">
        <v>1290</v>
      </c>
      <c r="C34" s="259">
        <v>756.41022020000003</v>
      </c>
      <c r="D34" s="259">
        <v>596.16499999999996</v>
      </c>
      <c r="E34" s="259">
        <v>564.08531570000002</v>
      </c>
      <c r="F34" s="259">
        <v>604.494463</v>
      </c>
      <c r="G34" s="259">
        <v>689.19471620000002</v>
      </c>
      <c r="H34" s="259">
        <v>762.79975520000005</v>
      </c>
      <c r="I34" s="259">
        <v>831.96248730000002</v>
      </c>
      <c r="J34" s="259">
        <v>936.726</v>
      </c>
      <c r="K34" s="259">
        <v>1047.3902840000001</v>
      </c>
      <c r="L34" s="259">
        <v>1121.580285</v>
      </c>
      <c r="M34" s="259">
        <v>1066.427719</v>
      </c>
      <c r="N34" s="259">
        <v>928.04254379999998</v>
      </c>
      <c r="O34" s="259">
        <v>692.74800000000005</v>
      </c>
      <c r="P34" s="259">
        <v>493.86900000000003</v>
      </c>
      <c r="Q34" s="259">
        <v>352.45361980000001</v>
      </c>
      <c r="R34" s="259">
        <v>369.0307995</v>
      </c>
      <c r="S34" s="259">
        <v>474.81357880000002</v>
      </c>
      <c r="T34" s="259">
        <v>596.14077299999997</v>
      </c>
      <c r="U34" s="259">
        <v>708.7992428</v>
      </c>
      <c r="V34" s="259">
        <v>836.31726189999995</v>
      </c>
      <c r="W34" s="259">
        <v>969.57572640000001</v>
      </c>
      <c r="X34" s="259">
        <v>1055.6617220000001</v>
      </c>
      <c r="Y34" s="259">
        <v>984.7914505</v>
      </c>
      <c r="Z34" s="259">
        <v>746.44173990000002</v>
      </c>
      <c r="AA34" s="259">
        <v>449.673</v>
      </c>
      <c r="AB34" s="259">
        <v>237.9987984</v>
      </c>
      <c r="AC34" s="259">
        <v>142.51300000000001</v>
      </c>
      <c r="AD34" s="259">
        <v>179.33817149999999</v>
      </c>
      <c r="AE34" s="259">
        <v>317.90100000000001</v>
      </c>
      <c r="AF34" s="259">
        <v>471.76499999999999</v>
      </c>
      <c r="AG34" s="259">
        <v>625.76400000000001</v>
      </c>
      <c r="AH34" s="259">
        <v>788.93</v>
      </c>
      <c r="AI34" s="259">
        <v>935.8217042</v>
      </c>
      <c r="AJ34" s="259">
        <v>1047.6089999999999</v>
      </c>
      <c r="AK34" s="259">
        <v>972.80242820000001</v>
      </c>
      <c r="AL34" s="259">
        <v>854.54499999999996</v>
      </c>
      <c r="AM34" s="259">
        <v>617.71600000000001</v>
      </c>
      <c r="AN34" s="259">
        <v>345.09079109999999</v>
      </c>
      <c r="AO34" s="259">
        <v>251.93782719999999</v>
      </c>
      <c r="AP34" s="259">
        <v>309.0918264</v>
      </c>
      <c r="AQ34" s="259">
        <v>438.18180740000003</v>
      </c>
      <c r="AR34" s="259">
        <v>564.995</v>
      </c>
      <c r="AS34" s="259">
        <v>683.75676510000005</v>
      </c>
      <c r="AT34" s="259">
        <v>831.14374250000003</v>
      </c>
      <c r="AU34" s="259">
        <v>972.12672999999995</v>
      </c>
      <c r="AV34" s="259">
        <v>1094.3910000000001</v>
      </c>
      <c r="AW34" s="259">
        <v>1090.819418</v>
      </c>
      <c r="AX34" s="259">
        <v>978.21930929999996</v>
      </c>
      <c r="AY34" s="374">
        <v>740.95249999999999</v>
      </c>
      <c r="AZ34" s="374">
        <v>566.02729999999997</v>
      </c>
      <c r="BA34" s="374">
        <v>471.74220000000003</v>
      </c>
      <c r="BB34" s="374">
        <v>499.04160000000002</v>
      </c>
      <c r="BC34" s="374">
        <v>586.55039999999997</v>
      </c>
      <c r="BD34" s="374">
        <v>687.15499999999997</v>
      </c>
      <c r="BE34" s="374">
        <v>784.70190000000002</v>
      </c>
      <c r="BF34" s="374">
        <v>898.14549999999997</v>
      </c>
      <c r="BG34" s="374">
        <v>1025.982</v>
      </c>
      <c r="BH34" s="374">
        <v>1122.674</v>
      </c>
      <c r="BI34" s="374">
        <v>1070.521</v>
      </c>
      <c r="BJ34" s="374">
        <v>889.03539999999998</v>
      </c>
      <c r="BK34" s="374">
        <v>650.88789999999995</v>
      </c>
      <c r="BL34" s="374">
        <v>485.87119999999999</v>
      </c>
      <c r="BM34" s="374">
        <v>400.21620000000001</v>
      </c>
      <c r="BN34" s="374">
        <v>435.71839999999997</v>
      </c>
      <c r="BO34" s="374">
        <v>529.88490000000002</v>
      </c>
      <c r="BP34" s="374">
        <v>637.41600000000005</v>
      </c>
      <c r="BQ34" s="374">
        <v>741.32420000000002</v>
      </c>
      <c r="BR34" s="374">
        <v>859.25130000000001</v>
      </c>
      <c r="BS34" s="374">
        <v>989.31640000000004</v>
      </c>
      <c r="BT34" s="374">
        <v>1086.443</v>
      </c>
      <c r="BU34" s="374">
        <v>1035.163</v>
      </c>
      <c r="BV34" s="374">
        <v>854.16300000000001</v>
      </c>
    </row>
    <row r="35" spans="1:74" ht="11.1" customHeight="1" x14ac:dyDescent="0.2">
      <c r="A35" s="637" t="s">
        <v>1286</v>
      </c>
      <c r="B35" s="638" t="s">
        <v>1291</v>
      </c>
      <c r="C35" s="259">
        <v>1052.2509150000001</v>
      </c>
      <c r="D35" s="259">
        <v>933.11099999999999</v>
      </c>
      <c r="E35" s="259">
        <v>1000.440786</v>
      </c>
      <c r="F35" s="259">
        <v>1014.550777</v>
      </c>
      <c r="G35" s="259">
        <v>1055.522097</v>
      </c>
      <c r="H35" s="259">
        <v>1087.9886509999999</v>
      </c>
      <c r="I35" s="259">
        <v>1082.0493329999999</v>
      </c>
      <c r="J35" s="259">
        <v>1081.4190000000001</v>
      </c>
      <c r="K35" s="259">
        <v>1158.3263139999999</v>
      </c>
      <c r="L35" s="259">
        <v>1235.514314</v>
      </c>
      <c r="M35" s="259">
        <v>1226.201677</v>
      </c>
      <c r="N35" s="259">
        <v>1135.222665</v>
      </c>
      <c r="O35" s="259">
        <v>950.36300000000006</v>
      </c>
      <c r="P35" s="259">
        <v>777.56700000000001</v>
      </c>
      <c r="Q35" s="259">
        <v>664.55916860000002</v>
      </c>
      <c r="R35" s="259">
        <v>713.51261239999997</v>
      </c>
      <c r="S35" s="259">
        <v>847.48524810000004</v>
      </c>
      <c r="T35" s="259">
        <v>938.33864270000004</v>
      </c>
      <c r="U35" s="259">
        <v>1010.090346</v>
      </c>
      <c r="V35" s="259">
        <v>1048.762328</v>
      </c>
      <c r="W35" s="259">
        <v>1141.216678</v>
      </c>
      <c r="X35" s="259">
        <v>1228.4906759999999</v>
      </c>
      <c r="Y35" s="259">
        <v>1170.7723470000001</v>
      </c>
      <c r="Z35" s="259">
        <v>990.74365479999994</v>
      </c>
      <c r="AA35" s="259">
        <v>668.54</v>
      </c>
      <c r="AB35" s="259">
        <v>452.7776164</v>
      </c>
      <c r="AC35" s="259">
        <v>337.59199999999998</v>
      </c>
      <c r="AD35" s="259">
        <v>426.79340810000002</v>
      </c>
      <c r="AE35" s="259">
        <v>560.42899999999997</v>
      </c>
      <c r="AF35" s="259">
        <v>666.01499999999999</v>
      </c>
      <c r="AG35" s="259">
        <v>755.57899999999995</v>
      </c>
      <c r="AH35" s="259">
        <v>806.41800000000001</v>
      </c>
      <c r="AI35" s="259">
        <v>929.01170630000001</v>
      </c>
      <c r="AJ35" s="259">
        <v>1090.604</v>
      </c>
      <c r="AK35" s="259">
        <v>1084.4123629999999</v>
      </c>
      <c r="AL35" s="259">
        <v>1044.8330000000001</v>
      </c>
      <c r="AM35" s="259">
        <v>831.26800000000003</v>
      </c>
      <c r="AN35" s="259">
        <v>576.01865129999999</v>
      </c>
      <c r="AO35" s="259">
        <v>574.91760580000005</v>
      </c>
      <c r="AP35" s="259">
        <v>749.66757900000005</v>
      </c>
      <c r="AQ35" s="259">
        <v>920.72659520000002</v>
      </c>
      <c r="AR35" s="259">
        <v>1002.252</v>
      </c>
      <c r="AS35" s="259">
        <v>1050.003639</v>
      </c>
      <c r="AT35" s="259">
        <v>1095.811661</v>
      </c>
      <c r="AU35" s="259">
        <v>1206.328665</v>
      </c>
      <c r="AV35" s="259">
        <v>1321.297</v>
      </c>
      <c r="AW35" s="259">
        <v>1325.3065590000001</v>
      </c>
      <c r="AX35" s="259">
        <v>1284.3401389999999</v>
      </c>
      <c r="AY35" s="374">
        <v>1026.8900000000001</v>
      </c>
      <c r="AZ35" s="374">
        <v>837.14030000000002</v>
      </c>
      <c r="BA35" s="374">
        <v>785.40629999999999</v>
      </c>
      <c r="BB35" s="374">
        <v>834.45920000000001</v>
      </c>
      <c r="BC35" s="374">
        <v>927.7989</v>
      </c>
      <c r="BD35" s="374">
        <v>990.16139999999996</v>
      </c>
      <c r="BE35" s="374">
        <v>1019.968</v>
      </c>
      <c r="BF35" s="374">
        <v>1049.2280000000001</v>
      </c>
      <c r="BG35" s="374">
        <v>1139.1030000000001</v>
      </c>
      <c r="BH35" s="374">
        <v>1278.0609999999999</v>
      </c>
      <c r="BI35" s="374">
        <v>1306.8630000000001</v>
      </c>
      <c r="BJ35" s="374">
        <v>1191.1479999999999</v>
      </c>
      <c r="BK35" s="374">
        <v>1018.002</v>
      </c>
      <c r="BL35" s="374">
        <v>841.2568</v>
      </c>
      <c r="BM35" s="374">
        <v>788.91589999999997</v>
      </c>
      <c r="BN35" s="374">
        <v>828.65560000000005</v>
      </c>
      <c r="BO35" s="374">
        <v>917.67229999999995</v>
      </c>
      <c r="BP35" s="374">
        <v>981.61800000000005</v>
      </c>
      <c r="BQ35" s="374">
        <v>1007.77</v>
      </c>
      <c r="BR35" s="374">
        <v>1016.139</v>
      </c>
      <c r="BS35" s="374">
        <v>1109.192</v>
      </c>
      <c r="BT35" s="374">
        <v>1247.819</v>
      </c>
      <c r="BU35" s="374">
        <v>1280.375</v>
      </c>
      <c r="BV35" s="374">
        <v>1180.163</v>
      </c>
    </row>
    <row r="36" spans="1:74" ht="11.1" customHeight="1" x14ac:dyDescent="0.2">
      <c r="A36" s="637" t="s">
        <v>1287</v>
      </c>
      <c r="B36" s="746" t="s">
        <v>1292</v>
      </c>
      <c r="C36" s="259">
        <v>158.22583689999999</v>
      </c>
      <c r="D36" s="259">
        <v>137.94800000000001</v>
      </c>
      <c r="E36" s="259">
        <v>138.18683239999999</v>
      </c>
      <c r="F36" s="259">
        <v>141.01810800000001</v>
      </c>
      <c r="G36" s="259">
        <v>153.1821592</v>
      </c>
      <c r="H36" s="259">
        <v>170.6109452</v>
      </c>
      <c r="I36" s="259">
        <v>186.13488530000001</v>
      </c>
      <c r="J36" s="259">
        <v>202.57900000000001</v>
      </c>
      <c r="K36" s="259">
        <v>227.1810615</v>
      </c>
      <c r="L36" s="259">
        <v>240.08306110000001</v>
      </c>
      <c r="M36" s="259">
        <v>234.4649383</v>
      </c>
      <c r="N36" s="259">
        <v>207.53412159999999</v>
      </c>
      <c r="O36" s="259">
        <v>170.239</v>
      </c>
      <c r="P36" s="259">
        <v>144.70500000000001</v>
      </c>
      <c r="Q36" s="259">
        <v>129.0362269</v>
      </c>
      <c r="R36" s="259">
        <v>124.63893229999999</v>
      </c>
      <c r="S36" s="259">
        <v>134.48888070000001</v>
      </c>
      <c r="T36" s="259">
        <v>147.9019437</v>
      </c>
      <c r="U36" s="259">
        <v>162.11505550000001</v>
      </c>
      <c r="V36" s="259">
        <v>182.10305700000001</v>
      </c>
      <c r="W36" s="259">
        <v>201.04794329999999</v>
      </c>
      <c r="X36" s="259">
        <v>214.04494360000001</v>
      </c>
      <c r="Y36" s="259">
        <v>209.59988300000001</v>
      </c>
      <c r="Z36" s="259">
        <v>173.3979396</v>
      </c>
      <c r="AA36" s="259">
        <v>137.37799999999999</v>
      </c>
      <c r="AB36" s="259">
        <v>102.5069132</v>
      </c>
      <c r="AC36" s="259">
        <v>83.983000000000004</v>
      </c>
      <c r="AD36" s="259">
        <v>82.058078449999996</v>
      </c>
      <c r="AE36" s="259">
        <v>98.716999999999999</v>
      </c>
      <c r="AF36" s="259">
        <v>121.623</v>
      </c>
      <c r="AG36" s="259">
        <v>140.46100000000001</v>
      </c>
      <c r="AH36" s="259">
        <v>157.71600000000001</v>
      </c>
      <c r="AI36" s="259">
        <v>174.60994479999999</v>
      </c>
      <c r="AJ36" s="259">
        <v>187.375</v>
      </c>
      <c r="AK36" s="259">
        <v>174.7828973</v>
      </c>
      <c r="AL36" s="259">
        <v>151.84100000000001</v>
      </c>
      <c r="AM36" s="259">
        <v>130.96600000000001</v>
      </c>
      <c r="AN36" s="259">
        <v>115.8819299</v>
      </c>
      <c r="AO36" s="259">
        <v>113.3409223</v>
      </c>
      <c r="AP36" s="259">
        <v>116.1319348</v>
      </c>
      <c r="AQ36" s="259">
        <v>135.19294059999999</v>
      </c>
      <c r="AR36" s="259">
        <v>154.61099999999999</v>
      </c>
      <c r="AS36" s="259">
        <v>171.814941</v>
      </c>
      <c r="AT36" s="259">
        <v>187.11594199999999</v>
      </c>
      <c r="AU36" s="259">
        <v>203.22594359999999</v>
      </c>
      <c r="AV36" s="259">
        <v>214.69200000000001</v>
      </c>
      <c r="AW36" s="259">
        <v>206.24080860000001</v>
      </c>
      <c r="AX36" s="259">
        <v>186.8043428</v>
      </c>
      <c r="AY36" s="374">
        <v>158.99940000000001</v>
      </c>
      <c r="AZ36" s="374">
        <v>137.4408</v>
      </c>
      <c r="BA36" s="374">
        <v>129.33459999999999</v>
      </c>
      <c r="BB36" s="374">
        <v>133.71700000000001</v>
      </c>
      <c r="BC36" s="374">
        <v>147.7107</v>
      </c>
      <c r="BD36" s="374">
        <v>168.10769999999999</v>
      </c>
      <c r="BE36" s="374">
        <v>185.94300000000001</v>
      </c>
      <c r="BF36" s="374">
        <v>203.37809999999999</v>
      </c>
      <c r="BG36" s="374">
        <v>222.203</v>
      </c>
      <c r="BH36" s="374">
        <v>233.44409999999999</v>
      </c>
      <c r="BI36" s="374">
        <v>227.91579999999999</v>
      </c>
      <c r="BJ36" s="374">
        <v>198.8691</v>
      </c>
      <c r="BK36" s="374">
        <v>163.73410000000001</v>
      </c>
      <c r="BL36" s="374">
        <v>137.29130000000001</v>
      </c>
      <c r="BM36" s="374">
        <v>125.7257</v>
      </c>
      <c r="BN36" s="374">
        <v>126.1341</v>
      </c>
      <c r="BO36" s="374">
        <v>141.06659999999999</v>
      </c>
      <c r="BP36" s="374">
        <v>160.66650000000001</v>
      </c>
      <c r="BQ36" s="374">
        <v>178.0685</v>
      </c>
      <c r="BR36" s="374">
        <v>195.63339999999999</v>
      </c>
      <c r="BS36" s="374">
        <v>214.45920000000001</v>
      </c>
      <c r="BT36" s="374">
        <v>225.75839999999999</v>
      </c>
      <c r="BU36" s="374">
        <v>220.29560000000001</v>
      </c>
      <c r="BV36" s="374">
        <v>190.80289999999999</v>
      </c>
    </row>
    <row r="37" spans="1:74" ht="11.1" customHeight="1" x14ac:dyDescent="0.2">
      <c r="A37" s="637" t="s">
        <v>1288</v>
      </c>
      <c r="B37" s="746" t="s">
        <v>1293</v>
      </c>
      <c r="C37" s="259">
        <v>278.1247133</v>
      </c>
      <c r="D37" s="259">
        <v>260.09300000000002</v>
      </c>
      <c r="E37" s="259">
        <v>259.4086853</v>
      </c>
      <c r="F37" s="259">
        <v>285.86821900000001</v>
      </c>
      <c r="G37" s="259">
        <v>324.68133740000002</v>
      </c>
      <c r="H37" s="259">
        <v>356.9628854</v>
      </c>
      <c r="I37" s="259">
        <v>365.79677459999999</v>
      </c>
      <c r="J37" s="259">
        <v>344.75</v>
      </c>
      <c r="K37" s="259">
        <v>351.22909509999999</v>
      </c>
      <c r="L37" s="259">
        <v>376.41009580000002</v>
      </c>
      <c r="M37" s="259">
        <v>380.69189979999999</v>
      </c>
      <c r="N37" s="259">
        <v>348.185204</v>
      </c>
      <c r="O37" s="259">
        <v>271.697</v>
      </c>
      <c r="P37" s="259">
        <v>249.46299999999999</v>
      </c>
      <c r="Q37" s="259">
        <v>256.31145070000002</v>
      </c>
      <c r="R37" s="259">
        <v>271.1808527</v>
      </c>
      <c r="S37" s="259">
        <v>309.12872570000002</v>
      </c>
      <c r="T37" s="259">
        <v>338.02787130000002</v>
      </c>
      <c r="U37" s="259">
        <v>360.57012350000002</v>
      </c>
      <c r="V37" s="259">
        <v>366.25811470000002</v>
      </c>
      <c r="W37" s="259">
        <v>377.97089340000002</v>
      </c>
      <c r="X37" s="259">
        <v>386.64189809999999</v>
      </c>
      <c r="Y37" s="259">
        <v>367.67879479999999</v>
      </c>
      <c r="Z37" s="259">
        <v>270.7739057</v>
      </c>
      <c r="AA37" s="259">
        <v>197.953</v>
      </c>
      <c r="AB37" s="259">
        <v>115.2349024</v>
      </c>
      <c r="AC37" s="259">
        <v>104.941</v>
      </c>
      <c r="AD37" s="259">
        <v>144.2681379</v>
      </c>
      <c r="AE37" s="259">
        <v>200.453</v>
      </c>
      <c r="AF37" s="259">
        <v>249.196</v>
      </c>
      <c r="AG37" s="259">
        <v>274.72500000000002</v>
      </c>
      <c r="AH37" s="259">
        <v>302.75200000000001</v>
      </c>
      <c r="AI37" s="259">
        <v>318.01989950000001</v>
      </c>
      <c r="AJ37" s="259">
        <v>345.64</v>
      </c>
      <c r="AK37" s="259">
        <v>339.20080059999998</v>
      </c>
      <c r="AL37" s="259">
        <v>322.52</v>
      </c>
      <c r="AM37" s="259">
        <v>275.97699999999998</v>
      </c>
      <c r="AN37" s="259">
        <v>273.15083470000002</v>
      </c>
      <c r="AO37" s="259">
        <v>275.67681099999999</v>
      </c>
      <c r="AP37" s="259">
        <v>293.5568351</v>
      </c>
      <c r="AQ37" s="259">
        <v>325.45585690000001</v>
      </c>
      <c r="AR37" s="259">
        <v>335.995</v>
      </c>
      <c r="AS37" s="259">
        <v>344.21488169999998</v>
      </c>
      <c r="AT37" s="259">
        <v>347.82689219999997</v>
      </c>
      <c r="AU37" s="259">
        <v>358.94090030000001</v>
      </c>
      <c r="AV37" s="259">
        <v>378.38400000000001</v>
      </c>
      <c r="AW37" s="259">
        <v>366.6345551</v>
      </c>
      <c r="AX37" s="259">
        <v>322.14884080000002</v>
      </c>
      <c r="AY37" s="374">
        <v>271.4316</v>
      </c>
      <c r="AZ37" s="374">
        <v>244.6866</v>
      </c>
      <c r="BA37" s="374">
        <v>248.34829999999999</v>
      </c>
      <c r="BB37" s="374">
        <v>274.39229999999998</v>
      </c>
      <c r="BC37" s="374">
        <v>313.86739999999998</v>
      </c>
      <c r="BD37" s="374">
        <v>345.85149999999999</v>
      </c>
      <c r="BE37" s="374">
        <v>364.2088</v>
      </c>
      <c r="BF37" s="374">
        <v>370.8304</v>
      </c>
      <c r="BG37" s="374">
        <v>388.66160000000002</v>
      </c>
      <c r="BH37" s="374">
        <v>405.91980000000001</v>
      </c>
      <c r="BI37" s="374">
        <v>400.8963</v>
      </c>
      <c r="BJ37" s="374">
        <v>360.55709999999999</v>
      </c>
      <c r="BK37" s="374">
        <v>283.53390000000002</v>
      </c>
      <c r="BL37" s="374">
        <v>248.94069999999999</v>
      </c>
      <c r="BM37" s="374">
        <v>248.2423</v>
      </c>
      <c r="BN37" s="374">
        <v>272.8107</v>
      </c>
      <c r="BO37" s="374">
        <v>313.83199999999999</v>
      </c>
      <c r="BP37" s="374">
        <v>347.87569999999999</v>
      </c>
      <c r="BQ37" s="374">
        <v>367.12060000000002</v>
      </c>
      <c r="BR37" s="374">
        <v>374.5138</v>
      </c>
      <c r="BS37" s="374">
        <v>394.17450000000002</v>
      </c>
      <c r="BT37" s="374">
        <v>414.99689999999998</v>
      </c>
      <c r="BU37" s="374">
        <v>402.19479999999999</v>
      </c>
      <c r="BV37" s="374">
        <v>349.6413</v>
      </c>
    </row>
    <row r="38" spans="1:74" ht="11.1" customHeight="1" x14ac:dyDescent="0.2">
      <c r="A38" s="637" t="s">
        <v>1294</v>
      </c>
      <c r="B38" s="745" t="s">
        <v>579</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24.617999999999999</v>
      </c>
      <c r="AW38" s="255">
        <v>25.175999999999998</v>
      </c>
      <c r="AX38" s="255">
        <v>25.901</v>
      </c>
      <c r="AY38" s="342">
        <v>24.811</v>
      </c>
      <c r="AZ38" s="342">
        <v>24.626000000000001</v>
      </c>
      <c r="BA38" s="342">
        <v>24.390999999999998</v>
      </c>
      <c r="BB38" s="342">
        <v>24.207999999999998</v>
      </c>
      <c r="BC38" s="342">
        <v>24.279</v>
      </c>
      <c r="BD38" s="342">
        <v>24.356999999999999</v>
      </c>
      <c r="BE38" s="342">
        <v>24.527999999999999</v>
      </c>
      <c r="BF38" s="342">
        <v>24.635000000000002</v>
      </c>
      <c r="BG38" s="342">
        <v>24.542999999999999</v>
      </c>
      <c r="BH38" s="342">
        <v>24.617999999999999</v>
      </c>
      <c r="BI38" s="342">
        <v>25.175999999999998</v>
      </c>
      <c r="BJ38" s="342">
        <v>25.901</v>
      </c>
      <c r="BK38" s="342">
        <v>24.811</v>
      </c>
      <c r="BL38" s="342">
        <v>24.626000000000001</v>
      </c>
      <c r="BM38" s="342">
        <v>24.390999999999998</v>
      </c>
      <c r="BN38" s="342">
        <v>24.207999999999998</v>
      </c>
      <c r="BO38" s="342">
        <v>24.279</v>
      </c>
      <c r="BP38" s="342">
        <v>24.356999999999999</v>
      </c>
      <c r="BQ38" s="342">
        <v>24.527999999999999</v>
      </c>
      <c r="BR38" s="342">
        <v>24.635000000000002</v>
      </c>
      <c r="BS38" s="342">
        <v>24.542999999999999</v>
      </c>
      <c r="BT38" s="342">
        <v>24.617999999999999</v>
      </c>
      <c r="BU38" s="342">
        <v>25.175999999999998</v>
      </c>
      <c r="BV38" s="342">
        <v>25.901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0" t="s">
        <v>1050</v>
      </c>
      <c r="C40" s="751"/>
      <c r="D40" s="751"/>
      <c r="E40" s="751"/>
      <c r="F40" s="751"/>
      <c r="G40" s="751"/>
      <c r="H40" s="751"/>
      <c r="I40" s="751"/>
      <c r="J40" s="751"/>
      <c r="K40" s="751"/>
      <c r="L40" s="751"/>
      <c r="M40" s="751"/>
      <c r="N40" s="751"/>
      <c r="O40" s="751"/>
      <c r="P40" s="751"/>
      <c r="Q40" s="751"/>
      <c r="AY40" s="527"/>
      <c r="AZ40" s="527"/>
      <c r="BA40" s="527"/>
      <c r="BB40" s="527"/>
      <c r="BC40" s="527"/>
      <c r="BD40" s="527"/>
      <c r="BE40" s="527"/>
      <c r="BF40" s="679"/>
      <c r="BG40" s="527"/>
      <c r="BH40" s="527"/>
      <c r="BI40" s="527"/>
      <c r="BJ40" s="527"/>
    </row>
    <row r="41" spans="1:74" s="449" customFormat="1" ht="12" customHeight="1" x14ac:dyDescent="0.2">
      <c r="A41" s="448"/>
      <c r="B41" s="793" t="s">
        <v>1105</v>
      </c>
      <c r="C41" s="773"/>
      <c r="D41" s="773"/>
      <c r="E41" s="773"/>
      <c r="F41" s="773"/>
      <c r="G41" s="773"/>
      <c r="H41" s="773"/>
      <c r="I41" s="773"/>
      <c r="J41" s="773"/>
      <c r="K41" s="773"/>
      <c r="L41" s="773"/>
      <c r="M41" s="773"/>
      <c r="N41" s="773"/>
      <c r="O41" s="773"/>
      <c r="P41" s="773"/>
      <c r="Q41" s="769"/>
      <c r="AY41" s="528"/>
      <c r="AZ41" s="528"/>
      <c r="BA41" s="528"/>
      <c r="BB41" s="649"/>
      <c r="BC41" s="528"/>
      <c r="BD41" s="528"/>
      <c r="BE41" s="528"/>
      <c r="BF41" s="680"/>
      <c r="BG41" s="528"/>
      <c r="BH41" s="528"/>
      <c r="BI41" s="528"/>
      <c r="BJ41" s="528"/>
    </row>
    <row r="42" spans="1:74" s="449" customFormat="1" ht="12" customHeight="1" x14ac:dyDescent="0.2">
      <c r="A42" s="448"/>
      <c r="B42" s="803" t="s">
        <v>1109</v>
      </c>
      <c r="C42" s="773"/>
      <c r="D42" s="773"/>
      <c r="E42" s="773"/>
      <c r="F42" s="773"/>
      <c r="G42" s="773"/>
      <c r="H42" s="773"/>
      <c r="I42" s="773"/>
      <c r="J42" s="773"/>
      <c r="K42" s="773"/>
      <c r="L42" s="773"/>
      <c r="M42" s="773"/>
      <c r="N42" s="773"/>
      <c r="O42" s="773"/>
      <c r="P42" s="773"/>
      <c r="Q42" s="769"/>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03" t="s">
        <v>1110</v>
      </c>
      <c r="C43" s="773"/>
      <c r="D43" s="773"/>
      <c r="E43" s="773"/>
      <c r="F43" s="773"/>
      <c r="G43" s="773"/>
      <c r="H43" s="773"/>
      <c r="I43" s="773"/>
      <c r="J43" s="773"/>
      <c r="K43" s="773"/>
      <c r="L43" s="773"/>
      <c r="M43" s="773"/>
      <c r="N43" s="773"/>
      <c r="O43" s="773"/>
      <c r="P43" s="773"/>
      <c r="Q43" s="769"/>
      <c r="AY43" s="528"/>
      <c r="AZ43" s="528"/>
      <c r="BA43" s="528"/>
      <c r="BB43" s="528"/>
      <c r="BC43" s="528"/>
      <c r="BD43" s="528"/>
      <c r="BE43" s="528"/>
      <c r="BF43" s="680"/>
      <c r="BG43" s="528"/>
      <c r="BH43" s="528"/>
      <c r="BI43" s="528"/>
      <c r="BJ43" s="528"/>
    </row>
    <row r="44" spans="1:74" s="449" customFormat="1" ht="12" customHeight="1" x14ac:dyDescent="0.2">
      <c r="A44" s="448"/>
      <c r="B44" s="801" t="s">
        <v>1295</v>
      </c>
      <c r="C44" s="769"/>
      <c r="D44" s="769"/>
      <c r="E44" s="769"/>
      <c r="F44" s="769"/>
      <c r="G44" s="769"/>
      <c r="H44" s="769"/>
      <c r="I44" s="769"/>
      <c r="J44" s="769"/>
      <c r="K44" s="769"/>
      <c r="L44" s="769"/>
      <c r="M44" s="769"/>
      <c r="N44" s="769"/>
      <c r="O44" s="769"/>
      <c r="P44" s="769"/>
      <c r="Q44" s="769"/>
      <c r="AY44" s="528"/>
      <c r="AZ44" s="528"/>
      <c r="BA44" s="528"/>
      <c r="BB44" s="528"/>
      <c r="BC44" s="528"/>
      <c r="BD44" s="528"/>
      <c r="BE44" s="528"/>
      <c r="BF44" s="680"/>
      <c r="BG44" s="528"/>
      <c r="BH44" s="528"/>
      <c r="BI44" s="528"/>
      <c r="BJ44" s="528"/>
    </row>
    <row r="45" spans="1:74" s="449" customFormat="1" ht="12" customHeight="1" x14ac:dyDescent="0.2">
      <c r="A45" s="448"/>
      <c r="B45" s="772" t="s">
        <v>1077</v>
      </c>
      <c r="C45" s="773"/>
      <c r="D45" s="773"/>
      <c r="E45" s="773"/>
      <c r="F45" s="773"/>
      <c r="G45" s="773"/>
      <c r="H45" s="773"/>
      <c r="I45" s="773"/>
      <c r="J45" s="773"/>
      <c r="K45" s="773"/>
      <c r="L45" s="773"/>
      <c r="M45" s="773"/>
      <c r="N45" s="773"/>
      <c r="O45" s="773"/>
      <c r="P45" s="773"/>
      <c r="Q45" s="769"/>
      <c r="AY45" s="528"/>
      <c r="AZ45" s="528"/>
      <c r="BA45" s="528"/>
      <c r="BB45" s="528"/>
      <c r="BC45" s="528"/>
      <c r="BD45" s="528"/>
      <c r="BE45" s="528"/>
      <c r="BF45" s="680"/>
      <c r="BG45" s="528"/>
      <c r="BH45" s="528"/>
      <c r="BI45" s="528"/>
      <c r="BJ45" s="528"/>
    </row>
    <row r="46" spans="1:74" s="449" customFormat="1" ht="12" customHeight="1" x14ac:dyDescent="0.2">
      <c r="A46" s="448"/>
      <c r="B46" s="802" t="s">
        <v>1114</v>
      </c>
      <c r="C46" s="802"/>
      <c r="D46" s="802"/>
      <c r="E46" s="802"/>
      <c r="F46" s="802"/>
      <c r="G46" s="802"/>
      <c r="H46" s="802"/>
      <c r="I46" s="802"/>
      <c r="J46" s="802"/>
      <c r="K46" s="802"/>
      <c r="L46" s="802"/>
      <c r="M46" s="802"/>
      <c r="N46" s="802"/>
      <c r="O46" s="802"/>
      <c r="P46" s="802"/>
      <c r="Q46" s="769"/>
      <c r="AY46" s="528"/>
      <c r="AZ46" s="528"/>
      <c r="BA46" s="528"/>
      <c r="BB46" s="528"/>
      <c r="BC46" s="528"/>
      <c r="BD46" s="528"/>
      <c r="BE46" s="528"/>
      <c r="BF46" s="680"/>
      <c r="BG46" s="528"/>
      <c r="BH46" s="528"/>
      <c r="BI46" s="528"/>
      <c r="BJ46" s="528"/>
    </row>
    <row r="47" spans="1:74" s="449" customFormat="1" ht="22.35" customHeight="1" x14ac:dyDescent="0.2">
      <c r="A47" s="448"/>
      <c r="B47" s="772" t="s">
        <v>1115</v>
      </c>
      <c r="C47" s="773"/>
      <c r="D47" s="773"/>
      <c r="E47" s="773"/>
      <c r="F47" s="773"/>
      <c r="G47" s="773"/>
      <c r="H47" s="773"/>
      <c r="I47" s="773"/>
      <c r="J47" s="773"/>
      <c r="K47" s="773"/>
      <c r="L47" s="773"/>
      <c r="M47" s="773"/>
      <c r="N47" s="773"/>
      <c r="O47" s="773"/>
      <c r="P47" s="773"/>
      <c r="Q47" s="769"/>
      <c r="AY47" s="528"/>
      <c r="AZ47" s="528"/>
      <c r="BA47" s="528"/>
      <c r="BB47" s="528"/>
      <c r="BC47" s="528"/>
      <c r="BD47" s="528"/>
      <c r="BE47" s="528"/>
      <c r="BF47" s="680"/>
      <c r="BG47" s="528"/>
      <c r="BH47" s="528"/>
      <c r="BI47" s="528"/>
      <c r="BJ47" s="528"/>
    </row>
    <row r="48" spans="1:74" s="449" customFormat="1" ht="12" customHeight="1" x14ac:dyDescent="0.2">
      <c r="A48" s="448"/>
      <c r="B48" s="767" t="s">
        <v>1081</v>
      </c>
      <c r="C48" s="768"/>
      <c r="D48" s="768"/>
      <c r="E48" s="768"/>
      <c r="F48" s="768"/>
      <c r="G48" s="768"/>
      <c r="H48" s="768"/>
      <c r="I48" s="768"/>
      <c r="J48" s="768"/>
      <c r="K48" s="768"/>
      <c r="L48" s="768"/>
      <c r="M48" s="768"/>
      <c r="N48" s="768"/>
      <c r="O48" s="768"/>
      <c r="P48" s="768"/>
      <c r="Q48" s="769"/>
      <c r="AY48" s="528"/>
      <c r="AZ48" s="528"/>
      <c r="BA48" s="528"/>
      <c r="BB48" s="528"/>
      <c r="BC48" s="528"/>
      <c r="BD48" s="528"/>
      <c r="BE48" s="528"/>
      <c r="BF48" s="680"/>
      <c r="BG48" s="528"/>
      <c r="BH48" s="528"/>
      <c r="BI48" s="528"/>
      <c r="BJ48" s="528"/>
    </row>
    <row r="49" spans="1:74" s="450" customFormat="1" ht="12" customHeight="1" x14ac:dyDescent="0.2">
      <c r="A49" s="436"/>
      <c r="B49" s="781" t="s">
        <v>1192</v>
      </c>
      <c r="C49" s="769"/>
      <c r="D49" s="769"/>
      <c r="E49" s="769"/>
      <c r="F49" s="769"/>
      <c r="G49" s="769"/>
      <c r="H49" s="769"/>
      <c r="I49" s="769"/>
      <c r="J49" s="769"/>
      <c r="K49" s="769"/>
      <c r="L49" s="769"/>
      <c r="M49" s="769"/>
      <c r="N49" s="769"/>
      <c r="O49" s="769"/>
      <c r="P49" s="769"/>
      <c r="Q49" s="769"/>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J7" sqref="BJ7"/>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0" t="s">
        <v>1028</v>
      </c>
      <c r="B1" s="804" t="s">
        <v>141</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c r="AM1" s="85"/>
    </row>
    <row r="2" spans="1:74" s="72" customFormat="1"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964</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355">
        <v>2.2955000000000001</v>
      </c>
      <c r="AZ6" s="355">
        <v>2.46475</v>
      </c>
      <c r="BA6" s="355">
        <v>2.572022</v>
      </c>
      <c r="BB6" s="355">
        <v>2.465932</v>
      </c>
      <c r="BC6" s="355">
        <v>2.5463040000000001</v>
      </c>
      <c r="BD6" s="355">
        <v>2.633499</v>
      </c>
      <c r="BE6" s="355">
        <v>2.813612</v>
      </c>
      <c r="BF6" s="355">
        <v>2.8576169999999999</v>
      </c>
      <c r="BG6" s="355">
        <v>2.922831</v>
      </c>
      <c r="BH6" s="355">
        <v>2.9968870000000001</v>
      </c>
      <c r="BI6" s="355">
        <v>3.0414150000000002</v>
      </c>
      <c r="BJ6" s="355">
        <v>3.1714419999999999</v>
      </c>
      <c r="BK6" s="355">
        <v>3.4266939999999999</v>
      </c>
      <c r="BL6" s="355">
        <v>3.4095219999999999</v>
      </c>
      <c r="BM6" s="355">
        <v>3.266775</v>
      </c>
      <c r="BN6" s="355">
        <v>3.0801590000000001</v>
      </c>
      <c r="BO6" s="355">
        <v>3.0846610000000001</v>
      </c>
      <c r="BP6" s="355">
        <v>3.1183930000000002</v>
      </c>
      <c r="BQ6" s="355">
        <v>3.2645559999999998</v>
      </c>
      <c r="BR6" s="355">
        <v>3.2860290000000001</v>
      </c>
      <c r="BS6" s="355">
        <v>3.3376380000000001</v>
      </c>
      <c r="BT6" s="355">
        <v>3.4205290000000002</v>
      </c>
      <c r="BU6" s="355">
        <v>3.4826790000000001</v>
      </c>
      <c r="BV6" s="355">
        <v>3.620018</v>
      </c>
    </row>
    <row r="7" spans="1:74" ht="11.1" customHeight="1" x14ac:dyDescent="0.2">
      <c r="A7" s="84"/>
      <c r="B7" s="88" t="s">
        <v>788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389"/>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875</v>
      </c>
      <c r="B8" s="189" t="s">
        <v>591</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13.8479397</v>
      </c>
      <c r="AN8" s="214">
        <v>13.02435901</v>
      </c>
      <c r="AO8" s="214">
        <v>12.265129590000001</v>
      </c>
      <c r="AP8" s="214">
        <v>12.904916439999999</v>
      </c>
      <c r="AQ8" s="214">
        <v>13.619219299999999</v>
      </c>
      <c r="AR8" s="214">
        <v>14.268217699999999</v>
      </c>
      <c r="AS8" s="214">
        <v>15.474729399999999</v>
      </c>
      <c r="AT8" s="214">
        <v>16.312431289999999</v>
      </c>
      <c r="AU8" s="214">
        <v>16.524413020000001</v>
      </c>
      <c r="AV8" s="214">
        <v>12.642951350000001</v>
      </c>
      <c r="AW8" s="214">
        <v>12.32635</v>
      </c>
      <c r="AX8" s="214">
        <v>11.84455</v>
      </c>
      <c r="AY8" s="355">
        <v>11.01751</v>
      </c>
      <c r="AZ8" s="355">
        <v>11.23983</v>
      </c>
      <c r="BA8" s="355">
        <v>12.0596</v>
      </c>
      <c r="BB8" s="355">
        <v>12.887930000000001</v>
      </c>
      <c r="BC8" s="355">
        <v>13.636240000000001</v>
      </c>
      <c r="BD8" s="355">
        <v>14.48794</v>
      </c>
      <c r="BE8" s="355">
        <v>16.24727</v>
      </c>
      <c r="BF8" s="355">
        <v>16.799790000000002</v>
      </c>
      <c r="BG8" s="355">
        <v>16.254100000000001</v>
      </c>
      <c r="BH8" s="355">
        <v>13.69929</v>
      </c>
      <c r="BI8" s="355">
        <v>13.02056</v>
      </c>
      <c r="BJ8" s="355">
        <v>12.62032</v>
      </c>
      <c r="BK8" s="355">
        <v>12.29299</v>
      </c>
      <c r="BL8" s="355">
        <v>12.303940000000001</v>
      </c>
      <c r="BM8" s="355">
        <v>12.8741</v>
      </c>
      <c r="BN8" s="355">
        <v>13.474460000000001</v>
      </c>
      <c r="BO8" s="355">
        <v>14.067349999999999</v>
      </c>
      <c r="BP8" s="355">
        <v>14.8094</v>
      </c>
      <c r="BQ8" s="355">
        <v>16.49905</v>
      </c>
      <c r="BR8" s="355">
        <v>17.008849999999999</v>
      </c>
      <c r="BS8" s="355">
        <v>16.443090000000002</v>
      </c>
      <c r="BT8" s="355">
        <v>13.8775</v>
      </c>
      <c r="BU8" s="355">
        <v>13.30747</v>
      </c>
      <c r="BV8" s="355">
        <v>12.83807</v>
      </c>
    </row>
    <row r="9" spans="1:74" ht="11.1" customHeight="1" x14ac:dyDescent="0.2">
      <c r="A9" s="84" t="s">
        <v>876</v>
      </c>
      <c r="B9" s="187" t="s">
        <v>625</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10.95651</v>
      </c>
      <c r="AX9" s="214">
        <v>10.392530000000001</v>
      </c>
      <c r="AY9" s="355">
        <v>10.015420000000001</v>
      </c>
      <c r="AZ9" s="355">
        <v>9.9700439999999997</v>
      </c>
      <c r="BA9" s="355">
        <v>10.411300000000001</v>
      </c>
      <c r="BB9" s="355">
        <v>11.4985</v>
      </c>
      <c r="BC9" s="355">
        <v>13.213990000000001</v>
      </c>
      <c r="BD9" s="355">
        <v>15.65544</v>
      </c>
      <c r="BE9" s="355">
        <v>16.90822</v>
      </c>
      <c r="BF9" s="355">
        <v>17.624379999999999</v>
      </c>
      <c r="BG9" s="355">
        <v>17.179770000000001</v>
      </c>
      <c r="BH9" s="355">
        <v>14.64808</v>
      </c>
      <c r="BI9" s="355">
        <v>11.992380000000001</v>
      </c>
      <c r="BJ9" s="355">
        <v>10.60473</v>
      </c>
      <c r="BK9" s="355">
        <v>10.412879999999999</v>
      </c>
      <c r="BL9" s="355">
        <v>10.38585</v>
      </c>
      <c r="BM9" s="355">
        <v>10.73582</v>
      </c>
      <c r="BN9" s="355">
        <v>11.69839</v>
      </c>
      <c r="BO9" s="355">
        <v>13.29754</v>
      </c>
      <c r="BP9" s="355">
        <v>15.64922</v>
      </c>
      <c r="BQ9" s="355">
        <v>16.842120000000001</v>
      </c>
      <c r="BR9" s="355">
        <v>17.519500000000001</v>
      </c>
      <c r="BS9" s="355">
        <v>17.052479999999999</v>
      </c>
      <c r="BT9" s="355">
        <v>14.51355</v>
      </c>
      <c r="BU9" s="355">
        <v>11.89715</v>
      </c>
      <c r="BV9" s="355">
        <v>10.509230000000001</v>
      </c>
    </row>
    <row r="10" spans="1:74" ht="11.1" customHeight="1" x14ac:dyDescent="0.2">
      <c r="A10" s="84" t="s">
        <v>877</v>
      </c>
      <c r="B10" s="189" t="s">
        <v>592</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8.3669910000000005</v>
      </c>
      <c r="AX10" s="214">
        <v>7.6464879999999997</v>
      </c>
      <c r="AY10" s="355">
        <v>6.4263830000000004</v>
      </c>
      <c r="AZ10" s="355">
        <v>6.6301030000000001</v>
      </c>
      <c r="BA10" s="355">
        <v>7.8834479999999996</v>
      </c>
      <c r="BB10" s="355">
        <v>9.0063840000000006</v>
      </c>
      <c r="BC10" s="355">
        <v>11.407400000000001</v>
      </c>
      <c r="BD10" s="355">
        <v>14.248250000000001</v>
      </c>
      <c r="BE10" s="355">
        <v>16.631180000000001</v>
      </c>
      <c r="BF10" s="355">
        <v>17.35867</v>
      </c>
      <c r="BG10" s="355">
        <v>15.10699</v>
      </c>
      <c r="BH10" s="355">
        <v>10.5884</v>
      </c>
      <c r="BI10" s="355">
        <v>8.3351839999999999</v>
      </c>
      <c r="BJ10" s="355">
        <v>7.3795599999999997</v>
      </c>
      <c r="BK10" s="355">
        <v>7.1104659999999997</v>
      </c>
      <c r="BL10" s="355">
        <v>7.4552820000000004</v>
      </c>
      <c r="BM10" s="355">
        <v>8.6495029999999993</v>
      </c>
      <c r="BN10" s="355">
        <v>9.6459270000000004</v>
      </c>
      <c r="BO10" s="355">
        <v>11.92353</v>
      </c>
      <c r="BP10" s="355">
        <v>14.69168</v>
      </c>
      <c r="BQ10" s="355">
        <v>17.012370000000001</v>
      </c>
      <c r="BR10" s="355">
        <v>17.689029999999999</v>
      </c>
      <c r="BS10" s="355">
        <v>15.4016</v>
      </c>
      <c r="BT10" s="355">
        <v>10.856009999999999</v>
      </c>
      <c r="BU10" s="355">
        <v>8.6007040000000003</v>
      </c>
      <c r="BV10" s="355">
        <v>7.640574</v>
      </c>
    </row>
    <row r="11" spans="1:74" ht="11.1" customHeight="1" x14ac:dyDescent="0.2">
      <c r="A11" s="84" t="s">
        <v>878</v>
      </c>
      <c r="B11" s="189" t="s">
        <v>593</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8.6806469990000004</v>
      </c>
      <c r="AN11" s="214">
        <v>8.4259915070000009</v>
      </c>
      <c r="AO11" s="214">
        <v>8.9800146410000004</v>
      </c>
      <c r="AP11" s="214">
        <v>10.297062779999999</v>
      </c>
      <c r="AQ11" s="214">
        <v>12.298215839999999</v>
      </c>
      <c r="AR11" s="214">
        <v>15.67699464</v>
      </c>
      <c r="AS11" s="214">
        <v>17.381316909999999</v>
      </c>
      <c r="AT11" s="214">
        <v>18.084457090000001</v>
      </c>
      <c r="AU11" s="214">
        <v>17.365761719999998</v>
      </c>
      <c r="AV11" s="214">
        <v>13.46314087</v>
      </c>
      <c r="AW11" s="214">
        <v>10.161569999999999</v>
      </c>
      <c r="AX11" s="214">
        <v>8.6049179999999996</v>
      </c>
      <c r="AY11" s="355">
        <v>7.3954940000000002</v>
      </c>
      <c r="AZ11" s="355">
        <v>6.9388370000000004</v>
      </c>
      <c r="BA11" s="355">
        <v>7.4484709999999996</v>
      </c>
      <c r="BB11" s="355">
        <v>8.0707070000000005</v>
      </c>
      <c r="BC11" s="355">
        <v>9.7377109999999991</v>
      </c>
      <c r="BD11" s="355">
        <v>13.298069999999999</v>
      </c>
      <c r="BE11" s="355">
        <v>16.04646</v>
      </c>
      <c r="BF11" s="355">
        <v>17.207100000000001</v>
      </c>
      <c r="BG11" s="355">
        <v>15.68721</v>
      </c>
      <c r="BH11" s="355">
        <v>12.164540000000001</v>
      </c>
      <c r="BI11" s="355">
        <v>9.2634450000000008</v>
      </c>
      <c r="BJ11" s="355">
        <v>7.674785</v>
      </c>
      <c r="BK11" s="355">
        <v>7.7426159999999999</v>
      </c>
      <c r="BL11" s="355">
        <v>7.6791549999999997</v>
      </c>
      <c r="BM11" s="355">
        <v>8.36876</v>
      </c>
      <c r="BN11" s="355">
        <v>9.1101679999999998</v>
      </c>
      <c r="BO11" s="355">
        <v>10.82765</v>
      </c>
      <c r="BP11" s="355">
        <v>14.38889</v>
      </c>
      <c r="BQ11" s="355">
        <v>17.102830000000001</v>
      </c>
      <c r="BR11" s="355">
        <v>18.201920000000001</v>
      </c>
      <c r="BS11" s="355">
        <v>16.601890000000001</v>
      </c>
      <c r="BT11" s="355">
        <v>13.0014</v>
      </c>
      <c r="BU11" s="355">
        <v>10.056319999999999</v>
      </c>
      <c r="BV11" s="355">
        <v>8.4561890000000002</v>
      </c>
    </row>
    <row r="12" spans="1:74" ht="11.1" customHeight="1" x14ac:dyDescent="0.2">
      <c r="A12" s="84" t="s">
        <v>879</v>
      </c>
      <c r="B12" s="189" t="s">
        <v>594</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10.171239079999999</v>
      </c>
      <c r="AO12" s="214">
        <v>11.01154573</v>
      </c>
      <c r="AP12" s="214">
        <v>13.603403650000001</v>
      </c>
      <c r="AQ12" s="214">
        <v>18.202035510000002</v>
      </c>
      <c r="AR12" s="214">
        <v>21.582008250000001</v>
      </c>
      <c r="AS12" s="214">
        <v>22.552758069999999</v>
      </c>
      <c r="AT12" s="214">
        <v>22.362330459999999</v>
      </c>
      <c r="AU12" s="214">
        <v>23.13725599</v>
      </c>
      <c r="AV12" s="214">
        <v>16.826989869999998</v>
      </c>
      <c r="AW12" s="214">
        <v>12.715960000000001</v>
      </c>
      <c r="AX12" s="214">
        <v>12.569470000000001</v>
      </c>
      <c r="AY12" s="355">
        <v>10.928190000000001</v>
      </c>
      <c r="AZ12" s="355">
        <v>10.78769</v>
      </c>
      <c r="BA12" s="355">
        <v>11.655860000000001</v>
      </c>
      <c r="BB12" s="355">
        <v>13.724679999999999</v>
      </c>
      <c r="BC12" s="355">
        <v>16.980429999999998</v>
      </c>
      <c r="BD12" s="355">
        <v>20.23584</v>
      </c>
      <c r="BE12" s="355">
        <v>21.954719999999998</v>
      </c>
      <c r="BF12" s="355">
        <v>22.60135</v>
      </c>
      <c r="BG12" s="355">
        <v>21.963830000000002</v>
      </c>
      <c r="BH12" s="355">
        <v>17.225529999999999</v>
      </c>
      <c r="BI12" s="355">
        <v>12.58676</v>
      </c>
      <c r="BJ12" s="355">
        <v>11.17587</v>
      </c>
      <c r="BK12" s="355">
        <v>10.75431</v>
      </c>
      <c r="BL12" s="355">
        <v>10.93721</v>
      </c>
      <c r="BM12" s="355">
        <v>11.76666</v>
      </c>
      <c r="BN12" s="355">
        <v>13.65903</v>
      </c>
      <c r="BO12" s="355">
        <v>16.800650000000001</v>
      </c>
      <c r="BP12" s="355">
        <v>19.992750000000001</v>
      </c>
      <c r="BQ12" s="355">
        <v>21.696079999999998</v>
      </c>
      <c r="BR12" s="355">
        <v>22.351980000000001</v>
      </c>
      <c r="BS12" s="355">
        <v>21.730309999999999</v>
      </c>
      <c r="BT12" s="355">
        <v>16.99248</v>
      </c>
      <c r="BU12" s="355">
        <v>12.445220000000001</v>
      </c>
      <c r="BV12" s="355">
        <v>11.007999999999999</v>
      </c>
    </row>
    <row r="13" spans="1:74" ht="11.1" customHeight="1" x14ac:dyDescent="0.2">
      <c r="A13" s="84" t="s">
        <v>880</v>
      </c>
      <c r="B13" s="189" t="s">
        <v>595</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19.482879189999998</v>
      </c>
      <c r="AU13" s="214">
        <v>18.719719479999998</v>
      </c>
      <c r="AV13" s="214">
        <v>15.747192719999999</v>
      </c>
      <c r="AW13" s="214">
        <v>12.10375</v>
      </c>
      <c r="AX13" s="214">
        <v>11.214460000000001</v>
      </c>
      <c r="AY13" s="355">
        <v>9.1814640000000001</v>
      </c>
      <c r="AZ13" s="355">
        <v>8.7716949999999994</v>
      </c>
      <c r="BA13" s="355">
        <v>9.6704679999999996</v>
      </c>
      <c r="BB13" s="355">
        <v>11.16516</v>
      </c>
      <c r="BC13" s="355">
        <v>13.513260000000001</v>
      </c>
      <c r="BD13" s="355">
        <v>15.8224</v>
      </c>
      <c r="BE13" s="355">
        <v>17.561340000000001</v>
      </c>
      <c r="BF13" s="355">
        <v>18.40194</v>
      </c>
      <c r="BG13" s="355">
        <v>17.923839999999998</v>
      </c>
      <c r="BH13" s="355">
        <v>14.869450000000001</v>
      </c>
      <c r="BI13" s="355">
        <v>11.31378</v>
      </c>
      <c r="BJ13" s="355">
        <v>9.6464429999999997</v>
      </c>
      <c r="BK13" s="355">
        <v>8.8296299999999999</v>
      </c>
      <c r="BL13" s="355">
        <v>8.9180650000000004</v>
      </c>
      <c r="BM13" s="355">
        <v>10.093780000000001</v>
      </c>
      <c r="BN13" s="355">
        <v>11.685499999999999</v>
      </c>
      <c r="BO13" s="355">
        <v>14.07203</v>
      </c>
      <c r="BP13" s="355">
        <v>16.388449999999999</v>
      </c>
      <c r="BQ13" s="355">
        <v>18.112300000000001</v>
      </c>
      <c r="BR13" s="355">
        <v>18.926079999999999</v>
      </c>
      <c r="BS13" s="355">
        <v>18.414200000000001</v>
      </c>
      <c r="BT13" s="355">
        <v>15.308070000000001</v>
      </c>
      <c r="BU13" s="355">
        <v>11.73451</v>
      </c>
      <c r="BV13" s="355">
        <v>10.09085</v>
      </c>
    </row>
    <row r="14" spans="1:74" ht="11.1" customHeight="1" x14ac:dyDescent="0.2">
      <c r="A14" s="84" t="s">
        <v>881</v>
      </c>
      <c r="B14" s="189" t="s">
        <v>596</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8.7336793200000002</v>
      </c>
      <c r="AN14" s="214">
        <v>8.701017126</v>
      </c>
      <c r="AO14" s="214">
        <v>7.7536735239999999</v>
      </c>
      <c r="AP14" s="214">
        <v>11.682156709999999</v>
      </c>
      <c r="AQ14" s="214">
        <v>15.28659727</v>
      </c>
      <c r="AR14" s="214">
        <v>16.76417305</v>
      </c>
      <c r="AS14" s="214">
        <v>18.493428560000002</v>
      </c>
      <c r="AT14" s="214">
        <v>20.921433350000001</v>
      </c>
      <c r="AU14" s="214">
        <v>20.497286259999999</v>
      </c>
      <c r="AV14" s="214">
        <v>18.95884977</v>
      </c>
      <c r="AW14" s="214">
        <v>13.121639999999999</v>
      </c>
      <c r="AX14" s="214">
        <v>10.874919999999999</v>
      </c>
      <c r="AY14" s="355">
        <v>9.0161269999999991</v>
      </c>
      <c r="AZ14" s="355">
        <v>8.3215819999999994</v>
      </c>
      <c r="BA14" s="355">
        <v>9.0401849999999992</v>
      </c>
      <c r="BB14" s="355">
        <v>10.89814</v>
      </c>
      <c r="BC14" s="355">
        <v>13.048859999999999</v>
      </c>
      <c r="BD14" s="355">
        <v>15.67361</v>
      </c>
      <c r="BE14" s="355">
        <v>17.35671</v>
      </c>
      <c r="BF14" s="355">
        <v>18.7318</v>
      </c>
      <c r="BG14" s="355">
        <v>18.116520000000001</v>
      </c>
      <c r="BH14" s="355">
        <v>16.697959999999998</v>
      </c>
      <c r="BI14" s="355">
        <v>11.53335</v>
      </c>
      <c r="BJ14" s="355">
        <v>8.9328839999999996</v>
      </c>
      <c r="BK14" s="355">
        <v>8.3367749999999994</v>
      </c>
      <c r="BL14" s="355">
        <v>8.3286920000000002</v>
      </c>
      <c r="BM14" s="355">
        <v>9.3044539999999998</v>
      </c>
      <c r="BN14" s="355">
        <v>11.295500000000001</v>
      </c>
      <c r="BO14" s="355">
        <v>13.56845</v>
      </c>
      <c r="BP14" s="355">
        <v>16.255559999999999</v>
      </c>
      <c r="BQ14" s="355">
        <v>17.952220000000001</v>
      </c>
      <c r="BR14" s="355">
        <v>19.312650000000001</v>
      </c>
      <c r="BS14" s="355">
        <v>18.699120000000001</v>
      </c>
      <c r="BT14" s="355">
        <v>17.275790000000001</v>
      </c>
      <c r="BU14" s="355">
        <v>12.18694</v>
      </c>
      <c r="BV14" s="355">
        <v>9.7868929999999992</v>
      </c>
    </row>
    <row r="15" spans="1:74" ht="11.1" customHeight="1" x14ac:dyDescent="0.2">
      <c r="A15" s="84" t="s">
        <v>882</v>
      </c>
      <c r="B15" s="189" t="s">
        <v>597</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13.7922969</v>
      </c>
      <c r="AS15" s="214">
        <v>14.78742505</v>
      </c>
      <c r="AT15" s="214">
        <v>14.57935324</v>
      </c>
      <c r="AU15" s="214">
        <v>14.16706233</v>
      </c>
      <c r="AV15" s="214">
        <v>11.623868849999999</v>
      </c>
      <c r="AW15" s="214">
        <v>9.4097270000000002</v>
      </c>
      <c r="AX15" s="214">
        <v>8.4442649999999997</v>
      </c>
      <c r="AY15" s="355">
        <v>8.188326</v>
      </c>
      <c r="AZ15" s="355">
        <v>7.8765780000000003</v>
      </c>
      <c r="BA15" s="355">
        <v>8.2300920000000009</v>
      </c>
      <c r="BB15" s="355">
        <v>8.2143510000000006</v>
      </c>
      <c r="BC15" s="355">
        <v>8.9485799999999998</v>
      </c>
      <c r="BD15" s="355">
        <v>10.748710000000001</v>
      </c>
      <c r="BE15" s="355">
        <v>12.54926</v>
      </c>
      <c r="BF15" s="355">
        <v>13.349600000000001</v>
      </c>
      <c r="BG15" s="355">
        <v>12.427580000000001</v>
      </c>
      <c r="BH15" s="355">
        <v>9.9918220000000009</v>
      </c>
      <c r="BI15" s="355">
        <v>8.3219239999999992</v>
      </c>
      <c r="BJ15" s="355">
        <v>7.5139509999999996</v>
      </c>
      <c r="BK15" s="355">
        <v>7.7017550000000004</v>
      </c>
      <c r="BL15" s="355">
        <v>7.629537</v>
      </c>
      <c r="BM15" s="355">
        <v>8.17544</v>
      </c>
      <c r="BN15" s="355">
        <v>8.282565</v>
      </c>
      <c r="BO15" s="355">
        <v>9.1328890000000005</v>
      </c>
      <c r="BP15" s="355">
        <v>11.211830000000001</v>
      </c>
      <c r="BQ15" s="355">
        <v>13.04968</v>
      </c>
      <c r="BR15" s="355">
        <v>13.87669</v>
      </c>
      <c r="BS15" s="355">
        <v>12.964560000000001</v>
      </c>
      <c r="BT15" s="355">
        <v>10.5107</v>
      </c>
      <c r="BU15" s="355">
        <v>8.7967259999999996</v>
      </c>
      <c r="BV15" s="355">
        <v>7.9597740000000003</v>
      </c>
    </row>
    <row r="16" spans="1:74" ht="11.1" customHeight="1" x14ac:dyDescent="0.2">
      <c r="A16" s="84" t="s">
        <v>883</v>
      </c>
      <c r="B16" s="189" t="s">
        <v>598</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9.7592879999999997</v>
      </c>
      <c r="AX16" s="214">
        <v>9.1798690000000001</v>
      </c>
      <c r="AY16" s="355">
        <v>9.0194299999999998</v>
      </c>
      <c r="AZ16" s="355">
        <v>8.7983899999999995</v>
      </c>
      <c r="BA16" s="355">
        <v>8.9508279999999996</v>
      </c>
      <c r="BB16" s="355">
        <v>9.2379289999999994</v>
      </c>
      <c r="BC16" s="355">
        <v>9.9009330000000002</v>
      </c>
      <c r="BD16" s="355">
        <v>10.170500000000001</v>
      </c>
      <c r="BE16" s="355">
        <v>10.286799999999999</v>
      </c>
      <c r="BF16" s="355">
        <v>10.60149</v>
      </c>
      <c r="BG16" s="355">
        <v>10.390829999999999</v>
      </c>
      <c r="BH16" s="355">
        <v>10.327249999999999</v>
      </c>
      <c r="BI16" s="355">
        <v>9.4359400000000004</v>
      </c>
      <c r="BJ16" s="355">
        <v>9.7197239999999994</v>
      </c>
      <c r="BK16" s="355">
        <v>9.6986519999999992</v>
      </c>
      <c r="BL16" s="355">
        <v>9.520327</v>
      </c>
      <c r="BM16" s="355">
        <v>9.6441660000000002</v>
      </c>
      <c r="BN16" s="355">
        <v>9.8471440000000001</v>
      </c>
      <c r="BO16" s="355">
        <v>10.45636</v>
      </c>
      <c r="BP16" s="355">
        <v>10.695349999999999</v>
      </c>
      <c r="BQ16" s="355">
        <v>10.790660000000001</v>
      </c>
      <c r="BR16" s="355">
        <v>11.080439999999999</v>
      </c>
      <c r="BS16" s="355">
        <v>10.85102</v>
      </c>
      <c r="BT16" s="355">
        <v>10.747</v>
      </c>
      <c r="BU16" s="355">
        <v>9.7763259999999992</v>
      </c>
      <c r="BV16" s="355">
        <v>9.8545160000000003</v>
      </c>
    </row>
    <row r="17" spans="1:74" ht="11.1" customHeight="1" x14ac:dyDescent="0.2">
      <c r="A17" s="84" t="s">
        <v>688</v>
      </c>
      <c r="B17" s="189" t="s">
        <v>572</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16.78</v>
      </c>
      <c r="AU17" s="214">
        <v>16.399999999999999</v>
      </c>
      <c r="AV17" s="214">
        <v>12.59</v>
      </c>
      <c r="AW17" s="214">
        <v>10.16948</v>
      </c>
      <c r="AX17" s="214">
        <v>9.2981730000000002</v>
      </c>
      <c r="AY17" s="355">
        <v>8.4298719999999996</v>
      </c>
      <c r="AZ17" s="355">
        <v>8.3417349999999999</v>
      </c>
      <c r="BA17" s="355">
        <v>9.1355989999999991</v>
      </c>
      <c r="BB17" s="355">
        <v>10.127269999999999</v>
      </c>
      <c r="BC17" s="355">
        <v>11.869619999999999</v>
      </c>
      <c r="BD17" s="355">
        <v>14.03223</v>
      </c>
      <c r="BE17" s="355">
        <v>15.54894</v>
      </c>
      <c r="BF17" s="355">
        <v>16.291879999999999</v>
      </c>
      <c r="BG17" s="355">
        <v>15.303750000000001</v>
      </c>
      <c r="BH17" s="355">
        <v>12.442500000000001</v>
      </c>
      <c r="BI17" s="355">
        <v>10.038790000000001</v>
      </c>
      <c r="BJ17" s="355">
        <v>8.9451029999999996</v>
      </c>
      <c r="BK17" s="355">
        <v>8.7575219999999998</v>
      </c>
      <c r="BL17" s="355">
        <v>8.8274349999999995</v>
      </c>
      <c r="BM17" s="355">
        <v>9.6438780000000008</v>
      </c>
      <c r="BN17" s="355">
        <v>10.586980000000001</v>
      </c>
      <c r="BO17" s="355">
        <v>12.294829999999999</v>
      </c>
      <c r="BP17" s="355">
        <v>14.472300000000001</v>
      </c>
      <c r="BQ17" s="355">
        <v>15.98395</v>
      </c>
      <c r="BR17" s="355">
        <v>16.698440000000002</v>
      </c>
      <c r="BS17" s="355">
        <v>15.67</v>
      </c>
      <c r="BT17" s="355">
        <v>12.71231</v>
      </c>
      <c r="BU17" s="355">
        <v>10.28308</v>
      </c>
      <c r="BV17" s="355">
        <v>9.1988819999999993</v>
      </c>
    </row>
    <row r="18" spans="1:74" ht="11.1" customHeight="1" x14ac:dyDescent="0.2">
      <c r="A18" s="84"/>
      <c r="B18" s="88" t="s">
        <v>790</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390"/>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884</v>
      </c>
      <c r="B19" s="189" t="s">
        <v>591</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10.788849859999999</v>
      </c>
      <c r="AO19" s="214">
        <v>9.8968844199999992</v>
      </c>
      <c r="AP19" s="214">
        <v>10.388835329999999</v>
      </c>
      <c r="AQ19" s="214">
        <v>10.10309962</v>
      </c>
      <c r="AR19" s="214">
        <v>9.4881791910000004</v>
      </c>
      <c r="AS19" s="214">
        <v>9.3296472030000004</v>
      </c>
      <c r="AT19" s="214">
        <v>9.6244422079999996</v>
      </c>
      <c r="AU19" s="214">
        <v>9.9915758950000004</v>
      </c>
      <c r="AV19" s="214">
        <v>8.5638090170000005</v>
      </c>
      <c r="AW19" s="214">
        <v>8.8766970000000001</v>
      </c>
      <c r="AX19" s="214">
        <v>8.9719010000000008</v>
      </c>
      <c r="AY19" s="355">
        <v>10.128830000000001</v>
      </c>
      <c r="AZ19" s="355">
        <v>9.9849230000000002</v>
      </c>
      <c r="BA19" s="355">
        <v>9.9756619999999998</v>
      </c>
      <c r="BB19" s="355">
        <v>9.7429229999999993</v>
      </c>
      <c r="BC19" s="355">
        <v>9.544041</v>
      </c>
      <c r="BD19" s="355">
        <v>9.4543459999999993</v>
      </c>
      <c r="BE19" s="355">
        <v>9.6400400000000008</v>
      </c>
      <c r="BF19" s="355">
        <v>9.6722439999999992</v>
      </c>
      <c r="BG19" s="355">
        <v>9.7126099999999997</v>
      </c>
      <c r="BH19" s="355">
        <v>9.5648920000000004</v>
      </c>
      <c r="BI19" s="355">
        <v>9.9705820000000003</v>
      </c>
      <c r="BJ19" s="355">
        <v>10.29162</v>
      </c>
      <c r="BK19" s="355">
        <v>10.50333</v>
      </c>
      <c r="BL19" s="355">
        <v>10.64669</v>
      </c>
      <c r="BM19" s="355">
        <v>10.89184</v>
      </c>
      <c r="BN19" s="355">
        <v>10.79143</v>
      </c>
      <c r="BO19" s="355">
        <v>10.65518</v>
      </c>
      <c r="BP19" s="355">
        <v>10.57343</v>
      </c>
      <c r="BQ19" s="355">
        <v>10.73433</v>
      </c>
      <c r="BR19" s="355">
        <v>10.7296</v>
      </c>
      <c r="BS19" s="355">
        <v>10.722630000000001</v>
      </c>
      <c r="BT19" s="355">
        <v>10.52936</v>
      </c>
      <c r="BU19" s="355">
        <v>10.906029999999999</v>
      </c>
      <c r="BV19" s="355">
        <v>11.25061</v>
      </c>
    </row>
    <row r="20" spans="1:74" ht="11.1" customHeight="1" x14ac:dyDescent="0.2">
      <c r="A20" s="84" t="s">
        <v>885</v>
      </c>
      <c r="B20" s="187" t="s">
        <v>625</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6.7914986930000003</v>
      </c>
      <c r="AT20" s="214">
        <v>6.5121306130000001</v>
      </c>
      <c r="AU20" s="214">
        <v>6.6389050090000001</v>
      </c>
      <c r="AV20" s="214">
        <v>6.8174749889999999</v>
      </c>
      <c r="AW20" s="214">
        <v>7.0077489999999996</v>
      </c>
      <c r="AX20" s="214">
        <v>6.9916700000000001</v>
      </c>
      <c r="AY20" s="355">
        <v>7.0902469999999997</v>
      </c>
      <c r="AZ20" s="355">
        <v>7.0834010000000003</v>
      </c>
      <c r="BA20" s="355">
        <v>7.4138000000000002</v>
      </c>
      <c r="BB20" s="355">
        <v>7.0254240000000001</v>
      </c>
      <c r="BC20" s="355">
        <v>7.0115489999999996</v>
      </c>
      <c r="BD20" s="355">
        <v>6.8770470000000001</v>
      </c>
      <c r="BE20" s="355">
        <v>6.8682420000000004</v>
      </c>
      <c r="BF20" s="355">
        <v>6.997827</v>
      </c>
      <c r="BG20" s="355">
        <v>7.3888600000000002</v>
      </c>
      <c r="BH20" s="355">
        <v>7.8467950000000002</v>
      </c>
      <c r="BI20" s="355">
        <v>7.8420420000000002</v>
      </c>
      <c r="BJ20" s="355">
        <v>7.8608669999999998</v>
      </c>
      <c r="BK20" s="355">
        <v>8.3045069999999992</v>
      </c>
      <c r="BL20" s="355">
        <v>8.279598</v>
      </c>
      <c r="BM20" s="355">
        <v>8.5273210000000006</v>
      </c>
      <c r="BN20" s="355">
        <v>8.0766729999999995</v>
      </c>
      <c r="BO20" s="355">
        <v>7.9950679999999998</v>
      </c>
      <c r="BP20" s="355">
        <v>7.804424</v>
      </c>
      <c r="BQ20" s="355">
        <v>7.7421199999999999</v>
      </c>
      <c r="BR20" s="355">
        <v>7.8208929999999999</v>
      </c>
      <c r="BS20" s="355">
        <v>8.1639210000000002</v>
      </c>
      <c r="BT20" s="355">
        <v>8.5855680000000003</v>
      </c>
      <c r="BU20" s="355">
        <v>8.5568799999999996</v>
      </c>
      <c r="BV20" s="355">
        <v>8.5503070000000001</v>
      </c>
    </row>
    <row r="21" spans="1:74" ht="11.1" customHeight="1" x14ac:dyDescent="0.2">
      <c r="A21" s="84" t="s">
        <v>886</v>
      </c>
      <c r="B21" s="189" t="s">
        <v>592</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6.414129</v>
      </c>
      <c r="AX21" s="214">
        <v>6.3801810000000003</v>
      </c>
      <c r="AY21" s="355">
        <v>6.3465490000000004</v>
      </c>
      <c r="AZ21" s="355">
        <v>6.5103540000000004</v>
      </c>
      <c r="BA21" s="355">
        <v>6.654515</v>
      </c>
      <c r="BB21" s="355">
        <v>7.1266449999999999</v>
      </c>
      <c r="BC21" s="355">
        <v>7.7829959999999998</v>
      </c>
      <c r="BD21" s="355">
        <v>8.3131970000000006</v>
      </c>
      <c r="BE21" s="355">
        <v>8.5820270000000001</v>
      </c>
      <c r="BF21" s="355">
        <v>8.901154</v>
      </c>
      <c r="BG21" s="355">
        <v>8.2892609999999998</v>
      </c>
      <c r="BH21" s="355">
        <v>7.2318150000000001</v>
      </c>
      <c r="BI21" s="355">
        <v>6.8768840000000004</v>
      </c>
      <c r="BJ21" s="355">
        <v>6.7845700000000004</v>
      </c>
      <c r="BK21" s="355">
        <v>6.847315</v>
      </c>
      <c r="BL21" s="355">
        <v>7.0077210000000001</v>
      </c>
      <c r="BM21" s="355">
        <v>7.5501519999999998</v>
      </c>
      <c r="BN21" s="355">
        <v>7.9719470000000001</v>
      </c>
      <c r="BO21" s="355">
        <v>8.5677730000000007</v>
      </c>
      <c r="BP21" s="355">
        <v>9.0413239999999995</v>
      </c>
      <c r="BQ21" s="355">
        <v>9.2511589999999995</v>
      </c>
      <c r="BR21" s="355">
        <v>9.5152730000000005</v>
      </c>
      <c r="BS21" s="355">
        <v>8.8568750000000005</v>
      </c>
      <c r="BT21" s="355">
        <v>7.7627519999999999</v>
      </c>
      <c r="BU21" s="355">
        <v>7.3857480000000004</v>
      </c>
      <c r="BV21" s="355">
        <v>7.2769199999999996</v>
      </c>
    </row>
    <row r="22" spans="1:74" ht="11.1" customHeight="1" x14ac:dyDescent="0.2">
      <c r="A22" s="84" t="s">
        <v>887</v>
      </c>
      <c r="B22" s="189" t="s">
        <v>593</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7.8493994899999997</v>
      </c>
      <c r="AN22" s="214">
        <v>7.3608829890000003</v>
      </c>
      <c r="AO22" s="214">
        <v>7.7861919119999996</v>
      </c>
      <c r="AP22" s="214">
        <v>7.7341347579999997</v>
      </c>
      <c r="AQ22" s="214">
        <v>7.7480180860000001</v>
      </c>
      <c r="AR22" s="214">
        <v>8.9246150110000002</v>
      </c>
      <c r="AS22" s="214">
        <v>9.09528946</v>
      </c>
      <c r="AT22" s="214">
        <v>9.1529743939999992</v>
      </c>
      <c r="AU22" s="214">
        <v>8.7190647590000001</v>
      </c>
      <c r="AV22" s="214">
        <v>7.3114516140000001</v>
      </c>
      <c r="AW22" s="214">
        <v>7.2382580000000001</v>
      </c>
      <c r="AX22" s="214">
        <v>6.8379880000000002</v>
      </c>
      <c r="AY22" s="355">
        <v>6.592104</v>
      </c>
      <c r="AZ22" s="355">
        <v>6.7208249999999996</v>
      </c>
      <c r="BA22" s="355">
        <v>6.9210659999999997</v>
      </c>
      <c r="BB22" s="355">
        <v>6.9312680000000002</v>
      </c>
      <c r="BC22" s="355">
        <v>7.1256950000000003</v>
      </c>
      <c r="BD22" s="355">
        <v>7.9749999999999996</v>
      </c>
      <c r="BE22" s="355">
        <v>8.4757289999999994</v>
      </c>
      <c r="BF22" s="355">
        <v>8.743207</v>
      </c>
      <c r="BG22" s="355">
        <v>8.1808490000000003</v>
      </c>
      <c r="BH22" s="355">
        <v>7.3525919999999996</v>
      </c>
      <c r="BI22" s="355">
        <v>7.2694510000000001</v>
      </c>
      <c r="BJ22" s="355">
        <v>7.0102029999999997</v>
      </c>
      <c r="BK22" s="355">
        <v>7.234578</v>
      </c>
      <c r="BL22" s="355">
        <v>7.5130400000000002</v>
      </c>
      <c r="BM22" s="355">
        <v>7.6957909999999998</v>
      </c>
      <c r="BN22" s="355">
        <v>7.6567829999999999</v>
      </c>
      <c r="BO22" s="355">
        <v>7.7899839999999996</v>
      </c>
      <c r="BP22" s="355">
        <v>8.5833680000000001</v>
      </c>
      <c r="BQ22" s="355">
        <v>9.0349599999999999</v>
      </c>
      <c r="BR22" s="355">
        <v>9.2568979999999996</v>
      </c>
      <c r="BS22" s="355">
        <v>8.6528930000000006</v>
      </c>
      <c r="BT22" s="355">
        <v>7.793412</v>
      </c>
      <c r="BU22" s="355">
        <v>7.6985109999999999</v>
      </c>
      <c r="BV22" s="355">
        <v>7.4392649999999998</v>
      </c>
    </row>
    <row r="23" spans="1:74" ht="11.1" customHeight="1" x14ac:dyDescent="0.2">
      <c r="A23" s="84" t="s">
        <v>888</v>
      </c>
      <c r="B23" s="189" t="s">
        <v>594</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9.7356915050000001</v>
      </c>
      <c r="AV23" s="214">
        <v>8.7877128110000005</v>
      </c>
      <c r="AW23" s="214">
        <v>8.5356909999999999</v>
      </c>
      <c r="AX23" s="214">
        <v>8.6173819999999992</v>
      </c>
      <c r="AY23" s="355">
        <v>8.296697</v>
      </c>
      <c r="AZ23" s="355">
        <v>8.2707899999999999</v>
      </c>
      <c r="BA23" s="355">
        <v>8.5309069999999991</v>
      </c>
      <c r="BB23" s="355">
        <v>8.8026009999999992</v>
      </c>
      <c r="BC23" s="355">
        <v>9.2314769999999999</v>
      </c>
      <c r="BD23" s="355">
        <v>9.5740890000000007</v>
      </c>
      <c r="BE23" s="355">
        <v>9.9089349999999996</v>
      </c>
      <c r="BF23" s="355">
        <v>10.024139999999999</v>
      </c>
      <c r="BG23" s="355">
        <v>9.9681250000000006</v>
      </c>
      <c r="BH23" s="355">
        <v>9.6524009999999993</v>
      </c>
      <c r="BI23" s="355">
        <v>9.1641259999999996</v>
      </c>
      <c r="BJ23" s="355">
        <v>8.8312419999999996</v>
      </c>
      <c r="BK23" s="355">
        <v>9.1172219999999999</v>
      </c>
      <c r="BL23" s="355">
        <v>9.0586330000000004</v>
      </c>
      <c r="BM23" s="355">
        <v>9.2446649999999995</v>
      </c>
      <c r="BN23" s="355">
        <v>9.4086870000000005</v>
      </c>
      <c r="BO23" s="355">
        <v>8.8376400000000004</v>
      </c>
      <c r="BP23" s="355">
        <v>9.3253400000000006</v>
      </c>
      <c r="BQ23" s="355">
        <v>9.7602860000000007</v>
      </c>
      <c r="BR23" s="355">
        <v>9.9481640000000002</v>
      </c>
      <c r="BS23" s="355">
        <v>9.9422999999999995</v>
      </c>
      <c r="BT23" s="355">
        <v>9.6636930000000003</v>
      </c>
      <c r="BU23" s="355">
        <v>9.2297840000000004</v>
      </c>
      <c r="BV23" s="355">
        <v>8.9306289999999997</v>
      </c>
    </row>
    <row r="24" spans="1:74" ht="11.1" customHeight="1" x14ac:dyDescent="0.2">
      <c r="A24" s="84" t="s">
        <v>889</v>
      </c>
      <c r="B24" s="189" t="s">
        <v>595</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9.7763126479999993</v>
      </c>
      <c r="AU24" s="214">
        <v>9.7993366829999999</v>
      </c>
      <c r="AV24" s="214">
        <v>9.2664611519999998</v>
      </c>
      <c r="AW24" s="214">
        <v>8.8465910000000001</v>
      </c>
      <c r="AX24" s="214">
        <v>8.5240910000000003</v>
      </c>
      <c r="AY24" s="355">
        <v>7.8379539999999999</v>
      </c>
      <c r="AZ24" s="355">
        <v>7.8741760000000003</v>
      </c>
      <c r="BA24" s="355">
        <v>7.964054</v>
      </c>
      <c r="BB24" s="355">
        <v>8.3489719999999998</v>
      </c>
      <c r="BC24" s="355">
        <v>8.7762980000000006</v>
      </c>
      <c r="BD24" s="355">
        <v>8.8947389999999995</v>
      </c>
      <c r="BE24" s="355">
        <v>9.2776239999999994</v>
      </c>
      <c r="BF24" s="355">
        <v>9.4898720000000001</v>
      </c>
      <c r="BG24" s="355">
        <v>9.5253189999999996</v>
      </c>
      <c r="BH24" s="355">
        <v>9.360341</v>
      </c>
      <c r="BI24" s="355">
        <v>8.9540629999999997</v>
      </c>
      <c r="BJ24" s="355">
        <v>8.3763529999999999</v>
      </c>
      <c r="BK24" s="355">
        <v>8.1811140000000009</v>
      </c>
      <c r="BL24" s="355">
        <v>8.4161479999999997</v>
      </c>
      <c r="BM24" s="355">
        <v>8.5964690000000008</v>
      </c>
      <c r="BN24" s="355">
        <v>8.9958740000000006</v>
      </c>
      <c r="BO24" s="355">
        <v>9.4131250000000009</v>
      </c>
      <c r="BP24" s="355">
        <v>9.5084049999999998</v>
      </c>
      <c r="BQ24" s="355">
        <v>9.8603280000000009</v>
      </c>
      <c r="BR24" s="355">
        <v>10.03899</v>
      </c>
      <c r="BS24" s="355">
        <v>10.04195</v>
      </c>
      <c r="BT24" s="355">
        <v>9.8408800000000003</v>
      </c>
      <c r="BU24" s="355">
        <v>9.418158</v>
      </c>
      <c r="BV24" s="355">
        <v>8.8461350000000003</v>
      </c>
    </row>
    <row r="25" spans="1:74" ht="11.1" customHeight="1" x14ac:dyDescent="0.2">
      <c r="A25" s="84" t="s">
        <v>890</v>
      </c>
      <c r="B25" s="189" t="s">
        <v>596</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7.61151599</v>
      </c>
      <c r="AN25" s="214">
        <v>7.3353029300000001</v>
      </c>
      <c r="AO25" s="214">
        <v>6.375998311</v>
      </c>
      <c r="AP25" s="214">
        <v>7.1408575589999996</v>
      </c>
      <c r="AQ25" s="214">
        <v>7.3602621319999999</v>
      </c>
      <c r="AR25" s="214">
        <v>7.1625847079999998</v>
      </c>
      <c r="AS25" s="214">
        <v>7.8763270360000002</v>
      </c>
      <c r="AT25" s="214">
        <v>8.0742205259999995</v>
      </c>
      <c r="AU25" s="214">
        <v>8.0757807019999994</v>
      </c>
      <c r="AV25" s="214">
        <v>7.9921960480000003</v>
      </c>
      <c r="AW25" s="214">
        <v>7.2135930000000004</v>
      </c>
      <c r="AX25" s="214">
        <v>7.0485220000000002</v>
      </c>
      <c r="AY25" s="355">
        <v>6.5730180000000002</v>
      </c>
      <c r="AZ25" s="355">
        <v>6.2625529999999996</v>
      </c>
      <c r="BA25" s="355">
        <v>6.3545470000000002</v>
      </c>
      <c r="BB25" s="355">
        <v>6.6436159999999997</v>
      </c>
      <c r="BC25" s="355">
        <v>6.9597030000000002</v>
      </c>
      <c r="BD25" s="355">
        <v>7.2698749999999999</v>
      </c>
      <c r="BE25" s="355">
        <v>7.633222</v>
      </c>
      <c r="BF25" s="355">
        <v>7.7699299999999996</v>
      </c>
      <c r="BG25" s="355">
        <v>7.6642910000000004</v>
      </c>
      <c r="BH25" s="355">
        <v>7.7940839999999998</v>
      </c>
      <c r="BI25" s="355">
        <v>7.2936079999999999</v>
      </c>
      <c r="BJ25" s="355">
        <v>6.8158380000000003</v>
      </c>
      <c r="BK25" s="355">
        <v>6.9153219999999997</v>
      </c>
      <c r="BL25" s="355">
        <v>7.2394530000000001</v>
      </c>
      <c r="BM25" s="355">
        <v>7.3297049999999997</v>
      </c>
      <c r="BN25" s="355">
        <v>7.497922</v>
      </c>
      <c r="BO25" s="355">
        <v>7.7187340000000004</v>
      </c>
      <c r="BP25" s="355">
        <v>7.9400230000000001</v>
      </c>
      <c r="BQ25" s="355">
        <v>8.2269170000000003</v>
      </c>
      <c r="BR25" s="355">
        <v>8.3035669999999993</v>
      </c>
      <c r="BS25" s="355">
        <v>8.1570739999999997</v>
      </c>
      <c r="BT25" s="355">
        <v>8.2570759999999996</v>
      </c>
      <c r="BU25" s="355">
        <v>7.7563820000000003</v>
      </c>
      <c r="BV25" s="355">
        <v>7.3094359999999998</v>
      </c>
    </row>
    <row r="26" spans="1:74" ht="11.1" customHeight="1" x14ac:dyDescent="0.2">
      <c r="A26" s="84" t="s">
        <v>891</v>
      </c>
      <c r="B26" s="189" t="s">
        <v>597</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8.1878663829999994</v>
      </c>
      <c r="AN26" s="214">
        <v>8.2793899690000003</v>
      </c>
      <c r="AO26" s="214">
        <v>8.4063643799999994</v>
      </c>
      <c r="AP26" s="214">
        <v>8.2218686069999993</v>
      </c>
      <c r="AQ26" s="214">
        <v>8.0486267399999996</v>
      </c>
      <c r="AR26" s="214">
        <v>9.0659304580000004</v>
      </c>
      <c r="AS26" s="214">
        <v>9.1440199880000002</v>
      </c>
      <c r="AT26" s="214">
        <v>9.0156091620000005</v>
      </c>
      <c r="AU26" s="214">
        <v>8.9349999669999995</v>
      </c>
      <c r="AV26" s="214">
        <v>8.335321167</v>
      </c>
      <c r="AW26" s="214">
        <v>7.6208710000000002</v>
      </c>
      <c r="AX26" s="214">
        <v>6.8752870000000001</v>
      </c>
      <c r="AY26" s="355">
        <v>6.7766169999999999</v>
      </c>
      <c r="AZ26" s="355">
        <v>6.5906900000000004</v>
      </c>
      <c r="BA26" s="355">
        <v>6.6243340000000002</v>
      </c>
      <c r="BB26" s="355">
        <v>6.6123789999999998</v>
      </c>
      <c r="BC26" s="355">
        <v>6.774464</v>
      </c>
      <c r="BD26" s="355">
        <v>7.1421989999999997</v>
      </c>
      <c r="BE26" s="355">
        <v>7.8333399999999997</v>
      </c>
      <c r="BF26" s="355">
        <v>8.1794890000000002</v>
      </c>
      <c r="BG26" s="355">
        <v>7.9689319999999997</v>
      </c>
      <c r="BH26" s="355">
        <v>7.6765340000000002</v>
      </c>
      <c r="BI26" s="355">
        <v>7.1952670000000003</v>
      </c>
      <c r="BJ26" s="355">
        <v>6.6966469999999996</v>
      </c>
      <c r="BK26" s="355">
        <v>6.7295420000000004</v>
      </c>
      <c r="BL26" s="355">
        <v>6.6316139999999999</v>
      </c>
      <c r="BM26" s="355">
        <v>6.7377070000000003</v>
      </c>
      <c r="BN26" s="355">
        <v>6.7711579999999998</v>
      </c>
      <c r="BO26" s="355">
        <v>6.9843919999999997</v>
      </c>
      <c r="BP26" s="355">
        <v>7.3979410000000003</v>
      </c>
      <c r="BQ26" s="355">
        <v>8.1312160000000002</v>
      </c>
      <c r="BR26" s="355">
        <v>8.5135240000000003</v>
      </c>
      <c r="BS26" s="355">
        <v>8.3285090000000004</v>
      </c>
      <c r="BT26" s="355">
        <v>8.0437969999999996</v>
      </c>
      <c r="BU26" s="355">
        <v>7.5480140000000002</v>
      </c>
      <c r="BV26" s="355">
        <v>7.0306040000000003</v>
      </c>
    </row>
    <row r="27" spans="1:74" ht="11.1" customHeight="1" x14ac:dyDescent="0.2">
      <c r="A27" s="84" t="s">
        <v>892</v>
      </c>
      <c r="B27" s="189" t="s">
        <v>598</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9.2777059029999993</v>
      </c>
      <c r="AN27" s="214">
        <v>9.1378644730000005</v>
      </c>
      <c r="AO27" s="214">
        <v>9.1617906399999995</v>
      </c>
      <c r="AP27" s="214">
        <v>8.6372890770000001</v>
      </c>
      <c r="AQ27" s="214">
        <v>8.0774972760000008</v>
      </c>
      <c r="AR27" s="214">
        <v>8.5758094689999993</v>
      </c>
      <c r="AS27" s="214">
        <v>8.6980548530000004</v>
      </c>
      <c r="AT27" s="214">
        <v>8.8057654369999998</v>
      </c>
      <c r="AU27" s="214">
        <v>8.5637554419999997</v>
      </c>
      <c r="AV27" s="214">
        <v>8.5226394200000009</v>
      </c>
      <c r="AW27" s="214">
        <v>8.0727720000000005</v>
      </c>
      <c r="AX27" s="214">
        <v>8.1667570000000005</v>
      </c>
      <c r="AY27" s="355">
        <v>8.2323190000000004</v>
      </c>
      <c r="AZ27" s="355">
        <v>8.2061460000000004</v>
      </c>
      <c r="BA27" s="355">
        <v>8.1102799999999995</v>
      </c>
      <c r="BB27" s="355">
        <v>8.0925480000000007</v>
      </c>
      <c r="BC27" s="355">
        <v>8.1153259999999996</v>
      </c>
      <c r="BD27" s="355">
        <v>8.4182959999999998</v>
      </c>
      <c r="BE27" s="355">
        <v>8.753978</v>
      </c>
      <c r="BF27" s="355">
        <v>8.8995739999999994</v>
      </c>
      <c r="BG27" s="355">
        <v>8.6553810000000002</v>
      </c>
      <c r="BH27" s="355">
        <v>8.7096440000000008</v>
      </c>
      <c r="BI27" s="355">
        <v>8.4682289999999991</v>
      </c>
      <c r="BJ27" s="355">
        <v>8.4955929999999995</v>
      </c>
      <c r="BK27" s="355">
        <v>8.6292010000000001</v>
      </c>
      <c r="BL27" s="355">
        <v>8.8221120000000006</v>
      </c>
      <c r="BM27" s="355">
        <v>8.7703340000000001</v>
      </c>
      <c r="BN27" s="355">
        <v>8.7297340000000005</v>
      </c>
      <c r="BO27" s="355">
        <v>8.7371040000000004</v>
      </c>
      <c r="BP27" s="355">
        <v>9.0167979999999996</v>
      </c>
      <c r="BQ27" s="355">
        <v>9.3228480000000005</v>
      </c>
      <c r="BR27" s="355">
        <v>9.4276970000000002</v>
      </c>
      <c r="BS27" s="355">
        <v>9.1598980000000001</v>
      </c>
      <c r="BT27" s="355">
        <v>9.1554739999999999</v>
      </c>
      <c r="BU27" s="355">
        <v>8.8240820000000006</v>
      </c>
      <c r="BV27" s="355">
        <v>8.7636430000000001</v>
      </c>
    </row>
    <row r="28" spans="1:74" ht="11.1" customHeight="1" x14ac:dyDescent="0.2">
      <c r="A28" s="84" t="s">
        <v>893</v>
      </c>
      <c r="B28" s="189" t="s">
        <v>572</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7.83</v>
      </c>
      <c r="AO28" s="214">
        <v>7.79</v>
      </c>
      <c r="AP28" s="214">
        <v>7.99</v>
      </c>
      <c r="AQ28" s="214">
        <v>8.0399999999999991</v>
      </c>
      <c r="AR28" s="214">
        <v>8.5</v>
      </c>
      <c r="AS28" s="214">
        <v>8.4499999999999993</v>
      </c>
      <c r="AT28" s="214">
        <v>8.42</v>
      </c>
      <c r="AU28" s="214">
        <v>8.3699999999999992</v>
      </c>
      <c r="AV28" s="214">
        <v>7.74</v>
      </c>
      <c r="AW28" s="214">
        <v>7.4290890000000003</v>
      </c>
      <c r="AX28" s="214">
        <v>7.2717470000000004</v>
      </c>
      <c r="AY28" s="355">
        <v>7.1994290000000003</v>
      </c>
      <c r="AZ28" s="355">
        <v>7.1952569999999998</v>
      </c>
      <c r="BA28" s="355">
        <v>7.3591899999999999</v>
      </c>
      <c r="BB28" s="355">
        <v>7.4445509999999997</v>
      </c>
      <c r="BC28" s="355">
        <v>7.6950900000000004</v>
      </c>
      <c r="BD28" s="355">
        <v>8.0023359999999997</v>
      </c>
      <c r="BE28" s="355">
        <v>8.2911239999999999</v>
      </c>
      <c r="BF28" s="355">
        <v>8.4714749999999999</v>
      </c>
      <c r="BG28" s="355">
        <v>8.4291649999999994</v>
      </c>
      <c r="BH28" s="355">
        <v>8.1363240000000001</v>
      </c>
      <c r="BI28" s="355">
        <v>7.8252379999999997</v>
      </c>
      <c r="BJ28" s="355">
        <v>7.6066240000000001</v>
      </c>
      <c r="BK28" s="355">
        <v>7.7961749999999999</v>
      </c>
      <c r="BL28" s="355">
        <v>7.9203260000000002</v>
      </c>
      <c r="BM28" s="355">
        <v>8.1948509999999999</v>
      </c>
      <c r="BN28" s="355">
        <v>8.2253310000000006</v>
      </c>
      <c r="BO28" s="355">
        <v>8.3238900000000005</v>
      </c>
      <c r="BP28" s="355">
        <v>8.5933109999999999</v>
      </c>
      <c r="BQ28" s="355">
        <v>8.8569800000000001</v>
      </c>
      <c r="BR28" s="355">
        <v>9.0136149999999997</v>
      </c>
      <c r="BS28" s="355">
        <v>8.8987029999999994</v>
      </c>
      <c r="BT28" s="355">
        <v>8.6312669999999994</v>
      </c>
      <c r="BU28" s="355">
        <v>8.3036490000000001</v>
      </c>
      <c r="BV28" s="355">
        <v>8.075215</v>
      </c>
    </row>
    <row r="29" spans="1:74" ht="11.1" customHeight="1" x14ac:dyDescent="0.2">
      <c r="A29" s="84"/>
      <c r="B29" s="88" t="s">
        <v>791</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390"/>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894</v>
      </c>
      <c r="B30" s="189" t="s">
        <v>591</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6.9871489999999996</v>
      </c>
      <c r="AX30" s="261">
        <v>7.0876219999999996</v>
      </c>
      <c r="AY30" s="384">
        <v>7.3974659999999997</v>
      </c>
      <c r="AZ30" s="384">
        <v>7.5191689999999998</v>
      </c>
      <c r="BA30" s="384">
        <v>7.7801499999999999</v>
      </c>
      <c r="BB30" s="384">
        <v>7.8575939999999997</v>
      </c>
      <c r="BC30" s="384">
        <v>7.2296589999999998</v>
      </c>
      <c r="BD30" s="384">
        <v>7.1348010000000004</v>
      </c>
      <c r="BE30" s="384">
        <v>7.4380959999999998</v>
      </c>
      <c r="BF30" s="384">
        <v>7.6484360000000002</v>
      </c>
      <c r="BG30" s="384">
        <v>7.7990269999999997</v>
      </c>
      <c r="BH30" s="384">
        <v>7.7113360000000002</v>
      </c>
      <c r="BI30" s="384">
        <v>8.7757889999999996</v>
      </c>
      <c r="BJ30" s="384">
        <v>9.1422329999999992</v>
      </c>
      <c r="BK30" s="384">
        <v>8.9649420000000006</v>
      </c>
      <c r="BL30" s="384">
        <v>8.7419019999999996</v>
      </c>
      <c r="BM30" s="384">
        <v>8.7204390000000007</v>
      </c>
      <c r="BN30" s="384">
        <v>8.5410350000000008</v>
      </c>
      <c r="BO30" s="384">
        <v>7.7385140000000003</v>
      </c>
      <c r="BP30" s="384">
        <v>7.5129720000000004</v>
      </c>
      <c r="BQ30" s="384">
        <v>7.7261480000000002</v>
      </c>
      <c r="BR30" s="384">
        <v>7.8775740000000001</v>
      </c>
      <c r="BS30" s="384">
        <v>7.9929490000000003</v>
      </c>
      <c r="BT30" s="384">
        <v>7.8662710000000002</v>
      </c>
      <c r="BU30" s="384">
        <v>8.9171309999999995</v>
      </c>
      <c r="BV30" s="384">
        <v>9.2272639999999999</v>
      </c>
    </row>
    <row r="31" spans="1:74" ht="11.1" customHeight="1" x14ac:dyDescent="0.2">
      <c r="A31" s="84" t="s">
        <v>895</v>
      </c>
      <c r="B31" s="187" t="s">
        <v>625</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8.0620481850000001</v>
      </c>
      <c r="AQ31" s="261">
        <v>6.7016747470000002</v>
      </c>
      <c r="AR31" s="261">
        <v>7.3552191110000003</v>
      </c>
      <c r="AS31" s="261">
        <v>7.3914216130000003</v>
      </c>
      <c r="AT31" s="261">
        <v>7.9046141519999997</v>
      </c>
      <c r="AU31" s="261">
        <v>7.2770988589999996</v>
      </c>
      <c r="AV31" s="261">
        <v>6.8399868010000002</v>
      </c>
      <c r="AW31" s="261">
        <v>7.1059590000000004</v>
      </c>
      <c r="AX31" s="261">
        <v>6.6067520000000002</v>
      </c>
      <c r="AY31" s="384">
        <v>6.9069890000000003</v>
      </c>
      <c r="AZ31" s="384">
        <v>7.0450390000000001</v>
      </c>
      <c r="BA31" s="384">
        <v>7.0304250000000001</v>
      </c>
      <c r="BB31" s="384">
        <v>6.5145330000000001</v>
      </c>
      <c r="BC31" s="384">
        <v>6.4157289999999998</v>
      </c>
      <c r="BD31" s="384">
        <v>6.445754</v>
      </c>
      <c r="BE31" s="384">
        <v>6.7309809999999999</v>
      </c>
      <c r="BF31" s="384">
        <v>7.0693479999999997</v>
      </c>
      <c r="BG31" s="384">
        <v>7.4435560000000001</v>
      </c>
      <c r="BH31" s="384">
        <v>7.6759519999999997</v>
      </c>
      <c r="BI31" s="384">
        <v>7.9944350000000002</v>
      </c>
      <c r="BJ31" s="384">
        <v>7.8509140000000004</v>
      </c>
      <c r="BK31" s="384">
        <v>8.1423869999999994</v>
      </c>
      <c r="BL31" s="384">
        <v>8.2182440000000003</v>
      </c>
      <c r="BM31" s="384">
        <v>8.1011159999999993</v>
      </c>
      <c r="BN31" s="384">
        <v>7.4647379999999997</v>
      </c>
      <c r="BO31" s="384">
        <v>7.2604439999999997</v>
      </c>
      <c r="BP31" s="384">
        <v>7.1931789999999998</v>
      </c>
      <c r="BQ31" s="384">
        <v>7.394914</v>
      </c>
      <c r="BR31" s="384">
        <v>7.6658039999999996</v>
      </c>
      <c r="BS31" s="384">
        <v>7.9898800000000003</v>
      </c>
      <c r="BT31" s="384">
        <v>8.1848209999999995</v>
      </c>
      <c r="BU31" s="384">
        <v>8.4760819999999999</v>
      </c>
      <c r="BV31" s="384">
        <v>8.3063859999999998</v>
      </c>
    </row>
    <row r="32" spans="1:74" ht="11.1" customHeight="1" x14ac:dyDescent="0.2">
      <c r="A32" s="84" t="s">
        <v>896</v>
      </c>
      <c r="B32" s="189" t="s">
        <v>592</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5.4526139999999996</v>
      </c>
      <c r="AX32" s="261">
        <v>5.5269760000000003</v>
      </c>
      <c r="AY32" s="384">
        <v>5.6567210000000001</v>
      </c>
      <c r="AZ32" s="384">
        <v>5.6172930000000001</v>
      </c>
      <c r="BA32" s="384">
        <v>5.6822939999999997</v>
      </c>
      <c r="BB32" s="384">
        <v>5.5527600000000001</v>
      </c>
      <c r="BC32" s="384">
        <v>5.1474130000000002</v>
      </c>
      <c r="BD32" s="384">
        <v>5.3377749999999997</v>
      </c>
      <c r="BE32" s="384">
        <v>5.6287060000000002</v>
      </c>
      <c r="BF32" s="384">
        <v>5.7639959999999997</v>
      </c>
      <c r="BG32" s="384">
        <v>5.8205119999999999</v>
      </c>
      <c r="BH32" s="384">
        <v>5.6060530000000002</v>
      </c>
      <c r="BI32" s="384">
        <v>5.993258</v>
      </c>
      <c r="BJ32" s="384">
        <v>6.0891580000000003</v>
      </c>
      <c r="BK32" s="384">
        <v>6.4656450000000003</v>
      </c>
      <c r="BL32" s="384">
        <v>6.5426120000000001</v>
      </c>
      <c r="BM32" s="384">
        <v>6.5961090000000002</v>
      </c>
      <c r="BN32" s="384">
        <v>6.4163329999999998</v>
      </c>
      <c r="BO32" s="384">
        <v>5.945557</v>
      </c>
      <c r="BP32" s="384">
        <v>6.0781010000000002</v>
      </c>
      <c r="BQ32" s="384">
        <v>6.3165649999999998</v>
      </c>
      <c r="BR32" s="384">
        <v>6.4044660000000002</v>
      </c>
      <c r="BS32" s="384">
        <v>6.4173249999999999</v>
      </c>
      <c r="BT32" s="384">
        <v>6.1702409999999999</v>
      </c>
      <c r="BU32" s="384">
        <v>6.5370410000000003</v>
      </c>
      <c r="BV32" s="384">
        <v>6.6387939999999999</v>
      </c>
    </row>
    <row r="33" spans="1:74" ht="11.1" customHeight="1" x14ac:dyDescent="0.2">
      <c r="A33" s="84" t="s">
        <v>897</v>
      </c>
      <c r="B33" s="189" t="s">
        <v>593</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5.9845862900000002</v>
      </c>
      <c r="AN33" s="261">
        <v>5.7031765539999997</v>
      </c>
      <c r="AO33" s="261">
        <v>5.7367495289999999</v>
      </c>
      <c r="AP33" s="261">
        <v>4.90794365</v>
      </c>
      <c r="AQ33" s="261">
        <v>4.3429844360000001</v>
      </c>
      <c r="AR33" s="261">
        <v>4.4347359959999997</v>
      </c>
      <c r="AS33" s="261">
        <v>4.5405516090000004</v>
      </c>
      <c r="AT33" s="261">
        <v>4.3963943839999997</v>
      </c>
      <c r="AU33" s="261">
        <v>4.3087692249999998</v>
      </c>
      <c r="AV33" s="261">
        <v>4.2112050050000001</v>
      </c>
      <c r="AW33" s="261">
        <v>4.5786499999999997</v>
      </c>
      <c r="AX33" s="261">
        <v>4.7600870000000004</v>
      </c>
      <c r="AY33" s="384">
        <v>4.6407119999999997</v>
      </c>
      <c r="AZ33" s="384">
        <v>4.539307</v>
      </c>
      <c r="BA33" s="384">
        <v>4.3823299999999996</v>
      </c>
      <c r="BB33" s="384">
        <v>3.963562</v>
      </c>
      <c r="BC33" s="384">
        <v>3.7709359999999998</v>
      </c>
      <c r="BD33" s="384">
        <v>3.8777279999999998</v>
      </c>
      <c r="BE33" s="384">
        <v>4.07036</v>
      </c>
      <c r="BF33" s="384">
        <v>4.2282149999999996</v>
      </c>
      <c r="BG33" s="384">
        <v>4.2895719999999997</v>
      </c>
      <c r="BH33" s="384">
        <v>4.4619410000000004</v>
      </c>
      <c r="BI33" s="384">
        <v>4.7075909999999999</v>
      </c>
      <c r="BJ33" s="384">
        <v>5.1315400000000002</v>
      </c>
      <c r="BK33" s="384">
        <v>5.3361460000000003</v>
      </c>
      <c r="BL33" s="384">
        <v>5.3869809999999996</v>
      </c>
      <c r="BM33" s="384">
        <v>5.2208649999999999</v>
      </c>
      <c r="BN33" s="384">
        <v>4.7617880000000001</v>
      </c>
      <c r="BO33" s="384">
        <v>4.5136180000000001</v>
      </c>
      <c r="BP33" s="384">
        <v>4.5618040000000004</v>
      </c>
      <c r="BQ33" s="384">
        <v>4.7002899999999999</v>
      </c>
      <c r="BR33" s="384">
        <v>4.8090780000000004</v>
      </c>
      <c r="BS33" s="384">
        <v>4.8262929999999997</v>
      </c>
      <c r="BT33" s="384">
        <v>4.9673129999999999</v>
      </c>
      <c r="BU33" s="384">
        <v>5.2012830000000001</v>
      </c>
      <c r="BV33" s="384">
        <v>5.6258749999999997</v>
      </c>
    </row>
    <row r="34" spans="1:74" ht="11.1" customHeight="1" x14ac:dyDescent="0.2">
      <c r="A34" s="84" t="s">
        <v>898</v>
      </c>
      <c r="B34" s="189" t="s">
        <v>594</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4.3621930850000004</v>
      </c>
      <c r="AR34" s="261">
        <v>4.5262279090000002</v>
      </c>
      <c r="AS34" s="261">
        <v>4.5437814879999996</v>
      </c>
      <c r="AT34" s="261">
        <v>4.5950456720000004</v>
      </c>
      <c r="AU34" s="261">
        <v>4.349258474</v>
      </c>
      <c r="AV34" s="261">
        <v>4.3538214200000001</v>
      </c>
      <c r="AW34" s="261">
        <v>4.507136</v>
      </c>
      <c r="AX34" s="261">
        <v>4.4403839999999999</v>
      </c>
      <c r="AY34" s="384">
        <v>4.3092899999999998</v>
      </c>
      <c r="AZ34" s="384">
        <v>4.4665999999999997</v>
      </c>
      <c r="BA34" s="384">
        <v>4.5510219999999997</v>
      </c>
      <c r="BB34" s="384">
        <v>4.5442119999999999</v>
      </c>
      <c r="BC34" s="384">
        <v>4.5158300000000002</v>
      </c>
      <c r="BD34" s="384">
        <v>4.5144190000000002</v>
      </c>
      <c r="BE34" s="384">
        <v>4.8348170000000001</v>
      </c>
      <c r="BF34" s="384">
        <v>4.8962789999999998</v>
      </c>
      <c r="BG34" s="384">
        <v>4.8885699999999996</v>
      </c>
      <c r="BH34" s="384">
        <v>5.010637</v>
      </c>
      <c r="BI34" s="384">
        <v>5.1782919999999999</v>
      </c>
      <c r="BJ34" s="384">
        <v>5.4241669999999997</v>
      </c>
      <c r="BK34" s="384">
        <v>5.3562779999999997</v>
      </c>
      <c r="BL34" s="384">
        <v>5.4662030000000001</v>
      </c>
      <c r="BM34" s="384">
        <v>5.3646770000000004</v>
      </c>
      <c r="BN34" s="384">
        <v>5.1589260000000001</v>
      </c>
      <c r="BO34" s="384">
        <v>5.0337430000000003</v>
      </c>
      <c r="BP34" s="384">
        <v>4.9594560000000003</v>
      </c>
      <c r="BQ34" s="384">
        <v>5.2340070000000001</v>
      </c>
      <c r="BR34" s="384">
        <v>5.2678849999999997</v>
      </c>
      <c r="BS34" s="384">
        <v>5.2461520000000004</v>
      </c>
      <c r="BT34" s="384">
        <v>5.3631440000000001</v>
      </c>
      <c r="BU34" s="384">
        <v>5.5496369999999997</v>
      </c>
      <c r="BV34" s="384">
        <v>5.7937669999999999</v>
      </c>
    </row>
    <row r="35" spans="1:74" ht="11.1" customHeight="1" x14ac:dyDescent="0.2">
      <c r="A35" s="84" t="s">
        <v>899</v>
      </c>
      <c r="B35" s="189" t="s">
        <v>595</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3.6690405780000002</v>
      </c>
      <c r="AV35" s="261">
        <v>3.880570611</v>
      </c>
      <c r="AW35" s="261">
        <v>4.1670660000000002</v>
      </c>
      <c r="AX35" s="261">
        <v>3.882997</v>
      </c>
      <c r="AY35" s="384">
        <v>4.0538999999999996</v>
      </c>
      <c r="AZ35" s="384">
        <v>4.3254859999999997</v>
      </c>
      <c r="BA35" s="384">
        <v>4.3213689999999998</v>
      </c>
      <c r="BB35" s="384">
        <v>4.1302630000000002</v>
      </c>
      <c r="BC35" s="384">
        <v>4.1126860000000001</v>
      </c>
      <c r="BD35" s="384">
        <v>4.1605749999999997</v>
      </c>
      <c r="BE35" s="384">
        <v>4.4887600000000001</v>
      </c>
      <c r="BF35" s="384">
        <v>4.423565</v>
      </c>
      <c r="BG35" s="384">
        <v>4.4841119999999997</v>
      </c>
      <c r="BH35" s="384">
        <v>4.603866</v>
      </c>
      <c r="BI35" s="384">
        <v>4.8066589999999998</v>
      </c>
      <c r="BJ35" s="384">
        <v>5.0771280000000001</v>
      </c>
      <c r="BK35" s="384">
        <v>5.1462430000000001</v>
      </c>
      <c r="BL35" s="384">
        <v>5.3763899999999998</v>
      </c>
      <c r="BM35" s="384">
        <v>5.2019070000000003</v>
      </c>
      <c r="BN35" s="384">
        <v>4.8135269999999997</v>
      </c>
      <c r="BO35" s="384">
        <v>4.6921540000000004</v>
      </c>
      <c r="BP35" s="384">
        <v>4.6706180000000002</v>
      </c>
      <c r="BQ35" s="384">
        <v>4.9541589999999998</v>
      </c>
      <c r="BR35" s="384">
        <v>4.862101</v>
      </c>
      <c r="BS35" s="384">
        <v>4.8930709999999999</v>
      </c>
      <c r="BT35" s="384">
        <v>5.0061660000000003</v>
      </c>
      <c r="BU35" s="384">
        <v>5.2082240000000004</v>
      </c>
      <c r="BV35" s="384">
        <v>5.4759779999999996</v>
      </c>
    </row>
    <row r="36" spans="1:74" ht="11.1" customHeight="1" x14ac:dyDescent="0.2">
      <c r="A36" s="84" t="s">
        <v>900</v>
      </c>
      <c r="B36" s="189" t="s">
        <v>596</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3.4132105250000002</v>
      </c>
      <c r="AN36" s="261">
        <v>3.1482131139999998</v>
      </c>
      <c r="AO36" s="261">
        <v>3.055146862</v>
      </c>
      <c r="AP36" s="261">
        <v>2.8894971009999999</v>
      </c>
      <c r="AQ36" s="261">
        <v>2.8313909979999998</v>
      </c>
      <c r="AR36" s="261">
        <v>3.0616411910000001</v>
      </c>
      <c r="AS36" s="261">
        <v>3.084855471</v>
      </c>
      <c r="AT36" s="261">
        <v>3.1502491880000001</v>
      </c>
      <c r="AU36" s="261">
        <v>2.9631582079999998</v>
      </c>
      <c r="AV36" s="261">
        <v>2.7819774339999999</v>
      </c>
      <c r="AW36" s="261">
        <v>2.4429799999999999</v>
      </c>
      <c r="AX36" s="261">
        <v>2.4341789999999999</v>
      </c>
      <c r="AY36" s="384">
        <v>2.3612639999999998</v>
      </c>
      <c r="AZ36" s="384">
        <v>2.5187200000000001</v>
      </c>
      <c r="BA36" s="384">
        <v>2.576308</v>
      </c>
      <c r="BB36" s="384">
        <v>2.5425209999999998</v>
      </c>
      <c r="BC36" s="384">
        <v>2.7152379999999998</v>
      </c>
      <c r="BD36" s="384">
        <v>2.7495919999999998</v>
      </c>
      <c r="BE36" s="384">
        <v>3.1629649999999998</v>
      </c>
      <c r="BF36" s="384">
        <v>3.1448480000000001</v>
      </c>
      <c r="BG36" s="384">
        <v>3.132212</v>
      </c>
      <c r="BH36" s="384">
        <v>3.203106</v>
      </c>
      <c r="BI36" s="384">
        <v>3.2484090000000001</v>
      </c>
      <c r="BJ36" s="384">
        <v>3.4057659999999998</v>
      </c>
      <c r="BK36" s="384">
        <v>3.4834230000000002</v>
      </c>
      <c r="BL36" s="384">
        <v>3.5323910000000001</v>
      </c>
      <c r="BM36" s="384">
        <v>3.3875009999999999</v>
      </c>
      <c r="BN36" s="384">
        <v>3.1814230000000001</v>
      </c>
      <c r="BO36" s="384">
        <v>3.3015300000000001</v>
      </c>
      <c r="BP36" s="384">
        <v>3.2633489999999998</v>
      </c>
      <c r="BQ36" s="384">
        <v>3.6331850000000001</v>
      </c>
      <c r="BR36" s="384">
        <v>3.5855899999999998</v>
      </c>
      <c r="BS36" s="384">
        <v>3.559866</v>
      </c>
      <c r="BT36" s="384">
        <v>3.6277900000000001</v>
      </c>
      <c r="BU36" s="384">
        <v>3.7017449999999998</v>
      </c>
      <c r="BV36" s="384">
        <v>3.8914770000000001</v>
      </c>
    </row>
    <row r="37" spans="1:74" s="85" customFormat="1" ht="11.1" customHeight="1" x14ac:dyDescent="0.2">
      <c r="A37" s="84" t="s">
        <v>901</v>
      </c>
      <c r="B37" s="189" t="s">
        <v>597</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6.5955122309999998</v>
      </c>
      <c r="AN37" s="261">
        <v>6.6134099400000004</v>
      </c>
      <c r="AO37" s="261">
        <v>6.6285459260000001</v>
      </c>
      <c r="AP37" s="261">
        <v>6.3777258669999997</v>
      </c>
      <c r="AQ37" s="261">
        <v>5.9554694020000003</v>
      </c>
      <c r="AR37" s="261">
        <v>6.3678280740000002</v>
      </c>
      <c r="AS37" s="261">
        <v>6.2592453060000004</v>
      </c>
      <c r="AT37" s="261">
        <v>5.9499527670000001</v>
      </c>
      <c r="AU37" s="261">
        <v>6.1318655619999998</v>
      </c>
      <c r="AV37" s="261">
        <v>5.9878320509999998</v>
      </c>
      <c r="AW37" s="261">
        <v>5.7477799999999997</v>
      </c>
      <c r="AX37" s="261">
        <v>5.3285850000000003</v>
      </c>
      <c r="AY37" s="384">
        <v>5.0114070000000002</v>
      </c>
      <c r="AZ37" s="384">
        <v>4.7828350000000004</v>
      </c>
      <c r="BA37" s="384">
        <v>4.9211450000000001</v>
      </c>
      <c r="BB37" s="384">
        <v>4.5914989999999998</v>
      </c>
      <c r="BC37" s="384">
        <v>4.4792519999999998</v>
      </c>
      <c r="BD37" s="384">
        <v>4.6997479999999996</v>
      </c>
      <c r="BE37" s="384">
        <v>5.116644</v>
      </c>
      <c r="BF37" s="384">
        <v>5.2889480000000004</v>
      </c>
      <c r="BG37" s="384">
        <v>5.3371829999999996</v>
      </c>
      <c r="BH37" s="384">
        <v>5.4703739999999996</v>
      </c>
      <c r="BI37" s="384">
        <v>5.4588049999999999</v>
      </c>
      <c r="BJ37" s="384">
        <v>5.3177000000000003</v>
      </c>
      <c r="BK37" s="384">
        <v>5.2251440000000002</v>
      </c>
      <c r="BL37" s="384">
        <v>5.1524400000000004</v>
      </c>
      <c r="BM37" s="384">
        <v>5.370349</v>
      </c>
      <c r="BN37" s="384">
        <v>5.0828329999999999</v>
      </c>
      <c r="BO37" s="384">
        <v>4.9953729999999998</v>
      </c>
      <c r="BP37" s="384">
        <v>5.223617</v>
      </c>
      <c r="BQ37" s="384">
        <v>5.6417070000000002</v>
      </c>
      <c r="BR37" s="384">
        <v>5.8111839999999999</v>
      </c>
      <c r="BS37" s="384">
        <v>5.8524289999999999</v>
      </c>
      <c r="BT37" s="384">
        <v>5.9793640000000003</v>
      </c>
      <c r="BU37" s="384">
        <v>5.9636069999999997</v>
      </c>
      <c r="BV37" s="384">
        <v>5.8208359999999999</v>
      </c>
    </row>
    <row r="38" spans="1:74" s="85" customFormat="1" ht="11.1" customHeight="1" x14ac:dyDescent="0.2">
      <c r="A38" s="84" t="s">
        <v>902</v>
      </c>
      <c r="B38" s="189" t="s">
        <v>598</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7.7072153669999999</v>
      </c>
      <c r="AN38" s="261">
        <v>7.1145798820000001</v>
      </c>
      <c r="AO38" s="261">
        <v>7.1548820519999996</v>
      </c>
      <c r="AP38" s="261">
        <v>6.8747852600000003</v>
      </c>
      <c r="AQ38" s="261">
        <v>6.1310549769999998</v>
      </c>
      <c r="AR38" s="261">
        <v>6.7943576730000004</v>
      </c>
      <c r="AS38" s="261">
        <v>6.6229508250000002</v>
      </c>
      <c r="AT38" s="261">
        <v>6.6026242980000003</v>
      </c>
      <c r="AU38" s="261">
        <v>6.6415212199999996</v>
      </c>
      <c r="AV38" s="261">
        <v>6.3991439999999997</v>
      </c>
      <c r="AW38" s="261">
        <v>6.169384</v>
      </c>
      <c r="AX38" s="261">
        <v>6.0007299999999999</v>
      </c>
      <c r="AY38" s="384">
        <v>5.5437060000000002</v>
      </c>
      <c r="AZ38" s="384">
        <v>5.2143119999999996</v>
      </c>
      <c r="BA38" s="384">
        <v>5.4819310000000003</v>
      </c>
      <c r="BB38" s="384">
        <v>5.2950140000000001</v>
      </c>
      <c r="BC38" s="384">
        <v>5.187163</v>
      </c>
      <c r="BD38" s="384">
        <v>5.5333880000000004</v>
      </c>
      <c r="BE38" s="384">
        <v>5.8167140000000002</v>
      </c>
      <c r="BF38" s="384">
        <v>5.979552</v>
      </c>
      <c r="BG38" s="384">
        <v>6.1231689999999999</v>
      </c>
      <c r="BH38" s="384">
        <v>6.1273739999999997</v>
      </c>
      <c r="BI38" s="384">
        <v>6.2382710000000001</v>
      </c>
      <c r="BJ38" s="384">
        <v>6.2799459999999998</v>
      </c>
      <c r="BK38" s="384">
        <v>6.0965920000000002</v>
      </c>
      <c r="BL38" s="384">
        <v>5.9264419999999998</v>
      </c>
      <c r="BM38" s="384">
        <v>6.2346940000000002</v>
      </c>
      <c r="BN38" s="384">
        <v>6.0055149999999999</v>
      </c>
      <c r="BO38" s="384">
        <v>5.8496410000000001</v>
      </c>
      <c r="BP38" s="384">
        <v>6.1477459999999997</v>
      </c>
      <c r="BQ38" s="384">
        <v>6.3864929999999998</v>
      </c>
      <c r="BR38" s="384">
        <v>6.5088309999999998</v>
      </c>
      <c r="BS38" s="384">
        <v>6.6204150000000004</v>
      </c>
      <c r="BT38" s="384">
        <v>6.5908360000000004</v>
      </c>
      <c r="BU38" s="384">
        <v>6.6653719999999996</v>
      </c>
      <c r="BV38" s="384">
        <v>6.6669150000000004</v>
      </c>
    </row>
    <row r="39" spans="1:74" s="85" customFormat="1" ht="11.1" customHeight="1" x14ac:dyDescent="0.2">
      <c r="A39" s="84" t="s">
        <v>903</v>
      </c>
      <c r="B39" s="190" t="s">
        <v>572</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3.5</v>
      </c>
      <c r="AR39" s="215">
        <v>3.69</v>
      </c>
      <c r="AS39" s="215">
        <v>3.68</v>
      </c>
      <c r="AT39" s="215">
        <v>3.73</v>
      </c>
      <c r="AU39" s="215">
        <v>3.53</v>
      </c>
      <c r="AV39" s="215">
        <v>3.46</v>
      </c>
      <c r="AW39" s="215">
        <v>3.421519</v>
      </c>
      <c r="AX39" s="215">
        <v>3.4396800000000001</v>
      </c>
      <c r="AY39" s="386">
        <v>3.4725739999999998</v>
      </c>
      <c r="AZ39" s="386">
        <v>3.6547260000000001</v>
      </c>
      <c r="BA39" s="386">
        <v>3.587008</v>
      </c>
      <c r="BB39" s="386">
        <v>3.396547</v>
      </c>
      <c r="BC39" s="386">
        <v>3.3383210000000001</v>
      </c>
      <c r="BD39" s="386">
        <v>3.351512</v>
      </c>
      <c r="BE39" s="386">
        <v>3.7104210000000002</v>
      </c>
      <c r="BF39" s="386">
        <v>3.7474470000000002</v>
      </c>
      <c r="BG39" s="386">
        <v>3.771064</v>
      </c>
      <c r="BH39" s="386">
        <v>3.9204289999999999</v>
      </c>
      <c r="BI39" s="386">
        <v>4.1326989999999997</v>
      </c>
      <c r="BJ39" s="386">
        <v>4.3900199999999998</v>
      </c>
      <c r="BK39" s="386">
        <v>4.5481340000000001</v>
      </c>
      <c r="BL39" s="386">
        <v>4.6730710000000002</v>
      </c>
      <c r="BM39" s="386">
        <v>4.4380090000000001</v>
      </c>
      <c r="BN39" s="386">
        <v>4.0729660000000001</v>
      </c>
      <c r="BO39" s="386">
        <v>3.9441269999999999</v>
      </c>
      <c r="BP39" s="386">
        <v>3.8909210000000001</v>
      </c>
      <c r="BQ39" s="386">
        <v>4.1996560000000001</v>
      </c>
      <c r="BR39" s="386">
        <v>4.2076900000000004</v>
      </c>
      <c r="BS39" s="386">
        <v>4.213298</v>
      </c>
      <c r="BT39" s="386">
        <v>4.3604099999999999</v>
      </c>
      <c r="BU39" s="386">
        <v>4.5891219999999997</v>
      </c>
      <c r="BV39" s="386">
        <v>4.8583869999999996</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0" t="s">
        <v>1050</v>
      </c>
      <c r="C41" s="751"/>
      <c r="D41" s="751"/>
      <c r="E41" s="751"/>
      <c r="F41" s="751"/>
      <c r="G41" s="751"/>
      <c r="H41" s="751"/>
      <c r="I41" s="751"/>
      <c r="J41" s="751"/>
      <c r="K41" s="751"/>
      <c r="L41" s="751"/>
      <c r="M41" s="751"/>
      <c r="N41" s="751"/>
      <c r="O41" s="751"/>
      <c r="P41" s="751"/>
      <c r="Q41" s="751"/>
      <c r="AY41" s="524"/>
      <c r="AZ41" s="524"/>
      <c r="BA41" s="524"/>
      <c r="BB41" s="524"/>
      <c r="BC41" s="524"/>
      <c r="BD41" s="524"/>
      <c r="BE41" s="524"/>
      <c r="BF41" s="524"/>
      <c r="BG41" s="685"/>
      <c r="BH41" s="524"/>
      <c r="BI41" s="524"/>
      <c r="BJ41" s="524"/>
    </row>
    <row r="42" spans="1:74" s="286" customFormat="1" ht="12" customHeight="1" x14ac:dyDescent="0.2">
      <c r="A42" s="198"/>
      <c r="B42" s="759" t="s">
        <v>140</v>
      </c>
      <c r="C42" s="751"/>
      <c r="D42" s="751"/>
      <c r="E42" s="751"/>
      <c r="F42" s="751"/>
      <c r="G42" s="751"/>
      <c r="H42" s="751"/>
      <c r="I42" s="751"/>
      <c r="J42" s="751"/>
      <c r="K42" s="751"/>
      <c r="L42" s="751"/>
      <c r="M42" s="751"/>
      <c r="N42" s="751"/>
      <c r="O42" s="751"/>
      <c r="P42" s="751"/>
      <c r="Q42" s="751"/>
      <c r="AY42" s="524"/>
      <c r="AZ42" s="524"/>
      <c r="BA42" s="524"/>
      <c r="BB42" s="524"/>
      <c r="BC42" s="524"/>
      <c r="BD42" s="524"/>
      <c r="BE42" s="524"/>
      <c r="BF42" s="524"/>
      <c r="BG42" s="685"/>
      <c r="BH42" s="524"/>
      <c r="BI42" s="524"/>
      <c r="BJ42" s="524"/>
    </row>
    <row r="43" spans="1:74" s="452" customFormat="1" ht="12" customHeight="1" x14ac:dyDescent="0.2">
      <c r="A43" s="451"/>
      <c r="B43" s="772" t="s">
        <v>1077</v>
      </c>
      <c r="C43" s="773"/>
      <c r="D43" s="773"/>
      <c r="E43" s="773"/>
      <c r="F43" s="773"/>
      <c r="G43" s="773"/>
      <c r="H43" s="773"/>
      <c r="I43" s="773"/>
      <c r="J43" s="773"/>
      <c r="K43" s="773"/>
      <c r="L43" s="773"/>
      <c r="M43" s="773"/>
      <c r="N43" s="773"/>
      <c r="O43" s="773"/>
      <c r="P43" s="773"/>
      <c r="Q43" s="769"/>
      <c r="AY43" s="525"/>
      <c r="AZ43" s="525"/>
      <c r="BA43" s="525"/>
      <c r="BB43" s="525"/>
      <c r="BC43" s="525"/>
      <c r="BD43" s="525"/>
      <c r="BE43" s="525"/>
      <c r="BF43" s="525"/>
      <c r="BG43" s="686"/>
      <c r="BH43" s="525"/>
      <c r="BI43" s="525"/>
      <c r="BJ43" s="525"/>
    </row>
    <row r="44" spans="1:74" s="452" customFormat="1" ht="12" customHeight="1" x14ac:dyDescent="0.2">
      <c r="A44" s="451"/>
      <c r="B44" s="767" t="s">
        <v>1116</v>
      </c>
      <c r="C44" s="773"/>
      <c r="D44" s="773"/>
      <c r="E44" s="773"/>
      <c r="F44" s="773"/>
      <c r="G44" s="773"/>
      <c r="H44" s="773"/>
      <c r="I44" s="773"/>
      <c r="J44" s="773"/>
      <c r="K44" s="773"/>
      <c r="L44" s="773"/>
      <c r="M44" s="773"/>
      <c r="N44" s="773"/>
      <c r="O44" s="773"/>
      <c r="P44" s="773"/>
      <c r="Q44" s="769"/>
      <c r="AY44" s="525"/>
      <c r="AZ44" s="525"/>
      <c r="BA44" s="525"/>
      <c r="BB44" s="525"/>
      <c r="BC44" s="525"/>
      <c r="BD44" s="525"/>
      <c r="BE44" s="525"/>
      <c r="BF44" s="525"/>
      <c r="BG44" s="686"/>
      <c r="BH44" s="525"/>
      <c r="BI44" s="525"/>
      <c r="BJ44" s="525"/>
    </row>
    <row r="45" spans="1:74" s="452" customFormat="1" ht="12" customHeight="1" x14ac:dyDescent="0.2">
      <c r="A45" s="451"/>
      <c r="B45" s="798" t="s">
        <v>1117</v>
      </c>
      <c r="C45" s="769"/>
      <c r="D45" s="769"/>
      <c r="E45" s="769"/>
      <c r="F45" s="769"/>
      <c r="G45" s="769"/>
      <c r="H45" s="769"/>
      <c r="I45" s="769"/>
      <c r="J45" s="769"/>
      <c r="K45" s="769"/>
      <c r="L45" s="769"/>
      <c r="M45" s="769"/>
      <c r="N45" s="769"/>
      <c r="O45" s="769"/>
      <c r="P45" s="769"/>
      <c r="Q45" s="769"/>
      <c r="AY45" s="525"/>
      <c r="AZ45" s="525"/>
      <c r="BA45" s="525"/>
      <c r="BB45" s="525"/>
      <c r="BC45" s="525"/>
      <c r="BD45" s="525"/>
      <c r="BE45" s="525"/>
      <c r="BF45" s="525"/>
      <c r="BG45" s="686"/>
      <c r="BH45" s="525"/>
      <c r="BI45" s="525"/>
      <c r="BJ45" s="525"/>
    </row>
    <row r="46" spans="1:74" s="452" customFormat="1" ht="12" customHeight="1" x14ac:dyDescent="0.2">
      <c r="A46" s="453"/>
      <c r="B46" s="772" t="s">
        <v>1118</v>
      </c>
      <c r="C46" s="773"/>
      <c r="D46" s="773"/>
      <c r="E46" s="773"/>
      <c r="F46" s="773"/>
      <c r="G46" s="773"/>
      <c r="H46" s="773"/>
      <c r="I46" s="773"/>
      <c r="J46" s="773"/>
      <c r="K46" s="773"/>
      <c r="L46" s="773"/>
      <c r="M46" s="773"/>
      <c r="N46" s="773"/>
      <c r="O46" s="773"/>
      <c r="P46" s="773"/>
      <c r="Q46" s="769"/>
      <c r="AY46" s="525"/>
      <c r="AZ46" s="525"/>
      <c r="BA46" s="525"/>
      <c r="BB46" s="525"/>
      <c r="BC46" s="525"/>
      <c r="BD46" s="525"/>
      <c r="BE46" s="525"/>
      <c r="BF46" s="525"/>
      <c r="BG46" s="686"/>
      <c r="BH46" s="525"/>
      <c r="BI46" s="525"/>
      <c r="BJ46" s="525"/>
    </row>
    <row r="47" spans="1:74" s="452" customFormat="1" ht="12" customHeight="1" x14ac:dyDescent="0.2">
      <c r="A47" s="453"/>
      <c r="B47" s="778" t="s">
        <v>194</v>
      </c>
      <c r="C47" s="769"/>
      <c r="D47" s="769"/>
      <c r="E47" s="769"/>
      <c r="F47" s="769"/>
      <c r="G47" s="769"/>
      <c r="H47" s="769"/>
      <c r="I47" s="769"/>
      <c r="J47" s="769"/>
      <c r="K47" s="769"/>
      <c r="L47" s="769"/>
      <c r="M47" s="769"/>
      <c r="N47" s="769"/>
      <c r="O47" s="769"/>
      <c r="P47" s="769"/>
      <c r="Q47" s="769"/>
      <c r="AY47" s="525"/>
      <c r="AZ47" s="525"/>
      <c r="BA47" s="525"/>
      <c r="BB47" s="525"/>
      <c r="BC47" s="525"/>
      <c r="BD47" s="525"/>
      <c r="BE47" s="525"/>
      <c r="BF47" s="525"/>
      <c r="BG47" s="686"/>
      <c r="BH47" s="525"/>
      <c r="BI47" s="525"/>
      <c r="BJ47" s="525"/>
    </row>
    <row r="48" spans="1:74" s="452" customFormat="1" ht="12" customHeight="1" x14ac:dyDescent="0.2">
      <c r="A48" s="453"/>
      <c r="B48" s="767" t="s">
        <v>1081</v>
      </c>
      <c r="C48" s="768"/>
      <c r="D48" s="768"/>
      <c r="E48" s="768"/>
      <c r="F48" s="768"/>
      <c r="G48" s="768"/>
      <c r="H48" s="768"/>
      <c r="I48" s="768"/>
      <c r="J48" s="768"/>
      <c r="K48" s="768"/>
      <c r="L48" s="768"/>
      <c r="M48" s="768"/>
      <c r="N48" s="768"/>
      <c r="O48" s="768"/>
      <c r="P48" s="768"/>
      <c r="Q48" s="769"/>
      <c r="AY48" s="525"/>
      <c r="AZ48" s="525"/>
      <c r="BA48" s="525"/>
      <c r="BB48" s="525"/>
      <c r="BC48" s="525"/>
      <c r="BD48" s="525"/>
      <c r="BE48" s="525"/>
      <c r="BF48" s="525"/>
      <c r="BG48" s="686"/>
      <c r="BH48" s="525"/>
      <c r="BI48" s="525"/>
      <c r="BJ48" s="525"/>
    </row>
    <row r="49" spans="1:74" s="454" customFormat="1" ht="12" customHeight="1" x14ac:dyDescent="0.2">
      <c r="A49" s="436"/>
      <c r="B49" s="781" t="s">
        <v>1192</v>
      </c>
      <c r="C49" s="769"/>
      <c r="D49" s="769"/>
      <c r="E49" s="769"/>
      <c r="F49" s="769"/>
      <c r="G49" s="769"/>
      <c r="H49" s="769"/>
      <c r="I49" s="769"/>
      <c r="J49" s="769"/>
      <c r="K49" s="769"/>
      <c r="L49" s="769"/>
      <c r="M49" s="769"/>
      <c r="N49" s="769"/>
      <c r="O49" s="769"/>
      <c r="P49" s="769"/>
      <c r="Q49" s="769"/>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V5" activePane="bottomRight" state="frozen"/>
      <selection activeCell="BC15" sqref="BC15"/>
      <selection pane="topRight" activeCell="BC15" sqref="BC15"/>
      <selection pane="bottomLeft" activeCell="BC15" sqref="BC15"/>
      <selection pane="bottomRight" activeCell="BE32" sqref="BE32"/>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0" t="s">
        <v>1028</v>
      </c>
      <c r="B1" s="805" t="s">
        <v>256</v>
      </c>
      <c r="C1" s="806"/>
      <c r="D1" s="806"/>
      <c r="E1" s="806"/>
      <c r="F1" s="806"/>
      <c r="G1" s="806"/>
      <c r="H1" s="806"/>
      <c r="I1" s="806"/>
      <c r="J1" s="806"/>
      <c r="K1" s="806"/>
      <c r="L1" s="806"/>
      <c r="M1" s="806"/>
      <c r="N1" s="806"/>
      <c r="O1" s="806"/>
      <c r="P1" s="806"/>
      <c r="Q1" s="806"/>
      <c r="R1" s="806"/>
      <c r="S1" s="806"/>
      <c r="T1" s="806"/>
      <c r="U1" s="806"/>
      <c r="V1" s="806"/>
      <c r="W1" s="806"/>
      <c r="X1" s="806"/>
      <c r="Y1" s="806"/>
      <c r="Z1" s="806"/>
      <c r="AA1" s="806"/>
      <c r="AB1" s="806"/>
      <c r="AC1" s="806"/>
      <c r="AD1" s="806"/>
      <c r="AE1" s="806"/>
      <c r="AF1" s="806"/>
      <c r="AG1" s="806"/>
      <c r="AH1" s="806"/>
      <c r="AI1" s="806"/>
      <c r="AJ1" s="806"/>
      <c r="AK1" s="806"/>
      <c r="AL1" s="806"/>
      <c r="AM1" s="303"/>
    </row>
    <row r="2" spans="1:74" s="72" customFormat="1"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90"/>
      <c r="B5" s="91" t="s">
        <v>237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217</v>
      </c>
      <c r="B6" s="199" t="s">
        <v>600</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82.963865999999996</v>
      </c>
      <c r="AB6" s="258">
        <v>75.293994999999995</v>
      </c>
      <c r="AC6" s="258">
        <v>86.928590999999997</v>
      </c>
      <c r="AD6" s="258">
        <v>82.975652999999994</v>
      </c>
      <c r="AE6" s="258">
        <v>83.787621999999999</v>
      </c>
      <c r="AF6" s="258">
        <v>79.063452999999996</v>
      </c>
      <c r="AG6" s="258">
        <v>84.429383000000001</v>
      </c>
      <c r="AH6" s="258">
        <v>87.326920000000001</v>
      </c>
      <c r="AI6" s="258">
        <v>83.563159999999996</v>
      </c>
      <c r="AJ6" s="258">
        <v>85.381077000000005</v>
      </c>
      <c r="AK6" s="258">
        <v>81.677688000000003</v>
      </c>
      <c r="AL6" s="258">
        <v>86.259119999999996</v>
      </c>
      <c r="AM6" s="258">
        <v>86.548214000000002</v>
      </c>
      <c r="AN6" s="258">
        <v>72.210072999999994</v>
      </c>
      <c r="AO6" s="258">
        <v>81.430333000000005</v>
      </c>
      <c r="AP6" s="258">
        <v>74.703721999999999</v>
      </c>
      <c r="AQ6" s="258">
        <v>69.941886999999994</v>
      </c>
      <c r="AR6" s="258">
        <v>66.484027999999995</v>
      </c>
      <c r="AS6" s="258">
        <v>74.991136999999995</v>
      </c>
      <c r="AT6" s="258">
        <v>81.012646000000004</v>
      </c>
      <c r="AU6" s="258">
        <v>76.354888000000003</v>
      </c>
      <c r="AV6" s="258">
        <v>75.454626000000005</v>
      </c>
      <c r="AW6" s="258">
        <v>68.430554999999998</v>
      </c>
      <c r="AX6" s="258">
        <v>62.903177999999997</v>
      </c>
      <c r="AY6" s="346">
        <v>72.477590000000006</v>
      </c>
      <c r="AZ6" s="346">
        <v>69.453649999999996</v>
      </c>
      <c r="BA6" s="346">
        <v>72.91386</v>
      </c>
      <c r="BB6" s="346">
        <v>68.851190000000003</v>
      </c>
      <c r="BC6" s="346">
        <v>65.899799999999999</v>
      </c>
      <c r="BD6" s="346">
        <v>69.815299999999993</v>
      </c>
      <c r="BE6" s="346">
        <v>72.382540000000006</v>
      </c>
      <c r="BF6" s="346">
        <v>75.771500000000003</v>
      </c>
      <c r="BG6" s="346">
        <v>70.64819</v>
      </c>
      <c r="BH6" s="346">
        <v>72.852140000000006</v>
      </c>
      <c r="BI6" s="346">
        <v>68.071709999999996</v>
      </c>
      <c r="BJ6" s="346">
        <v>73.280439999999999</v>
      </c>
      <c r="BK6" s="346">
        <v>74.048860000000005</v>
      </c>
      <c r="BL6" s="346">
        <v>67.753290000000007</v>
      </c>
      <c r="BM6" s="346">
        <v>72.522800000000004</v>
      </c>
      <c r="BN6" s="346">
        <v>67.593440000000001</v>
      </c>
      <c r="BO6" s="346">
        <v>64.120990000000006</v>
      </c>
      <c r="BP6" s="346">
        <v>67.821899999999999</v>
      </c>
      <c r="BQ6" s="346">
        <v>71.317179999999993</v>
      </c>
      <c r="BR6" s="346">
        <v>74.829580000000007</v>
      </c>
      <c r="BS6" s="346">
        <v>69.955820000000003</v>
      </c>
      <c r="BT6" s="346">
        <v>72.984700000000004</v>
      </c>
      <c r="BU6" s="346">
        <v>67.220680000000002</v>
      </c>
      <c r="BV6" s="346">
        <v>73.093360000000004</v>
      </c>
    </row>
    <row r="7" spans="1:74" ht="11.1" customHeight="1" x14ac:dyDescent="0.2">
      <c r="A7" s="93" t="s">
        <v>218</v>
      </c>
      <c r="B7" s="199" t="s">
        <v>601</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22.834921999999999</v>
      </c>
      <c r="AB7" s="258">
        <v>20.723848</v>
      </c>
      <c r="AC7" s="258">
        <v>23.926189000000001</v>
      </c>
      <c r="AD7" s="258">
        <v>23.515139000000001</v>
      </c>
      <c r="AE7" s="258">
        <v>23.745232999999999</v>
      </c>
      <c r="AF7" s="258">
        <v>22.406493999999999</v>
      </c>
      <c r="AG7" s="258">
        <v>22.332177000000001</v>
      </c>
      <c r="AH7" s="258">
        <v>23.098617999999998</v>
      </c>
      <c r="AI7" s="258">
        <v>22.103100999999999</v>
      </c>
      <c r="AJ7" s="258">
        <v>21.405317</v>
      </c>
      <c r="AK7" s="258">
        <v>20.476882</v>
      </c>
      <c r="AL7" s="258">
        <v>21.625456</v>
      </c>
      <c r="AM7" s="258">
        <v>22.432531999999998</v>
      </c>
      <c r="AN7" s="258">
        <v>18.716201000000002</v>
      </c>
      <c r="AO7" s="258">
        <v>21.106024999999999</v>
      </c>
      <c r="AP7" s="258">
        <v>19.336175000000001</v>
      </c>
      <c r="AQ7" s="258">
        <v>18.103632000000001</v>
      </c>
      <c r="AR7" s="258">
        <v>17.208644</v>
      </c>
      <c r="AS7" s="258">
        <v>19.550242000000001</v>
      </c>
      <c r="AT7" s="258">
        <v>21.120049999999999</v>
      </c>
      <c r="AU7" s="258">
        <v>19.667256999999999</v>
      </c>
      <c r="AV7" s="258">
        <v>18.441787000000001</v>
      </c>
      <c r="AW7" s="258">
        <v>16.753857</v>
      </c>
      <c r="AX7" s="258">
        <v>15.364573</v>
      </c>
      <c r="AY7" s="346">
        <v>18.24288</v>
      </c>
      <c r="AZ7" s="346">
        <v>17.245450000000002</v>
      </c>
      <c r="BA7" s="346">
        <v>18.646319999999999</v>
      </c>
      <c r="BB7" s="346">
        <v>18.2119</v>
      </c>
      <c r="BC7" s="346">
        <v>17.27788</v>
      </c>
      <c r="BD7" s="346">
        <v>17.94379</v>
      </c>
      <c r="BE7" s="346">
        <v>16.32995</v>
      </c>
      <c r="BF7" s="346">
        <v>17.904150000000001</v>
      </c>
      <c r="BG7" s="346">
        <v>16.24822</v>
      </c>
      <c r="BH7" s="346">
        <v>16.74634</v>
      </c>
      <c r="BI7" s="346">
        <v>15.166880000000001</v>
      </c>
      <c r="BJ7" s="346">
        <v>16.638750000000002</v>
      </c>
      <c r="BK7" s="346">
        <v>18.112649999999999</v>
      </c>
      <c r="BL7" s="346">
        <v>16.655090000000001</v>
      </c>
      <c r="BM7" s="346">
        <v>18.369879999999998</v>
      </c>
      <c r="BN7" s="346">
        <v>17.655550000000002</v>
      </c>
      <c r="BO7" s="346">
        <v>16.53922</v>
      </c>
      <c r="BP7" s="346">
        <v>17.212689999999998</v>
      </c>
      <c r="BQ7" s="346">
        <v>15.992279999999999</v>
      </c>
      <c r="BR7" s="346">
        <v>17.618449999999999</v>
      </c>
      <c r="BS7" s="346">
        <v>16.083220000000001</v>
      </c>
      <c r="BT7" s="346">
        <v>16.78595</v>
      </c>
      <c r="BU7" s="346">
        <v>14.93052</v>
      </c>
      <c r="BV7" s="346">
        <v>16.604520000000001</v>
      </c>
    </row>
    <row r="8" spans="1:74" ht="11.1" customHeight="1" x14ac:dyDescent="0.2">
      <c r="A8" s="93" t="s">
        <v>219</v>
      </c>
      <c r="B8" s="199" t="s">
        <v>602</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15.664334999999999</v>
      </c>
      <c r="AB8" s="258">
        <v>14.216217</v>
      </c>
      <c r="AC8" s="258">
        <v>16.412913</v>
      </c>
      <c r="AD8" s="258">
        <v>15.119683999999999</v>
      </c>
      <c r="AE8" s="258">
        <v>15.267637000000001</v>
      </c>
      <c r="AF8" s="258">
        <v>14.406741999999999</v>
      </c>
      <c r="AG8" s="258">
        <v>16.312633999999999</v>
      </c>
      <c r="AH8" s="258">
        <v>16.872481000000001</v>
      </c>
      <c r="AI8" s="258">
        <v>16.145264000000001</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14.454414</v>
      </c>
      <c r="AT8" s="258">
        <v>15.615072</v>
      </c>
      <c r="AU8" s="258">
        <v>14.730907</v>
      </c>
      <c r="AV8" s="258">
        <v>14.513806000000001</v>
      </c>
      <c r="AW8" s="258">
        <v>13.136207000000001</v>
      </c>
      <c r="AX8" s="258">
        <v>12.096318</v>
      </c>
      <c r="AY8" s="346">
        <v>14.66046</v>
      </c>
      <c r="AZ8" s="346">
        <v>14.56465</v>
      </c>
      <c r="BA8" s="346">
        <v>14.7134</v>
      </c>
      <c r="BB8" s="346">
        <v>14.46302</v>
      </c>
      <c r="BC8" s="346">
        <v>13.713340000000001</v>
      </c>
      <c r="BD8" s="346">
        <v>13.54327</v>
      </c>
      <c r="BE8" s="346">
        <v>14.248419999999999</v>
      </c>
      <c r="BF8" s="346">
        <v>14.967499999999999</v>
      </c>
      <c r="BG8" s="346">
        <v>14.06274</v>
      </c>
      <c r="BH8" s="346">
        <v>14.411759999999999</v>
      </c>
      <c r="BI8" s="346">
        <v>13.54589</v>
      </c>
      <c r="BJ8" s="346">
        <v>14.334009999999999</v>
      </c>
      <c r="BK8" s="346">
        <v>14.042540000000001</v>
      </c>
      <c r="BL8" s="346">
        <v>12.959530000000001</v>
      </c>
      <c r="BM8" s="346">
        <v>14.471880000000001</v>
      </c>
      <c r="BN8" s="346">
        <v>14.20632</v>
      </c>
      <c r="BO8" s="346">
        <v>13.50339</v>
      </c>
      <c r="BP8" s="346">
        <v>13.420249999999999</v>
      </c>
      <c r="BQ8" s="346">
        <v>14.339919999999999</v>
      </c>
      <c r="BR8" s="346">
        <v>15.128970000000001</v>
      </c>
      <c r="BS8" s="346">
        <v>14.277089999999999</v>
      </c>
      <c r="BT8" s="346">
        <v>14.789820000000001</v>
      </c>
      <c r="BU8" s="346">
        <v>13.77797</v>
      </c>
      <c r="BV8" s="346">
        <v>14.69937</v>
      </c>
    </row>
    <row r="9" spans="1:74" ht="11.1" customHeight="1" x14ac:dyDescent="0.2">
      <c r="A9" s="93" t="s">
        <v>220</v>
      </c>
      <c r="B9" s="199" t="s">
        <v>603</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44.464609000000003</v>
      </c>
      <c r="AB9" s="258">
        <v>40.353929999999998</v>
      </c>
      <c r="AC9" s="258">
        <v>46.589489</v>
      </c>
      <c r="AD9" s="258">
        <v>44.340829999999997</v>
      </c>
      <c r="AE9" s="258">
        <v>44.774751999999999</v>
      </c>
      <c r="AF9" s="258">
        <v>42.250216999999999</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40.986480999999998</v>
      </c>
      <c r="AT9" s="258">
        <v>44.277524</v>
      </c>
      <c r="AU9" s="258">
        <v>41.956724000000001</v>
      </c>
      <c r="AV9" s="258">
        <v>42.499032999999997</v>
      </c>
      <c r="AW9" s="258">
        <v>38.540491000000003</v>
      </c>
      <c r="AX9" s="258">
        <v>35.442287</v>
      </c>
      <c r="AY9" s="346">
        <v>39.574249999999999</v>
      </c>
      <c r="AZ9" s="346">
        <v>37.643549999999998</v>
      </c>
      <c r="BA9" s="346">
        <v>39.554139999999997</v>
      </c>
      <c r="BB9" s="346">
        <v>36.176270000000002</v>
      </c>
      <c r="BC9" s="346">
        <v>34.908580000000001</v>
      </c>
      <c r="BD9" s="346">
        <v>38.328229999999998</v>
      </c>
      <c r="BE9" s="346">
        <v>41.804180000000002</v>
      </c>
      <c r="BF9" s="346">
        <v>42.899839999999998</v>
      </c>
      <c r="BG9" s="346">
        <v>40.337240000000001</v>
      </c>
      <c r="BH9" s="346">
        <v>41.694040000000001</v>
      </c>
      <c r="BI9" s="346">
        <v>39.358939999999997</v>
      </c>
      <c r="BJ9" s="346">
        <v>42.307679999999998</v>
      </c>
      <c r="BK9" s="346">
        <v>41.893659999999997</v>
      </c>
      <c r="BL9" s="346">
        <v>38.138660000000002</v>
      </c>
      <c r="BM9" s="346">
        <v>39.681040000000003</v>
      </c>
      <c r="BN9" s="346">
        <v>35.731569999999998</v>
      </c>
      <c r="BO9" s="346">
        <v>34.078380000000003</v>
      </c>
      <c r="BP9" s="346">
        <v>37.188969999999998</v>
      </c>
      <c r="BQ9" s="346">
        <v>40.98498</v>
      </c>
      <c r="BR9" s="346">
        <v>42.082160000000002</v>
      </c>
      <c r="BS9" s="346">
        <v>39.595509999999997</v>
      </c>
      <c r="BT9" s="346">
        <v>41.408929999999998</v>
      </c>
      <c r="BU9" s="346">
        <v>38.512189999999997</v>
      </c>
      <c r="BV9" s="346">
        <v>41.789470000000001</v>
      </c>
    </row>
    <row r="10" spans="1:74" ht="11.1" customHeight="1" x14ac:dyDescent="0.2">
      <c r="A10" s="95" t="s">
        <v>221</v>
      </c>
      <c r="B10" s="199" t="s">
        <v>604</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1.3353299999999999</v>
      </c>
      <c r="AA10" s="258">
        <v>0.2203</v>
      </c>
      <c r="AB10" s="258">
        <v>-0.34100000000000003</v>
      </c>
      <c r="AC10" s="258">
        <v>-0.41263</v>
      </c>
      <c r="AD10" s="258">
        <v>-0.57260999999999995</v>
      </c>
      <c r="AE10" s="258">
        <v>0.45452999999999999</v>
      </c>
      <c r="AF10" s="258">
        <v>0.70023999999999997</v>
      </c>
      <c r="AG10" s="258">
        <v>0.25519999999999998</v>
      </c>
      <c r="AH10" s="258">
        <v>1.5591600000000001</v>
      </c>
      <c r="AI10" s="258">
        <v>0.57589999999999997</v>
      </c>
      <c r="AJ10" s="258">
        <v>7.3690000000000005E-2</v>
      </c>
      <c r="AK10" s="258">
        <v>-0.38090000000000002</v>
      </c>
      <c r="AL10" s="258">
        <v>-1.2225900000000001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346">
        <v>4.7800000000000002E-2</v>
      </c>
      <c r="AZ10" s="346">
        <v>-0.74155000000000004</v>
      </c>
      <c r="BA10" s="346">
        <v>-0.28816000000000003</v>
      </c>
      <c r="BB10" s="346">
        <v>-0.63658999999999999</v>
      </c>
      <c r="BC10" s="346">
        <v>0.73429</v>
      </c>
      <c r="BD10" s="346">
        <v>0.60021000000000002</v>
      </c>
      <c r="BE10" s="346">
        <v>0.40237000000000001</v>
      </c>
      <c r="BF10" s="346">
        <v>1.6664300000000001</v>
      </c>
      <c r="BG10" s="346">
        <v>0.82098000000000004</v>
      </c>
      <c r="BH10" s="346">
        <v>-2.7810000000000001E-2</v>
      </c>
      <c r="BI10" s="346">
        <v>-0.28510000000000002</v>
      </c>
      <c r="BJ10" s="346">
        <v>-1.3310200000000001</v>
      </c>
      <c r="BK10" s="346">
        <v>-0.91405000000000003</v>
      </c>
      <c r="BL10" s="346">
        <v>-0.74155000000000004</v>
      </c>
      <c r="BM10" s="346">
        <v>-0.28816000000000003</v>
      </c>
      <c r="BN10" s="346">
        <v>-0.63658999999999999</v>
      </c>
      <c r="BO10" s="346">
        <v>0.73429</v>
      </c>
      <c r="BP10" s="346">
        <v>0.60021000000000002</v>
      </c>
      <c r="BQ10" s="346">
        <v>0.40237000000000001</v>
      </c>
      <c r="BR10" s="346">
        <v>1.6664300000000001</v>
      </c>
      <c r="BS10" s="346">
        <v>0.82098000000000004</v>
      </c>
      <c r="BT10" s="346">
        <v>-2.7810000000000001E-2</v>
      </c>
      <c r="BU10" s="346">
        <v>-0.28510000000000002</v>
      </c>
      <c r="BV10" s="346">
        <v>-1.3310200000000001</v>
      </c>
    </row>
    <row r="11" spans="1:74" ht="11.1" customHeight="1" x14ac:dyDescent="0.2">
      <c r="A11" s="93" t="s">
        <v>222</v>
      </c>
      <c r="B11" s="199" t="s">
        <v>605</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0.71475759999999999</v>
      </c>
      <c r="AX11" s="258">
        <v>1.1015470000000001</v>
      </c>
      <c r="AY11" s="346">
        <v>0.52344900000000005</v>
      </c>
      <c r="AZ11" s="346">
        <v>0.65403180000000005</v>
      </c>
      <c r="BA11" s="346">
        <v>0.98888929999999997</v>
      </c>
      <c r="BB11" s="346">
        <v>0.84350380000000003</v>
      </c>
      <c r="BC11" s="346">
        <v>0.67552760000000001</v>
      </c>
      <c r="BD11" s="346">
        <v>0.87739959999999995</v>
      </c>
      <c r="BE11" s="346">
        <v>1.2239850000000001</v>
      </c>
      <c r="BF11" s="346">
        <v>0.97510649999999999</v>
      </c>
      <c r="BG11" s="346">
        <v>1.0709930000000001</v>
      </c>
      <c r="BH11" s="346">
        <v>0.95711420000000003</v>
      </c>
      <c r="BI11" s="346">
        <v>0.77734950000000003</v>
      </c>
      <c r="BJ11" s="346">
        <v>1.1423140000000001</v>
      </c>
      <c r="BK11" s="346">
        <v>0.54914399999999997</v>
      </c>
      <c r="BL11" s="346">
        <v>0.64610730000000005</v>
      </c>
      <c r="BM11" s="346">
        <v>0.99909740000000002</v>
      </c>
      <c r="BN11" s="346">
        <v>0.84973050000000006</v>
      </c>
      <c r="BO11" s="346">
        <v>0.6795831</v>
      </c>
      <c r="BP11" s="346">
        <v>0.87987329999999997</v>
      </c>
      <c r="BQ11" s="346">
        <v>1.2255959999999999</v>
      </c>
      <c r="BR11" s="346">
        <v>0.97612200000000005</v>
      </c>
      <c r="BS11" s="346">
        <v>1.0716129999999999</v>
      </c>
      <c r="BT11" s="346">
        <v>0.95751759999999997</v>
      </c>
      <c r="BU11" s="346">
        <v>0.77759560000000005</v>
      </c>
      <c r="BV11" s="346">
        <v>1.142474</v>
      </c>
    </row>
    <row r="12" spans="1:74" ht="11.1" customHeight="1" x14ac:dyDescent="0.2">
      <c r="A12" s="93" t="s">
        <v>223</v>
      </c>
      <c r="B12" s="199" t="s">
        <v>606</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5.9232209999999998</v>
      </c>
      <c r="AX12" s="258">
        <v>6.5979660000000004</v>
      </c>
      <c r="AY12" s="346">
        <v>5.189165</v>
      </c>
      <c r="AZ12" s="346">
        <v>4.693022</v>
      </c>
      <c r="BA12" s="346">
        <v>6.0293289999999997</v>
      </c>
      <c r="BB12" s="346">
        <v>6.2225820000000001</v>
      </c>
      <c r="BC12" s="346">
        <v>6.0104420000000003</v>
      </c>
      <c r="BD12" s="346">
        <v>6.3062319999999996</v>
      </c>
      <c r="BE12" s="346">
        <v>5.2667409999999997</v>
      </c>
      <c r="BF12" s="346">
        <v>5.2734759999999996</v>
      </c>
      <c r="BG12" s="346">
        <v>5.1943460000000004</v>
      </c>
      <c r="BH12" s="346">
        <v>5.5441560000000001</v>
      </c>
      <c r="BI12" s="346">
        <v>5.586786</v>
      </c>
      <c r="BJ12" s="346">
        <v>6.3051459999999997</v>
      </c>
      <c r="BK12" s="346">
        <v>3.3429000000000002</v>
      </c>
      <c r="BL12" s="346">
        <v>3.2214800000000001</v>
      </c>
      <c r="BM12" s="346">
        <v>5.2296750000000003</v>
      </c>
      <c r="BN12" s="346">
        <v>5.6777879999999996</v>
      </c>
      <c r="BO12" s="346">
        <v>5.7735149999999997</v>
      </c>
      <c r="BP12" s="346">
        <v>6.2054770000000001</v>
      </c>
      <c r="BQ12" s="346">
        <v>5.4176409999999997</v>
      </c>
      <c r="BR12" s="346">
        <v>5.5815089999999996</v>
      </c>
      <c r="BS12" s="346">
        <v>5.5484410000000004</v>
      </c>
      <c r="BT12" s="346">
        <v>6.085026</v>
      </c>
      <c r="BU12" s="346">
        <v>6.0953160000000004</v>
      </c>
      <c r="BV12" s="346">
        <v>6.9527419999999998</v>
      </c>
    </row>
    <row r="13" spans="1:74" ht="11.1" customHeight="1" x14ac:dyDescent="0.2">
      <c r="A13" s="93" t="s">
        <v>224</v>
      </c>
      <c r="B13" s="200" t="s">
        <v>910</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3.610903</v>
      </c>
      <c r="AX13" s="258">
        <v>3.6622620000000001</v>
      </c>
      <c r="AY13" s="346">
        <v>3.6511260000000001</v>
      </c>
      <c r="AZ13" s="346">
        <v>3.231331</v>
      </c>
      <c r="BA13" s="346">
        <v>4.0562420000000001</v>
      </c>
      <c r="BB13" s="346">
        <v>3.7896570000000001</v>
      </c>
      <c r="BC13" s="346">
        <v>3.5668760000000002</v>
      </c>
      <c r="BD13" s="346">
        <v>3.5427659999999999</v>
      </c>
      <c r="BE13" s="346">
        <v>2.8097829999999999</v>
      </c>
      <c r="BF13" s="346">
        <v>3.1365530000000001</v>
      </c>
      <c r="BG13" s="346">
        <v>2.8931480000000001</v>
      </c>
      <c r="BH13" s="346">
        <v>3.1890710000000002</v>
      </c>
      <c r="BI13" s="346">
        <v>3.438161</v>
      </c>
      <c r="BJ13" s="346">
        <v>3.6567919999999998</v>
      </c>
      <c r="BK13" s="346">
        <v>2.7201580000000001</v>
      </c>
      <c r="BL13" s="346">
        <v>2.5358550000000002</v>
      </c>
      <c r="BM13" s="346">
        <v>3.8026580000000001</v>
      </c>
      <c r="BN13" s="346">
        <v>3.655036</v>
      </c>
      <c r="BO13" s="346">
        <v>3.5968300000000002</v>
      </c>
      <c r="BP13" s="346">
        <v>3.6260780000000001</v>
      </c>
      <c r="BQ13" s="346">
        <v>3.0405319999999998</v>
      </c>
      <c r="BR13" s="346">
        <v>3.4597129999999998</v>
      </c>
      <c r="BS13" s="346">
        <v>3.2405529999999998</v>
      </c>
      <c r="BT13" s="346">
        <v>3.6602389999999998</v>
      </c>
      <c r="BU13" s="346">
        <v>3.8794369999999998</v>
      </c>
      <c r="BV13" s="346">
        <v>4.1845730000000003</v>
      </c>
    </row>
    <row r="14" spans="1:74" ht="11.1" customHeight="1" x14ac:dyDescent="0.2">
      <c r="A14" s="93" t="s">
        <v>225</v>
      </c>
      <c r="B14" s="200" t="s">
        <v>911</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2.3123179999999999</v>
      </c>
      <c r="AX14" s="258">
        <v>2.9357030000000002</v>
      </c>
      <c r="AY14" s="346">
        <v>1.538038</v>
      </c>
      <c r="AZ14" s="346">
        <v>1.4616910000000001</v>
      </c>
      <c r="BA14" s="346">
        <v>1.9730859999999999</v>
      </c>
      <c r="BB14" s="346">
        <v>2.432925</v>
      </c>
      <c r="BC14" s="346">
        <v>2.4435660000000001</v>
      </c>
      <c r="BD14" s="346">
        <v>2.7634660000000002</v>
      </c>
      <c r="BE14" s="346">
        <v>2.4569580000000002</v>
      </c>
      <c r="BF14" s="346">
        <v>2.1369229999999999</v>
      </c>
      <c r="BG14" s="346">
        <v>2.3011979999999999</v>
      </c>
      <c r="BH14" s="346">
        <v>2.3550849999999999</v>
      </c>
      <c r="BI14" s="346">
        <v>2.148625</v>
      </c>
      <c r="BJ14" s="346">
        <v>2.6483530000000002</v>
      </c>
      <c r="BK14" s="346">
        <v>0.62274169999999995</v>
      </c>
      <c r="BL14" s="346">
        <v>0.68562500000000004</v>
      </c>
      <c r="BM14" s="346">
        <v>1.427017</v>
      </c>
      <c r="BN14" s="346">
        <v>2.0227529999999998</v>
      </c>
      <c r="BO14" s="346">
        <v>2.176685</v>
      </c>
      <c r="BP14" s="346">
        <v>2.579399</v>
      </c>
      <c r="BQ14" s="346">
        <v>2.3771080000000002</v>
      </c>
      <c r="BR14" s="346">
        <v>2.1217969999999999</v>
      </c>
      <c r="BS14" s="346">
        <v>2.307887</v>
      </c>
      <c r="BT14" s="346">
        <v>2.4247869999999998</v>
      </c>
      <c r="BU14" s="346">
        <v>2.2158790000000002</v>
      </c>
      <c r="BV14" s="346">
        <v>2.7681689999999999</v>
      </c>
    </row>
    <row r="15" spans="1:74" ht="11.1" customHeight="1" x14ac:dyDescent="0.2">
      <c r="A15" s="93" t="s">
        <v>226</v>
      </c>
      <c r="B15" s="199" t="s">
        <v>583</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68.587112989999994</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70.649203</v>
      </c>
      <c r="AA15" s="258">
        <v>76.097436000000002</v>
      </c>
      <c r="AB15" s="258">
        <v>66.563162000000005</v>
      </c>
      <c r="AC15" s="258">
        <v>76.858610999999996</v>
      </c>
      <c r="AD15" s="258">
        <v>75.380739000000005</v>
      </c>
      <c r="AE15" s="258">
        <v>77.339934999999997</v>
      </c>
      <c r="AF15" s="258">
        <v>72.588650999999999</v>
      </c>
      <c r="AG15" s="258">
        <v>78.492885000000001</v>
      </c>
      <c r="AH15" s="258">
        <v>82.324647999999996</v>
      </c>
      <c r="AI15" s="258">
        <v>77.320587000000003</v>
      </c>
      <c r="AJ15" s="258">
        <v>78.300559000000007</v>
      </c>
      <c r="AK15" s="258">
        <v>74.744902999999994</v>
      </c>
      <c r="AL15" s="258">
        <v>78.640882000000005</v>
      </c>
      <c r="AM15" s="258">
        <v>79.999954000000002</v>
      </c>
      <c r="AN15" s="258">
        <v>65.872697000000002</v>
      </c>
      <c r="AO15" s="258">
        <v>74.619113999999996</v>
      </c>
      <c r="AP15" s="258">
        <v>67.707907000000006</v>
      </c>
      <c r="AQ15" s="258">
        <v>64.524535999999998</v>
      </c>
      <c r="AR15" s="258">
        <v>62.090282000000002</v>
      </c>
      <c r="AS15" s="258">
        <v>71.379249999999999</v>
      </c>
      <c r="AT15" s="258">
        <v>77.191374999999994</v>
      </c>
      <c r="AU15" s="258">
        <v>72.917417999999998</v>
      </c>
      <c r="AV15" s="258">
        <v>70.525679999999994</v>
      </c>
      <c r="AW15" s="258">
        <v>62.944783000000001</v>
      </c>
      <c r="AX15" s="258">
        <v>56.114770200000002</v>
      </c>
      <c r="AY15" s="346">
        <v>67.859679999999997</v>
      </c>
      <c r="AZ15" s="346">
        <v>64.673109999999994</v>
      </c>
      <c r="BA15" s="346">
        <v>67.585260000000005</v>
      </c>
      <c r="BB15" s="346">
        <v>62.835520000000002</v>
      </c>
      <c r="BC15" s="346">
        <v>61.29918</v>
      </c>
      <c r="BD15" s="346">
        <v>64.986680000000007</v>
      </c>
      <c r="BE15" s="346">
        <v>68.742159999999998</v>
      </c>
      <c r="BF15" s="346">
        <v>73.139560000000003</v>
      </c>
      <c r="BG15" s="346">
        <v>67.345820000000003</v>
      </c>
      <c r="BH15" s="346">
        <v>68.237290000000002</v>
      </c>
      <c r="BI15" s="346">
        <v>62.977179999999997</v>
      </c>
      <c r="BJ15" s="346">
        <v>66.786580000000001</v>
      </c>
      <c r="BK15" s="346">
        <v>70.341049999999996</v>
      </c>
      <c r="BL15" s="346">
        <v>64.436359999999993</v>
      </c>
      <c r="BM15" s="346">
        <v>68.004069999999999</v>
      </c>
      <c r="BN15" s="346">
        <v>62.128790000000002</v>
      </c>
      <c r="BO15" s="346">
        <v>59.76135</v>
      </c>
      <c r="BP15" s="346">
        <v>63.096510000000002</v>
      </c>
      <c r="BQ15" s="346">
        <v>67.527500000000003</v>
      </c>
      <c r="BR15" s="346">
        <v>71.890630000000002</v>
      </c>
      <c r="BS15" s="346">
        <v>66.299970000000002</v>
      </c>
      <c r="BT15" s="346">
        <v>67.82938</v>
      </c>
      <c r="BU15" s="346">
        <v>61.61786</v>
      </c>
      <c r="BV15" s="346">
        <v>65.952079999999995</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381"/>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227</v>
      </c>
      <c r="B17" s="199" t="s">
        <v>607</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14.529820000000001</v>
      </c>
      <c r="AB17" s="258">
        <v>14.150745000000001</v>
      </c>
      <c r="AC17" s="258">
        <v>1.994346</v>
      </c>
      <c r="AD17" s="258">
        <v>-10.748531</v>
      </c>
      <c r="AE17" s="258">
        <v>-8.0792959999999994</v>
      </c>
      <c r="AF17" s="258">
        <v>3.336694</v>
      </c>
      <c r="AG17" s="258">
        <v>7.3971363999999999</v>
      </c>
      <c r="AH17" s="258">
        <v>4.2841379999999996</v>
      </c>
      <c r="AI17" s="258">
        <v>-3.3845247000000001</v>
      </c>
      <c r="AJ17" s="258">
        <v>-12.5710072</v>
      </c>
      <c r="AK17" s="258">
        <v>-5.7757604999999996</v>
      </c>
      <c r="AL17" s="258">
        <v>-9.0945151000000006</v>
      </c>
      <c r="AM17" s="258">
        <v>-2.9482124999999999</v>
      </c>
      <c r="AN17" s="258">
        <v>5.3792169000000003</v>
      </c>
      <c r="AO17" s="258">
        <v>-4.7989503999999998</v>
      </c>
      <c r="AP17" s="258">
        <v>-12.882270399999999</v>
      </c>
      <c r="AQ17" s="258">
        <v>-5.9662293999999996</v>
      </c>
      <c r="AR17" s="258">
        <v>6.1591851999999996</v>
      </c>
      <c r="AS17" s="258">
        <v>8.2908521000000004</v>
      </c>
      <c r="AT17" s="258">
        <v>1.8619528999999999</v>
      </c>
      <c r="AU17" s="258">
        <v>-6.2754801000000002</v>
      </c>
      <c r="AV17" s="258">
        <v>-13.694042899999999</v>
      </c>
      <c r="AW17" s="258">
        <v>-2.3736733999999999</v>
      </c>
      <c r="AX17" s="258">
        <v>-3.03877E-2</v>
      </c>
      <c r="AY17" s="346">
        <v>5.2954309999999998</v>
      </c>
      <c r="AZ17" s="346">
        <v>-0.51707040000000004</v>
      </c>
      <c r="BA17" s="346">
        <v>-4.5858449999999999</v>
      </c>
      <c r="BB17" s="346">
        <v>-7.8187239999999996</v>
      </c>
      <c r="BC17" s="346">
        <v>-1.1431690000000001</v>
      </c>
      <c r="BD17" s="346">
        <v>4.451422</v>
      </c>
      <c r="BE17" s="346">
        <v>10.287419999999999</v>
      </c>
      <c r="BF17" s="346">
        <v>6.5407760000000001</v>
      </c>
      <c r="BG17" s="346">
        <v>-0.55865929999999997</v>
      </c>
      <c r="BH17" s="346">
        <v>-6.6145360000000002</v>
      </c>
      <c r="BI17" s="346">
        <v>-2.1619799999999998</v>
      </c>
      <c r="BJ17" s="346">
        <v>3.8098800000000002</v>
      </c>
      <c r="BK17" s="346">
        <v>4.6303640000000001</v>
      </c>
      <c r="BL17" s="346">
        <v>-0.67283139999999997</v>
      </c>
      <c r="BM17" s="346">
        <v>-4.6957950000000004</v>
      </c>
      <c r="BN17" s="346">
        <v>-8.0051640000000006</v>
      </c>
      <c r="BO17" s="346">
        <v>-1.2838579999999999</v>
      </c>
      <c r="BP17" s="346">
        <v>4.4021290000000004</v>
      </c>
      <c r="BQ17" s="346">
        <v>10.271649999999999</v>
      </c>
      <c r="BR17" s="346">
        <v>6.5219880000000003</v>
      </c>
      <c r="BS17" s="346">
        <v>-0.61058920000000005</v>
      </c>
      <c r="BT17" s="346">
        <v>-6.6495800000000003</v>
      </c>
      <c r="BU17" s="346">
        <v>-2.2415470000000002</v>
      </c>
      <c r="BV17" s="346">
        <v>3.6075499999999998</v>
      </c>
    </row>
    <row r="18" spans="1:74" ht="11.1" customHeight="1" x14ac:dyDescent="0.2">
      <c r="A18" s="95" t="s">
        <v>228</v>
      </c>
      <c r="B18" s="199" t="s">
        <v>149</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1.115562001</v>
      </c>
      <c r="AB18" s="258">
        <v>0.99860700800000002</v>
      </c>
      <c r="AC18" s="258">
        <v>1.089005014</v>
      </c>
      <c r="AD18" s="258">
        <v>0.933693</v>
      </c>
      <c r="AE18" s="258">
        <v>0.85172100100000003</v>
      </c>
      <c r="AF18" s="258">
        <v>1.003347</v>
      </c>
      <c r="AG18" s="258">
        <v>0.86529950099999997</v>
      </c>
      <c r="AH18" s="258">
        <v>0.86529950099999997</v>
      </c>
      <c r="AI18" s="258">
        <v>0.86529950099999997</v>
      </c>
      <c r="AJ18" s="258">
        <v>0.86529950099999997</v>
      </c>
      <c r="AK18" s="258">
        <v>0.86529950099999997</v>
      </c>
      <c r="AL18" s="258">
        <v>0.86529950099999997</v>
      </c>
      <c r="AM18" s="258">
        <v>0.90211613999999996</v>
      </c>
      <c r="AN18" s="258">
        <v>0.90211613999999996</v>
      </c>
      <c r="AO18" s="258">
        <v>0.90211613999999996</v>
      </c>
      <c r="AP18" s="258">
        <v>0.90211613999999996</v>
      </c>
      <c r="AQ18" s="258">
        <v>0.90211613999999996</v>
      </c>
      <c r="AR18" s="258">
        <v>0.90211613999999996</v>
      </c>
      <c r="AS18" s="258">
        <v>0.90211613999999996</v>
      </c>
      <c r="AT18" s="258">
        <v>0.90211613999999996</v>
      </c>
      <c r="AU18" s="258">
        <v>0.90211613999999996</v>
      </c>
      <c r="AV18" s="258">
        <v>0.90211613999999996</v>
      </c>
      <c r="AW18" s="258">
        <v>0.90211613999999996</v>
      </c>
      <c r="AX18" s="258">
        <v>0.90211613999999996</v>
      </c>
      <c r="AY18" s="346">
        <v>0.92300499999999996</v>
      </c>
      <c r="AZ18" s="346">
        <v>0.92300499999999996</v>
      </c>
      <c r="BA18" s="346">
        <v>0.92300499999999996</v>
      </c>
      <c r="BB18" s="346">
        <v>0.92300499999999996</v>
      </c>
      <c r="BC18" s="346">
        <v>0.92300499999999996</v>
      </c>
      <c r="BD18" s="346">
        <v>0.92300499999999996</v>
      </c>
      <c r="BE18" s="346">
        <v>0.92300499999999996</v>
      </c>
      <c r="BF18" s="346">
        <v>0.92300499999999996</v>
      </c>
      <c r="BG18" s="346">
        <v>0.92300499999999996</v>
      </c>
      <c r="BH18" s="346">
        <v>0.92300499999999996</v>
      </c>
      <c r="BI18" s="346">
        <v>0.92300499999999996</v>
      </c>
      <c r="BJ18" s="346">
        <v>0.92300499999999996</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 customHeight="1" x14ac:dyDescent="0.2">
      <c r="A19" s="93" t="s">
        <v>229</v>
      </c>
      <c r="B19" s="199" t="s">
        <v>584</v>
      </c>
      <c r="C19" s="258">
        <v>84.036561989999996</v>
      </c>
      <c r="D19" s="258">
        <v>71.008580010000003</v>
      </c>
      <c r="E19" s="258">
        <v>66.737638989999994</v>
      </c>
      <c r="F19" s="258">
        <v>59.158149000000002</v>
      </c>
      <c r="G19" s="258">
        <v>70.919272000000007</v>
      </c>
      <c r="H19" s="258">
        <v>76.173366999999999</v>
      </c>
      <c r="I19" s="258">
        <v>91.732171010000002</v>
      </c>
      <c r="J19" s="258">
        <v>88.830347000000003</v>
      </c>
      <c r="K19" s="258">
        <v>71.862707999999998</v>
      </c>
      <c r="L19" s="258">
        <v>73.48230599</v>
      </c>
      <c r="M19" s="258">
        <v>75.880610009999998</v>
      </c>
      <c r="N19" s="258">
        <v>74.343878989999993</v>
      </c>
      <c r="O19" s="258">
        <v>80.641349009999999</v>
      </c>
      <c r="P19" s="258">
        <v>73.130773980000001</v>
      </c>
      <c r="Q19" s="258">
        <v>75.862817010000001</v>
      </c>
      <c r="R19" s="258">
        <v>68.594844010000003</v>
      </c>
      <c r="S19" s="258">
        <v>69.824706989999996</v>
      </c>
      <c r="T19" s="258">
        <v>79.410014000000004</v>
      </c>
      <c r="U19" s="258">
        <v>89.344138000000001</v>
      </c>
      <c r="V19" s="258">
        <v>88.078599999999994</v>
      </c>
      <c r="W19" s="258">
        <v>77.789445990000004</v>
      </c>
      <c r="X19" s="258">
        <v>70.96367601</v>
      </c>
      <c r="Y19" s="258">
        <v>71.912692019999994</v>
      </c>
      <c r="Z19" s="258">
        <v>80.332988999999998</v>
      </c>
      <c r="AA19" s="258">
        <v>91.742818</v>
      </c>
      <c r="AB19" s="258">
        <v>81.712514010000007</v>
      </c>
      <c r="AC19" s="258">
        <v>79.941962009999997</v>
      </c>
      <c r="AD19" s="258">
        <v>65.565900999999997</v>
      </c>
      <c r="AE19" s="258">
        <v>70.112359999999995</v>
      </c>
      <c r="AF19" s="258">
        <v>76.928691999999998</v>
      </c>
      <c r="AG19" s="258">
        <v>86.755320900000001</v>
      </c>
      <c r="AH19" s="258">
        <v>87.474085500000001</v>
      </c>
      <c r="AI19" s="258">
        <v>74.801361799999995</v>
      </c>
      <c r="AJ19" s="258">
        <v>66.594851300000002</v>
      </c>
      <c r="AK19" s="258">
        <v>69.834441999999996</v>
      </c>
      <c r="AL19" s="258">
        <v>70.411666400000001</v>
      </c>
      <c r="AM19" s="258">
        <v>77.953857639999995</v>
      </c>
      <c r="AN19" s="258">
        <v>72.154030039999995</v>
      </c>
      <c r="AO19" s="258">
        <v>70.722279740000005</v>
      </c>
      <c r="AP19" s="258">
        <v>55.72775274</v>
      </c>
      <c r="AQ19" s="258">
        <v>59.460422739999998</v>
      </c>
      <c r="AR19" s="258">
        <v>69.151583340000002</v>
      </c>
      <c r="AS19" s="258">
        <v>80.572218239999998</v>
      </c>
      <c r="AT19" s="258">
        <v>79.955444040000003</v>
      </c>
      <c r="AU19" s="258">
        <v>67.544054040000006</v>
      </c>
      <c r="AV19" s="258">
        <v>57.733753239999999</v>
      </c>
      <c r="AW19" s="258">
        <v>61.473225739999997</v>
      </c>
      <c r="AX19" s="258">
        <v>56.986498640000001</v>
      </c>
      <c r="AY19" s="346">
        <v>74.078109999999995</v>
      </c>
      <c r="AZ19" s="346">
        <v>65.079040000000006</v>
      </c>
      <c r="BA19" s="346">
        <v>63.922420000000002</v>
      </c>
      <c r="BB19" s="346">
        <v>55.939799999999998</v>
      </c>
      <c r="BC19" s="346">
        <v>61.079009999999997</v>
      </c>
      <c r="BD19" s="346">
        <v>70.361109999999996</v>
      </c>
      <c r="BE19" s="346">
        <v>79.952579999999998</v>
      </c>
      <c r="BF19" s="346">
        <v>80.603340000000003</v>
      </c>
      <c r="BG19" s="346">
        <v>67.710170000000005</v>
      </c>
      <c r="BH19" s="346">
        <v>62.545760000000001</v>
      </c>
      <c r="BI19" s="346">
        <v>61.738199999999999</v>
      </c>
      <c r="BJ19" s="346">
        <v>71.519469999999998</v>
      </c>
      <c r="BK19" s="346">
        <v>75.808989999999994</v>
      </c>
      <c r="BL19" s="346">
        <v>64.572230000000005</v>
      </c>
      <c r="BM19" s="346">
        <v>64.145849999999996</v>
      </c>
      <c r="BN19" s="346">
        <v>54.961210000000001</v>
      </c>
      <c r="BO19" s="346">
        <v>59.315069999999999</v>
      </c>
      <c r="BP19" s="346">
        <v>68.336209999999994</v>
      </c>
      <c r="BQ19" s="346">
        <v>78.63673</v>
      </c>
      <c r="BR19" s="346">
        <v>79.250190000000003</v>
      </c>
      <c r="BS19" s="346">
        <v>66.526960000000003</v>
      </c>
      <c r="BT19" s="346">
        <v>62.017380000000003</v>
      </c>
      <c r="BU19" s="346">
        <v>60.213889999999999</v>
      </c>
      <c r="BV19" s="346">
        <v>70.397199999999998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381"/>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238</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381"/>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230</v>
      </c>
      <c r="B22" s="199" t="s">
        <v>608</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1.6046210080000001</v>
      </c>
      <c r="AB22" s="258">
        <v>1.5431470039999999</v>
      </c>
      <c r="AC22" s="258">
        <v>1.6871740079999999</v>
      </c>
      <c r="AD22" s="258">
        <v>1.6477449900000001</v>
      </c>
      <c r="AE22" s="258">
        <v>1.730401989</v>
      </c>
      <c r="AF22" s="258">
        <v>1.7577510000000001</v>
      </c>
      <c r="AG22" s="258">
        <v>1.6845368999999999</v>
      </c>
      <c r="AH22" s="258">
        <v>1.85442</v>
      </c>
      <c r="AI22" s="258">
        <v>1.6553100000000001</v>
      </c>
      <c r="AJ22" s="258">
        <v>2.0294460000000001</v>
      </c>
      <c r="AK22" s="258">
        <v>1.54779</v>
      </c>
      <c r="AL22" s="258">
        <v>1.6571577</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1.97485</v>
      </c>
      <c r="AW22" s="258">
        <v>1.4818150000000001</v>
      </c>
      <c r="AX22" s="258">
        <v>1.5526709999999999</v>
      </c>
      <c r="AY22" s="346">
        <v>1.4441790000000001</v>
      </c>
      <c r="AZ22" s="346">
        <v>1.3744780000000001</v>
      </c>
      <c r="BA22" s="346">
        <v>1.412927</v>
      </c>
      <c r="BB22" s="346">
        <v>1.172801</v>
      </c>
      <c r="BC22" s="346">
        <v>1.3235330000000001</v>
      </c>
      <c r="BD22" s="346">
        <v>1.4391700000000001</v>
      </c>
      <c r="BE22" s="346">
        <v>1.5703450000000001</v>
      </c>
      <c r="BF22" s="346">
        <v>1.7407079999999999</v>
      </c>
      <c r="BG22" s="346">
        <v>1.542084</v>
      </c>
      <c r="BH22" s="346">
        <v>1.8868590000000001</v>
      </c>
      <c r="BI22" s="346">
        <v>1.3833709999999999</v>
      </c>
      <c r="BJ22" s="346">
        <v>1.4386669999999999</v>
      </c>
      <c r="BK22" s="346">
        <v>1.407546</v>
      </c>
      <c r="BL22" s="346">
        <v>1.307307</v>
      </c>
      <c r="BM22" s="346">
        <v>1.4294910000000001</v>
      </c>
      <c r="BN22" s="346">
        <v>1.204423</v>
      </c>
      <c r="BO22" s="346">
        <v>1.3523540000000001</v>
      </c>
      <c r="BP22" s="346">
        <v>1.45068</v>
      </c>
      <c r="BQ22" s="346">
        <v>1.5510699999999999</v>
      </c>
      <c r="BR22" s="346">
        <v>1.685343</v>
      </c>
      <c r="BS22" s="346">
        <v>1.4639059999999999</v>
      </c>
      <c r="BT22" s="346">
        <v>1.7814410000000001</v>
      </c>
      <c r="BU22" s="346">
        <v>1.2785629999999999</v>
      </c>
      <c r="BV22" s="346">
        <v>1.321739</v>
      </c>
    </row>
    <row r="23" spans="1:74" ht="11.1" customHeight="1" x14ac:dyDescent="0.2">
      <c r="A23" s="90" t="s">
        <v>231</v>
      </c>
      <c r="B23" s="199" t="s">
        <v>180</v>
      </c>
      <c r="C23" s="258">
        <v>70.594167010000007</v>
      </c>
      <c r="D23" s="258">
        <v>62.80409899</v>
      </c>
      <c r="E23" s="258">
        <v>57.265684989999997</v>
      </c>
      <c r="F23" s="258">
        <v>51.592947989999999</v>
      </c>
      <c r="G23" s="258">
        <v>62.647841999999997</v>
      </c>
      <c r="H23" s="258">
        <v>71.479722989999999</v>
      </c>
      <c r="I23" s="258">
        <v>86.282874989999996</v>
      </c>
      <c r="J23" s="258">
        <v>82.483921989999999</v>
      </c>
      <c r="K23" s="258">
        <v>69.308876010000006</v>
      </c>
      <c r="L23" s="258">
        <v>66.342727010000004</v>
      </c>
      <c r="M23" s="258">
        <v>69.739508999999998</v>
      </c>
      <c r="N23" s="258">
        <v>73.009118009999995</v>
      </c>
      <c r="O23" s="258">
        <v>74.832281140000006</v>
      </c>
      <c r="P23" s="258">
        <v>66.919431630000005</v>
      </c>
      <c r="Q23" s="258">
        <v>70.219093770000001</v>
      </c>
      <c r="R23" s="258">
        <v>60.584109599999998</v>
      </c>
      <c r="S23" s="258">
        <v>64.444085999999999</v>
      </c>
      <c r="T23" s="258">
        <v>74.816509019999998</v>
      </c>
      <c r="U23" s="258">
        <v>82.966157210000006</v>
      </c>
      <c r="V23" s="258">
        <v>81.737470970000004</v>
      </c>
      <c r="W23" s="258">
        <v>72.501065519999997</v>
      </c>
      <c r="X23" s="258">
        <v>66.107470050000003</v>
      </c>
      <c r="Y23" s="258">
        <v>65.763241440000002</v>
      </c>
      <c r="Z23" s="258">
        <v>77.07085696</v>
      </c>
      <c r="AA23" s="258">
        <v>83.497728219999999</v>
      </c>
      <c r="AB23" s="258">
        <v>76.0362729</v>
      </c>
      <c r="AC23" s="258">
        <v>71.999581190000001</v>
      </c>
      <c r="AD23" s="258">
        <v>57.935692199999998</v>
      </c>
      <c r="AE23" s="258">
        <v>63.862694269999999</v>
      </c>
      <c r="AF23" s="258">
        <v>74.123222069999997</v>
      </c>
      <c r="AG23" s="258">
        <v>81.286536290000001</v>
      </c>
      <c r="AH23" s="258">
        <v>80.862599700000004</v>
      </c>
      <c r="AI23" s="258">
        <v>68.916429809999997</v>
      </c>
      <c r="AJ23" s="258">
        <v>60.947479600000001</v>
      </c>
      <c r="AK23" s="258">
        <v>64.495222949999999</v>
      </c>
      <c r="AL23" s="258">
        <v>67.638400309999994</v>
      </c>
      <c r="AM23" s="258">
        <v>71.242128769999994</v>
      </c>
      <c r="AN23" s="258">
        <v>66.958869710000002</v>
      </c>
      <c r="AO23" s="258">
        <v>58.214318290000001</v>
      </c>
      <c r="AP23" s="258">
        <v>48.461674049999999</v>
      </c>
      <c r="AQ23" s="258">
        <v>57.12382753</v>
      </c>
      <c r="AR23" s="258">
        <v>69.071855279999994</v>
      </c>
      <c r="AS23" s="258">
        <v>76.747285869999999</v>
      </c>
      <c r="AT23" s="258">
        <v>73.930044190000004</v>
      </c>
      <c r="AU23" s="258">
        <v>64.922362800000002</v>
      </c>
      <c r="AV23" s="258">
        <v>53.824071109999998</v>
      </c>
      <c r="AW23" s="258">
        <v>52.90381</v>
      </c>
      <c r="AX23" s="258">
        <v>60.570830000000001</v>
      </c>
      <c r="AY23" s="346">
        <v>68.677490000000006</v>
      </c>
      <c r="AZ23" s="346">
        <v>59.898180000000004</v>
      </c>
      <c r="BA23" s="346">
        <v>58.844439999999999</v>
      </c>
      <c r="BB23" s="346">
        <v>51.027250000000002</v>
      </c>
      <c r="BC23" s="346">
        <v>56.24194</v>
      </c>
      <c r="BD23" s="346">
        <v>65.543880000000001</v>
      </c>
      <c r="BE23" s="346">
        <v>74.88552</v>
      </c>
      <c r="BF23" s="346">
        <v>75.392939999999996</v>
      </c>
      <c r="BG23" s="346">
        <v>62.646639999999998</v>
      </c>
      <c r="BH23" s="346">
        <v>57.169719999999998</v>
      </c>
      <c r="BI23" s="346">
        <v>56.626240000000003</v>
      </c>
      <c r="BJ23" s="346">
        <v>66.342160000000007</v>
      </c>
      <c r="BK23" s="346">
        <v>70.406409999999994</v>
      </c>
      <c r="BL23" s="346">
        <v>59.57855</v>
      </c>
      <c r="BM23" s="346">
        <v>59.045969999999997</v>
      </c>
      <c r="BN23" s="346">
        <v>50.00573</v>
      </c>
      <c r="BO23" s="346">
        <v>54.43768</v>
      </c>
      <c r="BP23" s="346">
        <v>63.499760000000002</v>
      </c>
      <c r="BQ23" s="346">
        <v>73.575580000000002</v>
      </c>
      <c r="BR23" s="346">
        <v>74.079549999999998</v>
      </c>
      <c r="BS23" s="346">
        <v>61.523440000000001</v>
      </c>
      <c r="BT23" s="346">
        <v>56.731909999999999</v>
      </c>
      <c r="BU23" s="346">
        <v>55.193249999999999</v>
      </c>
      <c r="BV23" s="346">
        <v>65.32499</v>
      </c>
    </row>
    <row r="24" spans="1:74" ht="11.1" customHeight="1" x14ac:dyDescent="0.2">
      <c r="A24" s="93" t="s">
        <v>232</v>
      </c>
      <c r="B24" s="199" t="s">
        <v>203</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3.9796309829999998</v>
      </c>
      <c r="AB24" s="258">
        <v>4.0205479999999998</v>
      </c>
      <c r="AC24" s="258">
        <v>4.0324510150000004</v>
      </c>
      <c r="AD24" s="258">
        <v>3.6613859999999998</v>
      </c>
      <c r="AE24" s="258">
        <v>3.621210998</v>
      </c>
      <c r="AF24" s="258">
        <v>3.6199469999999998</v>
      </c>
      <c r="AG24" s="258">
        <v>3.68249527</v>
      </c>
      <c r="AH24" s="258">
        <v>3.6545237529999999</v>
      </c>
      <c r="AI24" s="258">
        <v>3.66316899</v>
      </c>
      <c r="AJ24" s="258">
        <v>3.6428537410000001</v>
      </c>
      <c r="AK24" s="258">
        <v>3.7772123099999999</v>
      </c>
      <c r="AL24" s="258">
        <v>3.6713330380000002</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3.4399811200000001</v>
      </c>
      <c r="AW24" s="258">
        <v>3.6943575000000002</v>
      </c>
      <c r="AX24" s="258">
        <v>3.65896255</v>
      </c>
      <c r="AY24" s="346">
        <v>3.9564430000000002</v>
      </c>
      <c r="AZ24" s="346">
        <v>3.8063859999999998</v>
      </c>
      <c r="BA24" s="346">
        <v>3.6650559999999999</v>
      </c>
      <c r="BB24" s="346">
        <v>3.7397480000000001</v>
      </c>
      <c r="BC24" s="346">
        <v>3.5135429999999999</v>
      </c>
      <c r="BD24" s="346">
        <v>3.3780589999999999</v>
      </c>
      <c r="BE24" s="346">
        <v>3.496715</v>
      </c>
      <c r="BF24" s="346">
        <v>3.4696889999999998</v>
      </c>
      <c r="BG24" s="346">
        <v>3.521442</v>
      </c>
      <c r="BH24" s="346">
        <v>3.4891809999999999</v>
      </c>
      <c r="BI24" s="346">
        <v>3.7285910000000002</v>
      </c>
      <c r="BJ24" s="346">
        <v>3.7386370000000002</v>
      </c>
      <c r="BK24" s="346">
        <v>3.9950369999999999</v>
      </c>
      <c r="BL24" s="346">
        <v>3.6863679999999999</v>
      </c>
      <c r="BM24" s="346">
        <v>3.6703890000000001</v>
      </c>
      <c r="BN24" s="346">
        <v>3.7510509999999999</v>
      </c>
      <c r="BO24" s="346">
        <v>3.5250339999999998</v>
      </c>
      <c r="BP24" s="346">
        <v>3.3857710000000001</v>
      </c>
      <c r="BQ24" s="346">
        <v>3.5100850000000001</v>
      </c>
      <c r="BR24" s="346">
        <v>3.4852970000000001</v>
      </c>
      <c r="BS24" s="346">
        <v>3.539615</v>
      </c>
      <c r="BT24" s="346">
        <v>3.5040239999999998</v>
      </c>
      <c r="BU24" s="346">
        <v>3.7420749999999998</v>
      </c>
      <c r="BV24" s="346">
        <v>3.75047</v>
      </c>
    </row>
    <row r="25" spans="1:74" ht="11.1" customHeight="1" x14ac:dyDescent="0.2">
      <c r="A25" s="93" t="s">
        <v>233</v>
      </c>
      <c r="B25" s="200" t="s">
        <v>912</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0.24743099499999999</v>
      </c>
      <c r="AB25" s="258">
        <v>0.245200004</v>
      </c>
      <c r="AC25" s="258">
        <v>0.23605300300000001</v>
      </c>
      <c r="AD25" s="258">
        <v>0.13997301000000001</v>
      </c>
      <c r="AE25" s="258">
        <v>0.11849201299999999</v>
      </c>
      <c r="AF25" s="258">
        <v>0.11375601</v>
      </c>
      <c r="AG25" s="258">
        <v>0.13498236999999999</v>
      </c>
      <c r="AH25" s="258">
        <v>0.14566714</v>
      </c>
      <c r="AI25" s="258">
        <v>0.15635099999999999</v>
      </c>
      <c r="AJ25" s="258">
        <v>0.19109175</v>
      </c>
      <c r="AK25" s="258">
        <v>0.22710929999999999</v>
      </c>
      <c r="AL25" s="258">
        <v>0.25605224999999998</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v>
      </c>
      <c r="AW25" s="258">
        <v>0.2454075</v>
      </c>
      <c r="AX25" s="258">
        <v>0.25474079999999999</v>
      </c>
      <c r="AY25" s="346">
        <v>0.2886049</v>
      </c>
      <c r="AZ25" s="346">
        <v>0.2547835</v>
      </c>
      <c r="BA25" s="346">
        <v>0.2381142</v>
      </c>
      <c r="BB25" s="346">
        <v>0.16769729999999999</v>
      </c>
      <c r="BC25" s="346">
        <v>0.16245109999999999</v>
      </c>
      <c r="BD25" s="346">
        <v>0.1664233</v>
      </c>
      <c r="BE25" s="346">
        <v>0.14901059999999999</v>
      </c>
      <c r="BF25" s="346">
        <v>0.14395440000000001</v>
      </c>
      <c r="BG25" s="346">
        <v>0.13225290000000001</v>
      </c>
      <c r="BH25" s="346">
        <v>0.1660606</v>
      </c>
      <c r="BI25" s="346">
        <v>0.1952187</v>
      </c>
      <c r="BJ25" s="346">
        <v>0.22702</v>
      </c>
      <c r="BK25" s="346">
        <v>0.26388800000000001</v>
      </c>
      <c r="BL25" s="346">
        <v>0.2244099</v>
      </c>
      <c r="BM25" s="346">
        <v>0.21520529999999999</v>
      </c>
      <c r="BN25" s="346">
        <v>0.14679130000000001</v>
      </c>
      <c r="BO25" s="346">
        <v>0.14250560000000001</v>
      </c>
      <c r="BP25" s="346">
        <v>0.14828279999999999</v>
      </c>
      <c r="BQ25" s="346">
        <v>0.13135150000000001</v>
      </c>
      <c r="BR25" s="346">
        <v>0.12721840000000001</v>
      </c>
      <c r="BS25" s="346">
        <v>0.11728</v>
      </c>
      <c r="BT25" s="346">
        <v>0.15220510000000001</v>
      </c>
      <c r="BU25" s="346">
        <v>0.18332499999999999</v>
      </c>
      <c r="BV25" s="346">
        <v>0.21594099999999999</v>
      </c>
    </row>
    <row r="26" spans="1:74" ht="11.1" customHeight="1" x14ac:dyDescent="0.2">
      <c r="A26" s="93" t="s">
        <v>234</v>
      </c>
      <c r="B26" s="200" t="s">
        <v>913</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3.7321999880000001</v>
      </c>
      <c r="AB26" s="258">
        <v>3.7753479959999998</v>
      </c>
      <c r="AC26" s="258">
        <v>3.796398012</v>
      </c>
      <c r="AD26" s="258">
        <v>3.52141299</v>
      </c>
      <c r="AE26" s="258">
        <v>3.502718985</v>
      </c>
      <c r="AF26" s="258">
        <v>3.5061909899999999</v>
      </c>
      <c r="AG26" s="258">
        <v>3.5475129000000001</v>
      </c>
      <c r="AH26" s="258">
        <v>3.5088566129999998</v>
      </c>
      <c r="AI26" s="258">
        <v>3.5068179900000001</v>
      </c>
      <c r="AJ26" s="258">
        <v>3.4517619910000001</v>
      </c>
      <c r="AK26" s="258">
        <v>3.5501030099999999</v>
      </c>
      <c r="AL26" s="258">
        <v>3.415280788</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3.2108501999999999</v>
      </c>
      <c r="AW26" s="258">
        <v>3.44895</v>
      </c>
      <c r="AX26" s="258">
        <v>3.4042216000000001</v>
      </c>
      <c r="AY26" s="346">
        <v>3.6678380000000002</v>
      </c>
      <c r="AZ26" s="346">
        <v>3.5516030000000001</v>
      </c>
      <c r="BA26" s="346">
        <v>3.4269419999999999</v>
      </c>
      <c r="BB26" s="346">
        <v>3.5720510000000001</v>
      </c>
      <c r="BC26" s="346">
        <v>3.351092</v>
      </c>
      <c r="BD26" s="346">
        <v>3.2116359999999999</v>
      </c>
      <c r="BE26" s="346">
        <v>3.3477039999999998</v>
      </c>
      <c r="BF26" s="346">
        <v>3.3257340000000002</v>
      </c>
      <c r="BG26" s="346">
        <v>3.389189</v>
      </c>
      <c r="BH26" s="346">
        <v>3.3231199999999999</v>
      </c>
      <c r="BI26" s="346">
        <v>3.533372</v>
      </c>
      <c r="BJ26" s="346">
        <v>3.5116170000000002</v>
      </c>
      <c r="BK26" s="346">
        <v>3.7311489999999998</v>
      </c>
      <c r="BL26" s="346">
        <v>3.4619580000000001</v>
      </c>
      <c r="BM26" s="346">
        <v>3.455184</v>
      </c>
      <c r="BN26" s="346">
        <v>3.60426</v>
      </c>
      <c r="BO26" s="346">
        <v>3.3825280000000002</v>
      </c>
      <c r="BP26" s="346">
        <v>3.2374879999999999</v>
      </c>
      <c r="BQ26" s="346">
        <v>3.378733</v>
      </c>
      <c r="BR26" s="346">
        <v>3.3580779999999999</v>
      </c>
      <c r="BS26" s="346">
        <v>3.4223349999999999</v>
      </c>
      <c r="BT26" s="346">
        <v>3.3518189999999999</v>
      </c>
      <c r="BU26" s="346">
        <v>3.5587499999999999</v>
      </c>
      <c r="BV26" s="346">
        <v>3.534529</v>
      </c>
    </row>
    <row r="27" spans="1:74" ht="11.1" customHeight="1" x14ac:dyDescent="0.2">
      <c r="A27" s="93" t="s">
        <v>235</v>
      </c>
      <c r="B27" s="199" t="s">
        <v>609</v>
      </c>
      <c r="C27" s="258">
        <v>76.291600009999996</v>
      </c>
      <c r="D27" s="258">
        <v>68.466207010000005</v>
      </c>
      <c r="E27" s="258">
        <v>63.07489099</v>
      </c>
      <c r="F27" s="258">
        <v>56.89861698</v>
      </c>
      <c r="G27" s="258">
        <v>68.014705000000006</v>
      </c>
      <c r="H27" s="258">
        <v>76.642096980000005</v>
      </c>
      <c r="I27" s="258">
        <v>91.587643999999997</v>
      </c>
      <c r="J27" s="258">
        <v>87.918692969999995</v>
      </c>
      <c r="K27" s="258">
        <v>74.477409030000004</v>
      </c>
      <c r="L27" s="258">
        <v>71.77373</v>
      </c>
      <c r="M27" s="258">
        <v>75.318703020000001</v>
      </c>
      <c r="N27" s="258">
        <v>78.720824980000003</v>
      </c>
      <c r="O27" s="258">
        <v>80.587134129999995</v>
      </c>
      <c r="P27" s="258">
        <v>72.485532620000001</v>
      </c>
      <c r="Q27" s="258">
        <v>75.91428775</v>
      </c>
      <c r="R27" s="258">
        <v>65.959612590000006</v>
      </c>
      <c r="S27" s="258">
        <v>69.885357010000007</v>
      </c>
      <c r="T27" s="258">
        <v>80.169252029999996</v>
      </c>
      <c r="U27" s="258">
        <v>88.299204239999995</v>
      </c>
      <c r="V27" s="258">
        <v>87.155788950000002</v>
      </c>
      <c r="W27" s="258">
        <v>77.901621539999994</v>
      </c>
      <c r="X27" s="258">
        <v>71.824198069999994</v>
      </c>
      <c r="Y27" s="258">
        <v>71.439212459999993</v>
      </c>
      <c r="Z27" s="258">
        <v>82.820613949999995</v>
      </c>
      <c r="AA27" s="258">
        <v>89.081980220000005</v>
      </c>
      <c r="AB27" s="258">
        <v>81.599967899999996</v>
      </c>
      <c r="AC27" s="258">
        <v>77.719206209999996</v>
      </c>
      <c r="AD27" s="258">
        <v>63.244823189999998</v>
      </c>
      <c r="AE27" s="258">
        <v>69.214307259999998</v>
      </c>
      <c r="AF27" s="258">
        <v>79.500920070000006</v>
      </c>
      <c r="AG27" s="258">
        <v>86.653568460000002</v>
      </c>
      <c r="AH27" s="258">
        <v>86.371543450000004</v>
      </c>
      <c r="AI27" s="258">
        <v>74.234908799999999</v>
      </c>
      <c r="AJ27" s="258">
        <v>66.619779339999994</v>
      </c>
      <c r="AK27" s="258">
        <v>69.820225260000001</v>
      </c>
      <c r="AL27" s="258">
        <v>72.966891050000001</v>
      </c>
      <c r="AM27" s="258">
        <v>76.64138054</v>
      </c>
      <c r="AN27" s="258">
        <v>72.086243319999994</v>
      </c>
      <c r="AO27" s="258">
        <v>63.498004940000001</v>
      </c>
      <c r="AP27" s="258">
        <v>53.39957244</v>
      </c>
      <c r="AQ27" s="258">
        <v>61.972869609999996</v>
      </c>
      <c r="AR27" s="258">
        <v>74.019971190000007</v>
      </c>
      <c r="AS27" s="258">
        <v>81.850492819999999</v>
      </c>
      <c r="AT27" s="258">
        <v>79.226039889999996</v>
      </c>
      <c r="AU27" s="258">
        <v>70.048885589999998</v>
      </c>
      <c r="AV27" s="258">
        <v>59.238901030000001</v>
      </c>
      <c r="AW27" s="258">
        <v>58.079971499999999</v>
      </c>
      <c r="AX27" s="258">
        <v>65.782469649999996</v>
      </c>
      <c r="AY27" s="346">
        <v>74.078109999999995</v>
      </c>
      <c r="AZ27" s="346">
        <v>65.079040000000006</v>
      </c>
      <c r="BA27" s="346">
        <v>63.922420000000002</v>
      </c>
      <c r="BB27" s="346">
        <v>55.939799999999998</v>
      </c>
      <c r="BC27" s="346">
        <v>61.079009999999997</v>
      </c>
      <c r="BD27" s="346">
        <v>70.361109999999996</v>
      </c>
      <c r="BE27" s="346">
        <v>79.952579999999998</v>
      </c>
      <c r="BF27" s="346">
        <v>80.603340000000003</v>
      </c>
      <c r="BG27" s="346">
        <v>67.710170000000005</v>
      </c>
      <c r="BH27" s="346">
        <v>62.545760000000001</v>
      </c>
      <c r="BI27" s="346">
        <v>61.738199999999999</v>
      </c>
      <c r="BJ27" s="346">
        <v>71.519469999999998</v>
      </c>
      <c r="BK27" s="346">
        <v>75.808989999999994</v>
      </c>
      <c r="BL27" s="346">
        <v>64.572230000000005</v>
      </c>
      <c r="BM27" s="346">
        <v>64.145849999999996</v>
      </c>
      <c r="BN27" s="346">
        <v>54.961210000000001</v>
      </c>
      <c r="BO27" s="346">
        <v>59.315069999999999</v>
      </c>
      <c r="BP27" s="346">
        <v>68.336209999999994</v>
      </c>
      <c r="BQ27" s="346">
        <v>78.63673</v>
      </c>
      <c r="BR27" s="346">
        <v>79.250190000000003</v>
      </c>
      <c r="BS27" s="346">
        <v>66.526960000000003</v>
      </c>
      <c r="BT27" s="346">
        <v>62.017380000000003</v>
      </c>
      <c r="BU27" s="346">
        <v>60.213889999999999</v>
      </c>
      <c r="BV27" s="346">
        <v>70.397199999999998</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381"/>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236</v>
      </c>
      <c r="B29" s="97" t="s">
        <v>181</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-2.4876249480000001</v>
      </c>
      <c r="AA29" s="258">
        <v>2.6608377860000001</v>
      </c>
      <c r="AB29" s="258">
        <v>0.11254610399999999</v>
      </c>
      <c r="AC29" s="258">
        <v>2.2227558059999999</v>
      </c>
      <c r="AD29" s="258">
        <v>2.3210778099999998</v>
      </c>
      <c r="AE29" s="258">
        <v>0.89805274199999996</v>
      </c>
      <c r="AF29" s="258">
        <v>-2.57222807</v>
      </c>
      <c r="AG29" s="258">
        <v>0.101752439</v>
      </c>
      <c r="AH29" s="258">
        <v>1.1025420509999999</v>
      </c>
      <c r="AI29" s="258">
        <v>0.56645300099999996</v>
      </c>
      <c r="AJ29" s="258">
        <v>-2.4928038999999999E-2</v>
      </c>
      <c r="AK29" s="258">
        <v>1.4216741E-2</v>
      </c>
      <c r="AL29" s="258">
        <v>-2.5552246479999998</v>
      </c>
      <c r="AM29" s="258">
        <v>1.3124771019999999</v>
      </c>
      <c r="AN29" s="258">
        <v>6.7786719999999995E-2</v>
      </c>
      <c r="AO29" s="258">
        <v>7.2242747999999999</v>
      </c>
      <c r="AP29" s="258">
        <v>2.3281803000000001</v>
      </c>
      <c r="AQ29" s="258">
        <v>-2.5124468659999999</v>
      </c>
      <c r="AR29" s="258">
        <v>-4.8683878500000004</v>
      </c>
      <c r="AS29" s="258">
        <v>-1.278274578</v>
      </c>
      <c r="AT29" s="258">
        <v>0.72940415400000003</v>
      </c>
      <c r="AU29" s="258">
        <v>-2.50483155</v>
      </c>
      <c r="AV29" s="258">
        <v>-1.505147789</v>
      </c>
      <c r="AW29" s="258">
        <v>3.3932542400000001</v>
      </c>
      <c r="AX29" s="258">
        <v>-8.7959710100000006</v>
      </c>
      <c r="AY29" s="346">
        <v>0</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381"/>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908</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382"/>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796</v>
      </c>
      <c r="B32" s="199" t="s">
        <v>202</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45.658999999999999</v>
      </c>
      <c r="AA32" s="258">
        <v>45.438699999999997</v>
      </c>
      <c r="AB32" s="258">
        <v>45.779699999999998</v>
      </c>
      <c r="AC32" s="258">
        <v>46.192329999999998</v>
      </c>
      <c r="AD32" s="258">
        <v>46.764940000000003</v>
      </c>
      <c r="AE32" s="258">
        <v>46.310409999999997</v>
      </c>
      <c r="AF32" s="258">
        <v>45.610169999999997</v>
      </c>
      <c r="AG32" s="258">
        <v>45.354970000000002</v>
      </c>
      <c r="AH32" s="258">
        <v>43.795810000000003</v>
      </c>
      <c r="AI32" s="258">
        <v>43.219909999999999</v>
      </c>
      <c r="AJ32" s="258">
        <v>43.14622</v>
      </c>
      <c r="AK32" s="258">
        <v>43.527119999999996</v>
      </c>
      <c r="AL32" s="258">
        <v>44.74971</v>
      </c>
      <c r="AM32" s="258">
        <v>44.719389999999997</v>
      </c>
      <c r="AN32" s="258">
        <v>45.426729999999999</v>
      </c>
      <c r="AO32" s="258">
        <v>45.476320000000001</v>
      </c>
      <c r="AP32" s="258">
        <v>46.134929999999997</v>
      </c>
      <c r="AQ32" s="258">
        <v>45.710700000000003</v>
      </c>
      <c r="AR32" s="258">
        <v>45.157400000000003</v>
      </c>
      <c r="AS32" s="258">
        <v>44.742939999999997</v>
      </c>
      <c r="AT32" s="258">
        <v>43.125349999999997</v>
      </c>
      <c r="AU32" s="258">
        <v>42.078240000000001</v>
      </c>
      <c r="AV32" s="258">
        <v>42.117699999999999</v>
      </c>
      <c r="AW32" s="258">
        <v>42.395009999999999</v>
      </c>
      <c r="AX32" s="258">
        <v>43.686999999999998</v>
      </c>
      <c r="AY32" s="346">
        <v>43.639200000000002</v>
      </c>
      <c r="AZ32" s="346">
        <v>44.380749999999999</v>
      </c>
      <c r="BA32" s="346">
        <v>44.668909999999997</v>
      </c>
      <c r="BB32" s="346">
        <v>45.305500000000002</v>
      </c>
      <c r="BC32" s="346">
        <v>44.571210000000001</v>
      </c>
      <c r="BD32" s="346">
        <v>43.970999999999997</v>
      </c>
      <c r="BE32" s="346">
        <v>43.568629999999999</v>
      </c>
      <c r="BF32" s="346">
        <v>41.902200000000001</v>
      </c>
      <c r="BG32" s="346">
        <v>41.081220000000002</v>
      </c>
      <c r="BH32" s="346">
        <v>41.109029999999997</v>
      </c>
      <c r="BI32" s="346">
        <v>41.394129999999997</v>
      </c>
      <c r="BJ32" s="346">
        <v>42.725149999999999</v>
      </c>
      <c r="BK32" s="346">
        <v>43.639200000000002</v>
      </c>
      <c r="BL32" s="346">
        <v>44.380749999999999</v>
      </c>
      <c r="BM32" s="346">
        <v>44.668909999999997</v>
      </c>
      <c r="BN32" s="346">
        <v>45.305500000000002</v>
      </c>
      <c r="BO32" s="346">
        <v>44.571210000000001</v>
      </c>
      <c r="BP32" s="346">
        <v>43.970999999999997</v>
      </c>
      <c r="BQ32" s="346">
        <v>43.568629999999999</v>
      </c>
      <c r="BR32" s="346">
        <v>41.902200000000001</v>
      </c>
      <c r="BS32" s="346">
        <v>41.081220000000002</v>
      </c>
      <c r="BT32" s="346">
        <v>41.109029999999997</v>
      </c>
      <c r="BU32" s="346">
        <v>41.394129999999997</v>
      </c>
      <c r="BV32" s="346">
        <v>42.725149999999999</v>
      </c>
    </row>
    <row r="33" spans="1:74" ht="11.1" customHeight="1" x14ac:dyDescent="0.2">
      <c r="A33" s="98" t="s">
        <v>797</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140.146165</v>
      </c>
      <c r="AB33" s="258">
        <v>125.99542</v>
      </c>
      <c r="AC33" s="258">
        <v>124.001074</v>
      </c>
      <c r="AD33" s="258">
        <v>134.749605</v>
      </c>
      <c r="AE33" s="258">
        <v>142.828901</v>
      </c>
      <c r="AF33" s="258">
        <v>139.49220700000001</v>
      </c>
      <c r="AG33" s="258">
        <v>132.09507060000001</v>
      </c>
      <c r="AH33" s="258">
        <v>127.8109326</v>
      </c>
      <c r="AI33" s="258">
        <v>131.19545729999999</v>
      </c>
      <c r="AJ33" s="258">
        <v>143.76646450000001</v>
      </c>
      <c r="AK33" s="258">
        <v>149.542225</v>
      </c>
      <c r="AL33" s="258">
        <v>158.6367401</v>
      </c>
      <c r="AM33" s="258">
        <v>161.58495260000001</v>
      </c>
      <c r="AN33" s="258">
        <v>156.20573569999999</v>
      </c>
      <c r="AO33" s="258">
        <v>161.00468609999999</v>
      </c>
      <c r="AP33" s="258">
        <v>173.8869565</v>
      </c>
      <c r="AQ33" s="258">
        <v>179.8531859</v>
      </c>
      <c r="AR33" s="258">
        <v>173.6940007</v>
      </c>
      <c r="AS33" s="258">
        <v>165.40314860000001</v>
      </c>
      <c r="AT33" s="258">
        <v>163.5411957</v>
      </c>
      <c r="AU33" s="258">
        <v>169.81667580000001</v>
      </c>
      <c r="AV33" s="258">
        <v>183.51071870000001</v>
      </c>
      <c r="AW33" s="258">
        <v>185.88439210000001</v>
      </c>
      <c r="AX33" s="258">
        <v>185.91477979999999</v>
      </c>
      <c r="AY33" s="346">
        <v>180.61930000000001</v>
      </c>
      <c r="AZ33" s="346">
        <v>181.13640000000001</v>
      </c>
      <c r="BA33" s="346">
        <v>185.72229999999999</v>
      </c>
      <c r="BB33" s="346">
        <v>193.541</v>
      </c>
      <c r="BC33" s="346">
        <v>194.6842</v>
      </c>
      <c r="BD33" s="346">
        <v>190.23269999999999</v>
      </c>
      <c r="BE33" s="346">
        <v>179.9453</v>
      </c>
      <c r="BF33" s="346">
        <v>173.40450000000001</v>
      </c>
      <c r="BG33" s="346">
        <v>173.9632</v>
      </c>
      <c r="BH33" s="346">
        <v>180.57769999999999</v>
      </c>
      <c r="BI33" s="346">
        <v>182.7397</v>
      </c>
      <c r="BJ33" s="346">
        <v>178.9298</v>
      </c>
      <c r="BK33" s="346">
        <v>174.29949999999999</v>
      </c>
      <c r="BL33" s="346">
        <v>174.97229999999999</v>
      </c>
      <c r="BM33" s="346">
        <v>179.66810000000001</v>
      </c>
      <c r="BN33" s="346">
        <v>187.67330000000001</v>
      </c>
      <c r="BO33" s="346">
        <v>188.9571</v>
      </c>
      <c r="BP33" s="346">
        <v>184.55500000000001</v>
      </c>
      <c r="BQ33" s="346">
        <v>174.2833</v>
      </c>
      <c r="BR33" s="346">
        <v>167.76130000000001</v>
      </c>
      <c r="BS33" s="346">
        <v>168.37190000000001</v>
      </c>
      <c r="BT33" s="346">
        <v>175.0215</v>
      </c>
      <c r="BU33" s="346">
        <v>177.26310000000001</v>
      </c>
      <c r="BV33" s="346">
        <v>173.65549999999999</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154.69088099999999</v>
      </c>
      <c r="AN34" s="258">
        <v>149.67057199999999</v>
      </c>
      <c r="AO34" s="258">
        <v>154.84059400000001</v>
      </c>
      <c r="AP34" s="258">
        <v>167.48971399999999</v>
      </c>
      <c r="AQ34" s="258">
        <v>173.214394</v>
      </c>
      <c r="AR34" s="258">
        <v>166.80988400000001</v>
      </c>
      <c r="AS34" s="258">
        <v>158.32957300000001</v>
      </c>
      <c r="AT34" s="258">
        <v>156.277209</v>
      </c>
      <c r="AU34" s="258">
        <v>162.37259900000001</v>
      </c>
      <c r="AV34" s="258">
        <v>175.94012000000001</v>
      </c>
      <c r="AW34" s="258">
        <v>178.19550000000001</v>
      </c>
      <c r="AX34" s="258">
        <v>178.11259999999999</v>
      </c>
      <c r="AY34" s="346">
        <v>173.04</v>
      </c>
      <c r="AZ34" s="346">
        <v>173.94550000000001</v>
      </c>
      <c r="BA34" s="346">
        <v>178.92789999999999</v>
      </c>
      <c r="BB34" s="346">
        <v>186.541</v>
      </c>
      <c r="BC34" s="346">
        <v>187.47309999999999</v>
      </c>
      <c r="BD34" s="346">
        <v>182.80430000000001</v>
      </c>
      <c r="BE34" s="346">
        <v>172.35140000000001</v>
      </c>
      <c r="BF34" s="346">
        <v>165.6404</v>
      </c>
      <c r="BG34" s="346">
        <v>166.03970000000001</v>
      </c>
      <c r="BH34" s="346">
        <v>172.5454</v>
      </c>
      <c r="BI34" s="346">
        <v>174.61170000000001</v>
      </c>
      <c r="BJ34" s="346">
        <v>170.71129999999999</v>
      </c>
      <c r="BK34" s="346">
        <v>166.32210000000001</v>
      </c>
      <c r="BL34" s="346">
        <v>167.3998</v>
      </c>
      <c r="BM34" s="346">
        <v>172.50649999999999</v>
      </c>
      <c r="BN34" s="346">
        <v>180.3194</v>
      </c>
      <c r="BO34" s="346">
        <v>181.40520000000001</v>
      </c>
      <c r="BP34" s="346">
        <v>176.79839999999999</v>
      </c>
      <c r="BQ34" s="346">
        <v>166.3749</v>
      </c>
      <c r="BR34" s="346">
        <v>159.697</v>
      </c>
      <c r="BS34" s="346">
        <v>160.1628</v>
      </c>
      <c r="BT34" s="346">
        <v>166.7184</v>
      </c>
      <c r="BU34" s="346">
        <v>168.87860000000001</v>
      </c>
      <c r="BV34" s="346">
        <v>165.19470000000001</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3.913119</v>
      </c>
      <c r="AB35" s="258">
        <v>3.7291150000000002</v>
      </c>
      <c r="AC35" s="258">
        <v>3.545112</v>
      </c>
      <c r="AD35" s="258">
        <v>3.579018</v>
      </c>
      <c r="AE35" s="258">
        <v>3.6129229999999999</v>
      </c>
      <c r="AF35" s="258">
        <v>3.6468289999999999</v>
      </c>
      <c r="AG35" s="258">
        <v>3.8897759999999999</v>
      </c>
      <c r="AH35" s="258">
        <v>4.1294919999999999</v>
      </c>
      <c r="AI35" s="258">
        <v>4.3677760000000001</v>
      </c>
      <c r="AJ35" s="258">
        <v>4.514456</v>
      </c>
      <c r="AK35" s="258">
        <v>4.6581619999999999</v>
      </c>
      <c r="AL35" s="258">
        <v>4.8005829999999996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5.4949399999999997</v>
      </c>
      <c r="AY35" s="346">
        <v>5.2498110000000002</v>
      </c>
      <c r="AZ35" s="346">
        <v>5.0122210000000003</v>
      </c>
      <c r="BA35" s="346">
        <v>4.7668569999999999</v>
      </c>
      <c r="BB35" s="346">
        <v>4.8548249999999999</v>
      </c>
      <c r="BC35" s="346">
        <v>4.9416830000000003</v>
      </c>
      <c r="BD35" s="346">
        <v>5.0302569999999998</v>
      </c>
      <c r="BE35" s="346">
        <v>5.2300979999999999</v>
      </c>
      <c r="BF35" s="346">
        <v>5.4270769999999997</v>
      </c>
      <c r="BG35" s="346">
        <v>5.6208299999999998</v>
      </c>
      <c r="BH35" s="346">
        <v>5.7278529999999996</v>
      </c>
      <c r="BI35" s="346">
        <v>5.8277780000000003</v>
      </c>
      <c r="BJ35" s="346">
        <v>5.9259320000000004</v>
      </c>
      <c r="BK35" s="346">
        <v>5.6628170000000004</v>
      </c>
      <c r="BL35" s="346">
        <v>5.4085729999999996</v>
      </c>
      <c r="BM35" s="346">
        <v>5.1473849999999999</v>
      </c>
      <c r="BN35" s="346">
        <v>5.2200129999999998</v>
      </c>
      <c r="BO35" s="346">
        <v>5.2921630000000004</v>
      </c>
      <c r="BP35" s="346">
        <v>5.3667030000000002</v>
      </c>
      <c r="BQ35" s="346">
        <v>5.552943</v>
      </c>
      <c r="BR35" s="346">
        <v>5.736809</v>
      </c>
      <c r="BS35" s="346">
        <v>5.9179060000000003</v>
      </c>
      <c r="BT35" s="346">
        <v>6.0128890000000004</v>
      </c>
      <c r="BU35" s="346">
        <v>6.1012919999999999</v>
      </c>
      <c r="BV35" s="346">
        <v>6.1884449999999998</v>
      </c>
    </row>
    <row r="36" spans="1:74" ht="11.1" customHeight="1" x14ac:dyDescent="0.2">
      <c r="A36" s="98" t="s">
        <v>64</v>
      </c>
      <c r="B36" s="200" t="s">
        <v>259</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1.8329200000000001</v>
      </c>
      <c r="AE36" s="258">
        <v>1.8746290000000001</v>
      </c>
      <c r="AF36" s="258">
        <v>1.9370210000000001</v>
      </c>
      <c r="AG36" s="258">
        <v>1.904434</v>
      </c>
      <c r="AH36" s="258">
        <v>1.879413</v>
      </c>
      <c r="AI36" s="258">
        <v>1.846984</v>
      </c>
      <c r="AJ36" s="258">
        <v>1.851281</v>
      </c>
      <c r="AK36" s="258">
        <v>1.8500829999999999</v>
      </c>
      <c r="AL36" s="258">
        <v>1.8533459999999999</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1.8496539999999999</v>
      </c>
      <c r="AY36" s="346">
        <v>1.839207</v>
      </c>
      <c r="AZ36" s="346">
        <v>1.6958439999999999</v>
      </c>
      <c r="BA36" s="346">
        <v>1.551485</v>
      </c>
      <c r="BB36" s="346">
        <v>1.6687350000000001</v>
      </c>
      <c r="BC36" s="346">
        <v>1.7926409999999999</v>
      </c>
      <c r="BD36" s="346">
        <v>1.921249</v>
      </c>
      <c r="BE36" s="346">
        <v>1.8851850000000001</v>
      </c>
      <c r="BF36" s="346">
        <v>1.8567940000000001</v>
      </c>
      <c r="BG36" s="346">
        <v>1.8209679999999999</v>
      </c>
      <c r="BH36" s="346">
        <v>1.8210850000000001</v>
      </c>
      <c r="BI36" s="346">
        <v>1.8148869999999999</v>
      </c>
      <c r="BJ36" s="346">
        <v>1.8116270000000001</v>
      </c>
      <c r="BK36" s="346">
        <v>1.800908</v>
      </c>
      <c r="BL36" s="346">
        <v>1.6577820000000001</v>
      </c>
      <c r="BM36" s="346">
        <v>1.5149589999999999</v>
      </c>
      <c r="BN36" s="346">
        <v>1.634255</v>
      </c>
      <c r="BO36" s="346">
        <v>1.760022</v>
      </c>
      <c r="BP36" s="346">
        <v>1.8898699999999999</v>
      </c>
      <c r="BQ36" s="346">
        <v>1.8539540000000001</v>
      </c>
      <c r="BR36" s="346">
        <v>1.8244800000000001</v>
      </c>
      <c r="BS36" s="346">
        <v>1.7867360000000001</v>
      </c>
      <c r="BT36" s="346">
        <v>1.7841480000000001</v>
      </c>
      <c r="BU36" s="346">
        <v>1.7752140000000001</v>
      </c>
      <c r="BV36" s="346">
        <v>1.7689969999999999</v>
      </c>
    </row>
    <row r="37" spans="1:74" ht="11.1" customHeight="1" x14ac:dyDescent="0.2">
      <c r="A37" s="98" t="s">
        <v>215</v>
      </c>
      <c r="B37" s="495" t="s">
        <v>216</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0.43456</v>
      </c>
      <c r="AC37" s="258">
        <v>0.40451199999999998</v>
      </c>
      <c r="AD37" s="258">
        <v>0.41264899999999999</v>
      </c>
      <c r="AE37" s="258">
        <v>0.42078599999999999</v>
      </c>
      <c r="AF37" s="258">
        <v>0.428923</v>
      </c>
      <c r="AG37" s="258">
        <v>0.43094759999999999</v>
      </c>
      <c r="AH37" s="258">
        <v>0.43289559999999999</v>
      </c>
      <c r="AI37" s="258">
        <v>0.4345793</v>
      </c>
      <c r="AJ37" s="258">
        <v>0.43647350000000001</v>
      </c>
      <c r="AK37" s="258">
        <v>0.43858399999999997</v>
      </c>
      <c r="AL37" s="258">
        <v>0.4343571</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0.45758579999999999</v>
      </c>
      <c r="AY37" s="346">
        <v>0.49030750000000001</v>
      </c>
      <c r="AZ37" s="346">
        <v>0.48289070000000001</v>
      </c>
      <c r="BA37" s="346">
        <v>0.47605310000000001</v>
      </c>
      <c r="BB37" s="346">
        <v>0.4764582</v>
      </c>
      <c r="BC37" s="346">
        <v>0.47668250000000001</v>
      </c>
      <c r="BD37" s="346">
        <v>0.47696499999999997</v>
      </c>
      <c r="BE37" s="346">
        <v>0.4785932</v>
      </c>
      <c r="BF37" s="346">
        <v>0.48022219999999999</v>
      </c>
      <c r="BG37" s="346">
        <v>0.48169909999999999</v>
      </c>
      <c r="BH37" s="346">
        <v>0.4833887</v>
      </c>
      <c r="BI37" s="346">
        <v>0.48533349999999997</v>
      </c>
      <c r="BJ37" s="346">
        <v>0.4809234</v>
      </c>
      <c r="BK37" s="346">
        <v>0.51360220000000001</v>
      </c>
      <c r="BL37" s="346">
        <v>0.50613889999999995</v>
      </c>
      <c r="BM37" s="346">
        <v>0.49925049999999999</v>
      </c>
      <c r="BN37" s="346">
        <v>0.49959890000000001</v>
      </c>
      <c r="BO37" s="346">
        <v>0.49975900000000001</v>
      </c>
      <c r="BP37" s="346">
        <v>0.49997209999999997</v>
      </c>
      <c r="BQ37" s="346">
        <v>0.50152609999999997</v>
      </c>
      <c r="BR37" s="346">
        <v>0.50307710000000005</v>
      </c>
      <c r="BS37" s="346">
        <v>0.50447059999999999</v>
      </c>
      <c r="BT37" s="346">
        <v>0.50606960000000001</v>
      </c>
      <c r="BU37" s="346">
        <v>0.50791699999999995</v>
      </c>
      <c r="BV37" s="346">
        <v>0.50340450000000003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83"/>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83"/>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382"/>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5.5450577299999999</v>
      </c>
      <c r="P41" s="261">
        <v>5.5450577299999999</v>
      </c>
      <c r="Q41" s="261">
        <v>5.5450577299999999</v>
      </c>
      <c r="R41" s="261">
        <v>5.5450577299999999</v>
      </c>
      <c r="S41" s="261">
        <v>5.5450577299999999</v>
      </c>
      <c r="T41" s="261">
        <v>5.5450577299999999</v>
      </c>
      <c r="U41" s="261">
        <v>5.5450577299999999</v>
      </c>
      <c r="V41" s="261">
        <v>5.5450577299999999</v>
      </c>
      <c r="W41" s="261">
        <v>5.5450577299999999</v>
      </c>
      <c r="X41" s="261">
        <v>5.5450577299999999</v>
      </c>
      <c r="Y41" s="261">
        <v>5.5450577299999999</v>
      </c>
      <c r="Z41" s="261">
        <v>5.5450577299999999</v>
      </c>
      <c r="AA41" s="261">
        <v>5.4714052679999998</v>
      </c>
      <c r="AB41" s="261">
        <v>5.4714052679999998</v>
      </c>
      <c r="AC41" s="261">
        <v>5.4714052679999998</v>
      </c>
      <c r="AD41" s="261">
        <v>5.4714052679999998</v>
      </c>
      <c r="AE41" s="261">
        <v>5.4714052679999998</v>
      </c>
      <c r="AF41" s="261">
        <v>5.4714052679999998</v>
      </c>
      <c r="AG41" s="261">
        <v>5.4714052679999998</v>
      </c>
      <c r="AH41" s="261">
        <v>5.4714052679999998</v>
      </c>
      <c r="AI41" s="261">
        <v>5.4714052679999998</v>
      </c>
      <c r="AJ41" s="261">
        <v>5.4714052679999998</v>
      </c>
      <c r="AK41" s="261">
        <v>5.4714052679999998</v>
      </c>
      <c r="AL41" s="261">
        <v>5.4714052679999998</v>
      </c>
      <c r="AM41" s="261">
        <v>5.611142396</v>
      </c>
      <c r="AN41" s="261">
        <v>5.611142396</v>
      </c>
      <c r="AO41" s="261">
        <v>5.611142396</v>
      </c>
      <c r="AP41" s="261">
        <v>5.611142396</v>
      </c>
      <c r="AQ41" s="261">
        <v>5.611142396</v>
      </c>
      <c r="AR41" s="261">
        <v>5.611142396</v>
      </c>
      <c r="AS41" s="261">
        <v>5.611142396</v>
      </c>
      <c r="AT41" s="261">
        <v>5.611142396</v>
      </c>
      <c r="AU41" s="261">
        <v>5.611142396</v>
      </c>
      <c r="AV41" s="261">
        <v>5.611142396</v>
      </c>
      <c r="AW41" s="261">
        <v>5.611142396</v>
      </c>
      <c r="AX41" s="261">
        <v>5.611142396</v>
      </c>
      <c r="AY41" s="384">
        <v>5.4630919999999996</v>
      </c>
      <c r="AZ41" s="384">
        <v>5.4630919999999996</v>
      </c>
      <c r="BA41" s="384">
        <v>5.4630919999999996</v>
      </c>
      <c r="BB41" s="384">
        <v>5.4630919999999996</v>
      </c>
      <c r="BC41" s="384">
        <v>5.4630919999999996</v>
      </c>
      <c r="BD41" s="384">
        <v>5.4630919999999996</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385"/>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760</v>
      </c>
      <c r="B43" s="200" t="s">
        <v>62</v>
      </c>
      <c r="C43" s="271">
        <v>0.27097695900000002</v>
      </c>
      <c r="D43" s="271">
        <v>0.27597536900000003</v>
      </c>
      <c r="E43" s="271">
        <v>0.27591705100000002</v>
      </c>
      <c r="F43" s="271">
        <v>0.283128571</v>
      </c>
      <c r="G43" s="271">
        <v>0.28114746499999999</v>
      </c>
      <c r="H43" s="271">
        <v>0.268385714</v>
      </c>
      <c r="I43" s="271">
        <v>0.26430414699999999</v>
      </c>
      <c r="J43" s="271">
        <v>0.26775115199999999</v>
      </c>
      <c r="K43" s="271">
        <v>0.25830952400000001</v>
      </c>
      <c r="L43" s="271">
        <v>0.24575575999999999</v>
      </c>
      <c r="M43" s="271">
        <v>0.25456190499999998</v>
      </c>
      <c r="N43" s="271">
        <v>0.25991705100000001</v>
      </c>
      <c r="O43" s="271">
        <v>0.257732719</v>
      </c>
      <c r="P43" s="271">
        <v>0.261428571</v>
      </c>
      <c r="Q43" s="271">
        <v>0.25925806499999998</v>
      </c>
      <c r="R43" s="271">
        <v>0.26679999999999998</v>
      </c>
      <c r="S43" s="271">
        <v>0.267488479</v>
      </c>
      <c r="T43" s="271">
        <v>0.26518095200000003</v>
      </c>
      <c r="U43" s="271">
        <v>0.26912442399999997</v>
      </c>
      <c r="V43" s="271">
        <v>0.26664977000000001</v>
      </c>
      <c r="W43" s="271">
        <v>0.26597142899999998</v>
      </c>
      <c r="X43" s="271">
        <v>0.26277880199999998</v>
      </c>
      <c r="Y43" s="271">
        <v>0.26235714300000001</v>
      </c>
      <c r="Z43" s="271">
        <v>0.25593087599999997</v>
      </c>
      <c r="AA43" s="271">
        <v>0.26056221200000002</v>
      </c>
      <c r="AB43" s="271">
        <v>0.26313775499999997</v>
      </c>
      <c r="AC43" s="271">
        <v>0.26265437800000002</v>
      </c>
      <c r="AD43" s="271">
        <v>0.257457143</v>
      </c>
      <c r="AE43" s="271">
        <v>0.26544700500000001</v>
      </c>
      <c r="AF43" s="271">
        <v>0.26558095199999998</v>
      </c>
      <c r="AG43" s="271">
        <v>0.27088479300000001</v>
      </c>
      <c r="AH43" s="271">
        <v>0.273304147</v>
      </c>
      <c r="AI43" s="271">
        <v>0.26722857100000003</v>
      </c>
      <c r="AJ43" s="271">
        <v>0.25998617499999999</v>
      </c>
      <c r="AK43" s="271">
        <v>0.26458095199999998</v>
      </c>
      <c r="AL43" s="271">
        <v>0.26270967699999997</v>
      </c>
      <c r="AM43" s="271">
        <v>0.26173732700000002</v>
      </c>
      <c r="AN43" s="271">
        <v>0.2465</v>
      </c>
      <c r="AO43" s="271">
        <v>0.23292626699999999</v>
      </c>
      <c r="AP43" s="271">
        <v>0.237338095</v>
      </c>
      <c r="AQ43" s="271">
        <v>0.24313364100000001</v>
      </c>
      <c r="AR43" s="271">
        <v>0.24679047600000001</v>
      </c>
      <c r="AS43" s="271">
        <v>0.24851152100000001</v>
      </c>
      <c r="AT43" s="271">
        <v>0.248963134</v>
      </c>
      <c r="AU43" s="271">
        <v>0.245514286</v>
      </c>
      <c r="AV43" s="271">
        <v>0.239617512</v>
      </c>
      <c r="AW43" s="271">
        <v>0.22372381</v>
      </c>
      <c r="AX43" s="271">
        <v>0.21631868100000001</v>
      </c>
      <c r="AY43" s="365">
        <v>0.24889530000000001</v>
      </c>
      <c r="AZ43" s="365">
        <v>0.23382890000000001</v>
      </c>
      <c r="BA43" s="365">
        <v>0.2212858</v>
      </c>
      <c r="BB43" s="365">
        <v>0.2243232</v>
      </c>
      <c r="BC43" s="365">
        <v>0.22999700000000001</v>
      </c>
      <c r="BD43" s="365">
        <v>0.23297760000000001</v>
      </c>
      <c r="BE43" s="365">
        <v>0.2337273</v>
      </c>
      <c r="BF43" s="365">
        <v>0.23317289999999999</v>
      </c>
      <c r="BG43" s="365">
        <v>0.2263202</v>
      </c>
      <c r="BH43" s="365">
        <v>0.21308849999999999</v>
      </c>
      <c r="BI43" s="365">
        <v>0.2056209</v>
      </c>
      <c r="BJ43" s="365">
        <v>0.20242170000000001</v>
      </c>
      <c r="BK43" s="365">
        <v>0.2046241</v>
      </c>
      <c r="BL43" s="365">
        <v>0.19936119999999999</v>
      </c>
      <c r="BM43" s="365">
        <v>0.21347920000000001</v>
      </c>
      <c r="BN43" s="365">
        <v>0.2143736</v>
      </c>
      <c r="BO43" s="365">
        <v>0.2176507</v>
      </c>
      <c r="BP43" s="365">
        <v>0.2103093</v>
      </c>
      <c r="BQ43" s="365">
        <v>0.20450760000000001</v>
      </c>
      <c r="BR43" s="365">
        <v>0.19505800000000001</v>
      </c>
      <c r="BS43" s="365">
        <v>0.1830446</v>
      </c>
      <c r="BT43" s="365">
        <v>0.1701154</v>
      </c>
      <c r="BU43" s="365">
        <v>0.1643288</v>
      </c>
      <c r="BV43" s="365">
        <v>0.16377530000000001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385"/>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685</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2.25</v>
      </c>
      <c r="AQ45" s="215">
        <v>2.2599999999999998</v>
      </c>
      <c r="AR45" s="215">
        <v>2.25</v>
      </c>
      <c r="AS45" s="215">
        <v>2.21</v>
      </c>
      <c r="AT45" s="215">
        <v>2.23</v>
      </c>
      <c r="AU45" s="215">
        <v>2.2200000000000002</v>
      </c>
      <c r="AV45" s="215">
        <v>2.1444651540000002</v>
      </c>
      <c r="AW45" s="215">
        <v>2.1929599999999998</v>
      </c>
      <c r="AX45" s="215">
        <v>2.209613</v>
      </c>
      <c r="AY45" s="386">
        <v>2.1827169999999998</v>
      </c>
      <c r="AZ45" s="386">
        <v>2.179805</v>
      </c>
      <c r="BA45" s="386">
        <v>2.1757330000000001</v>
      </c>
      <c r="BB45" s="386">
        <v>2.192815</v>
      </c>
      <c r="BC45" s="386">
        <v>2.2146509999999999</v>
      </c>
      <c r="BD45" s="386">
        <v>2.2282769999999998</v>
      </c>
      <c r="BE45" s="386">
        <v>2.2181069999999998</v>
      </c>
      <c r="BF45" s="386">
        <v>2.2236720000000001</v>
      </c>
      <c r="BG45" s="386">
        <v>2.18885</v>
      </c>
      <c r="BH45" s="386">
        <v>2.1877409999999999</v>
      </c>
      <c r="BI45" s="386">
        <v>2.1483639999999999</v>
      </c>
      <c r="BJ45" s="386">
        <v>2.1690489999999998</v>
      </c>
      <c r="BK45" s="386">
        <v>2.1646529999999999</v>
      </c>
      <c r="BL45" s="386">
        <v>2.170401</v>
      </c>
      <c r="BM45" s="386">
        <v>2.1758799999999998</v>
      </c>
      <c r="BN45" s="386">
        <v>2.19217</v>
      </c>
      <c r="BO45" s="386">
        <v>2.2171129999999999</v>
      </c>
      <c r="BP45" s="386">
        <v>2.233495</v>
      </c>
      <c r="BQ45" s="386">
        <v>2.232456</v>
      </c>
      <c r="BR45" s="386">
        <v>2.2403360000000001</v>
      </c>
      <c r="BS45" s="386">
        <v>2.207487</v>
      </c>
      <c r="BT45" s="386">
        <v>2.2132040000000002</v>
      </c>
      <c r="BU45" s="386">
        <v>2.171195</v>
      </c>
      <c r="BV45" s="386">
        <v>2.1963550000000001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0" t="s">
        <v>1050</v>
      </c>
      <c r="C47" s="751"/>
      <c r="D47" s="751"/>
      <c r="E47" s="751"/>
      <c r="F47" s="751"/>
      <c r="G47" s="751"/>
      <c r="H47" s="751"/>
      <c r="I47" s="751"/>
      <c r="J47" s="751"/>
      <c r="K47" s="751"/>
      <c r="L47" s="751"/>
      <c r="M47" s="751"/>
      <c r="N47" s="751"/>
      <c r="O47" s="751"/>
      <c r="P47" s="751"/>
      <c r="Q47" s="751"/>
      <c r="AY47" s="521"/>
      <c r="AZ47" s="521"/>
      <c r="BA47" s="521"/>
      <c r="BB47" s="521"/>
      <c r="BC47" s="521"/>
      <c r="BD47" s="521"/>
      <c r="BE47" s="521"/>
      <c r="BF47" s="689"/>
      <c r="BG47" s="521"/>
      <c r="BH47" s="521"/>
      <c r="BI47" s="521"/>
      <c r="BJ47" s="521"/>
    </row>
    <row r="48" spans="1:74" s="456" customFormat="1" ht="12" customHeight="1" x14ac:dyDescent="0.2">
      <c r="A48" s="455"/>
      <c r="B48" s="807" t="s">
        <v>1119</v>
      </c>
      <c r="C48" s="773"/>
      <c r="D48" s="773"/>
      <c r="E48" s="773"/>
      <c r="F48" s="773"/>
      <c r="G48" s="773"/>
      <c r="H48" s="773"/>
      <c r="I48" s="773"/>
      <c r="J48" s="773"/>
      <c r="K48" s="773"/>
      <c r="L48" s="773"/>
      <c r="M48" s="773"/>
      <c r="N48" s="773"/>
      <c r="O48" s="773"/>
      <c r="P48" s="773"/>
      <c r="Q48" s="769"/>
      <c r="AY48" s="522"/>
      <c r="AZ48" s="522"/>
      <c r="BA48" s="522"/>
      <c r="BB48" s="522"/>
      <c r="BC48" s="522"/>
      <c r="BD48" s="522"/>
      <c r="BE48" s="522"/>
      <c r="BF48" s="690"/>
      <c r="BG48" s="522"/>
      <c r="BH48" s="522"/>
      <c r="BI48" s="522"/>
      <c r="BJ48" s="522"/>
    </row>
    <row r="49" spans="1:74" s="456" customFormat="1" ht="12" customHeight="1" x14ac:dyDescent="0.2">
      <c r="A49" s="455"/>
      <c r="B49" s="803" t="s">
        <v>1120</v>
      </c>
      <c r="C49" s="773"/>
      <c r="D49" s="773"/>
      <c r="E49" s="773"/>
      <c r="F49" s="773"/>
      <c r="G49" s="773"/>
      <c r="H49" s="773"/>
      <c r="I49" s="773"/>
      <c r="J49" s="773"/>
      <c r="K49" s="773"/>
      <c r="L49" s="773"/>
      <c r="M49" s="773"/>
      <c r="N49" s="773"/>
      <c r="O49" s="773"/>
      <c r="P49" s="773"/>
      <c r="Q49" s="769"/>
      <c r="AY49" s="522"/>
      <c r="AZ49" s="522"/>
      <c r="BA49" s="522"/>
      <c r="BB49" s="522"/>
      <c r="BC49" s="522"/>
      <c r="BD49" s="522"/>
      <c r="BE49" s="522"/>
      <c r="BF49" s="690"/>
      <c r="BG49" s="522"/>
      <c r="BH49" s="522"/>
      <c r="BI49" s="522"/>
      <c r="BJ49" s="522"/>
    </row>
    <row r="50" spans="1:74" s="456" customFormat="1" ht="12" customHeight="1" x14ac:dyDescent="0.2">
      <c r="A50" s="455"/>
      <c r="B50" s="807" t="s">
        <v>1121</v>
      </c>
      <c r="C50" s="773"/>
      <c r="D50" s="773"/>
      <c r="E50" s="773"/>
      <c r="F50" s="773"/>
      <c r="G50" s="773"/>
      <c r="H50" s="773"/>
      <c r="I50" s="773"/>
      <c r="J50" s="773"/>
      <c r="K50" s="773"/>
      <c r="L50" s="773"/>
      <c r="M50" s="773"/>
      <c r="N50" s="773"/>
      <c r="O50" s="773"/>
      <c r="P50" s="773"/>
      <c r="Q50" s="769"/>
      <c r="AY50" s="522"/>
      <c r="AZ50" s="522"/>
      <c r="BA50" s="522"/>
      <c r="BB50" s="522"/>
      <c r="BC50" s="522"/>
      <c r="BD50" s="522"/>
      <c r="BE50" s="522"/>
      <c r="BF50" s="690"/>
      <c r="BG50" s="522"/>
      <c r="BH50" s="522"/>
      <c r="BI50" s="522"/>
      <c r="BJ50" s="522"/>
    </row>
    <row r="51" spans="1:74" s="456" customFormat="1" ht="12" customHeight="1" x14ac:dyDescent="0.2">
      <c r="A51" s="455"/>
      <c r="B51" s="807" t="s">
        <v>101</v>
      </c>
      <c r="C51" s="773"/>
      <c r="D51" s="773"/>
      <c r="E51" s="773"/>
      <c r="F51" s="773"/>
      <c r="G51" s="773"/>
      <c r="H51" s="773"/>
      <c r="I51" s="773"/>
      <c r="J51" s="773"/>
      <c r="K51" s="773"/>
      <c r="L51" s="773"/>
      <c r="M51" s="773"/>
      <c r="N51" s="773"/>
      <c r="O51" s="773"/>
      <c r="P51" s="773"/>
      <c r="Q51" s="769"/>
      <c r="AY51" s="522"/>
      <c r="AZ51" s="522"/>
      <c r="BA51" s="522"/>
      <c r="BB51" s="522"/>
      <c r="BC51" s="522"/>
      <c r="BD51" s="522"/>
      <c r="BE51" s="522"/>
      <c r="BF51" s="690"/>
      <c r="BG51" s="522"/>
      <c r="BH51" s="522"/>
      <c r="BI51" s="522"/>
      <c r="BJ51" s="522"/>
    </row>
    <row r="52" spans="1:74" s="456" customFormat="1" ht="12" customHeight="1" x14ac:dyDescent="0.2">
      <c r="A52" s="455"/>
      <c r="B52" s="772" t="s">
        <v>1077</v>
      </c>
      <c r="C52" s="773"/>
      <c r="D52" s="773"/>
      <c r="E52" s="773"/>
      <c r="F52" s="773"/>
      <c r="G52" s="773"/>
      <c r="H52" s="773"/>
      <c r="I52" s="773"/>
      <c r="J52" s="773"/>
      <c r="K52" s="773"/>
      <c r="L52" s="773"/>
      <c r="M52" s="773"/>
      <c r="N52" s="773"/>
      <c r="O52" s="773"/>
      <c r="P52" s="773"/>
      <c r="Q52" s="769"/>
      <c r="AY52" s="522"/>
      <c r="AZ52" s="522"/>
      <c r="BA52" s="522"/>
      <c r="BB52" s="522"/>
      <c r="BC52" s="522"/>
      <c r="BD52" s="522"/>
      <c r="BE52" s="522"/>
      <c r="BF52" s="690"/>
      <c r="BG52" s="522"/>
      <c r="BH52" s="522"/>
      <c r="BI52" s="522"/>
      <c r="BJ52" s="522"/>
    </row>
    <row r="53" spans="1:74" s="456" customFormat="1" ht="22.35" customHeight="1" x14ac:dyDescent="0.2">
      <c r="A53" s="455"/>
      <c r="B53" s="772" t="s">
        <v>1122</v>
      </c>
      <c r="C53" s="773"/>
      <c r="D53" s="773"/>
      <c r="E53" s="773"/>
      <c r="F53" s="773"/>
      <c r="G53" s="773"/>
      <c r="H53" s="773"/>
      <c r="I53" s="773"/>
      <c r="J53" s="773"/>
      <c r="K53" s="773"/>
      <c r="L53" s="773"/>
      <c r="M53" s="773"/>
      <c r="N53" s="773"/>
      <c r="O53" s="773"/>
      <c r="P53" s="773"/>
      <c r="Q53" s="769"/>
      <c r="AY53" s="522"/>
      <c r="AZ53" s="522"/>
      <c r="BA53" s="522"/>
      <c r="BB53" s="522"/>
      <c r="BC53" s="522"/>
      <c r="BD53" s="522"/>
      <c r="BE53" s="522"/>
      <c r="BF53" s="690"/>
      <c r="BG53" s="522"/>
      <c r="BH53" s="522"/>
      <c r="BI53" s="522"/>
      <c r="BJ53" s="522"/>
    </row>
    <row r="54" spans="1:74" s="456" customFormat="1" ht="12" customHeight="1" x14ac:dyDescent="0.2">
      <c r="A54" s="455"/>
      <c r="B54" s="767" t="s">
        <v>1081</v>
      </c>
      <c r="C54" s="768"/>
      <c r="D54" s="768"/>
      <c r="E54" s="768"/>
      <c r="F54" s="768"/>
      <c r="G54" s="768"/>
      <c r="H54" s="768"/>
      <c r="I54" s="768"/>
      <c r="J54" s="768"/>
      <c r="K54" s="768"/>
      <c r="L54" s="768"/>
      <c r="M54" s="768"/>
      <c r="N54" s="768"/>
      <c r="O54" s="768"/>
      <c r="P54" s="768"/>
      <c r="Q54" s="769"/>
      <c r="AY54" s="522"/>
      <c r="AZ54" s="522"/>
      <c r="BA54" s="522"/>
      <c r="BB54" s="522"/>
      <c r="BC54" s="522"/>
      <c r="BD54" s="522"/>
      <c r="BE54" s="522"/>
      <c r="BF54" s="690"/>
      <c r="BG54" s="522"/>
      <c r="BH54" s="522"/>
      <c r="BI54" s="522"/>
      <c r="BJ54" s="522"/>
    </row>
    <row r="55" spans="1:74" s="457" customFormat="1" ht="12" customHeight="1" x14ac:dyDescent="0.2">
      <c r="A55" s="436"/>
      <c r="B55" s="781" t="s">
        <v>1192</v>
      </c>
      <c r="C55" s="769"/>
      <c r="D55" s="769"/>
      <c r="E55" s="769"/>
      <c r="F55" s="769"/>
      <c r="G55" s="769"/>
      <c r="H55" s="769"/>
      <c r="I55" s="769"/>
      <c r="J55" s="769"/>
      <c r="K55" s="769"/>
      <c r="L55" s="769"/>
      <c r="M55" s="769"/>
      <c r="N55" s="769"/>
      <c r="O55" s="769"/>
      <c r="P55" s="769"/>
      <c r="Q55" s="769"/>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30" sqref="AZ3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0" t="s">
        <v>1028</v>
      </c>
      <c r="B1" s="808" t="s">
        <v>1044</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c r="AM1" s="302"/>
    </row>
    <row r="2" spans="1:74" ht="14.1" customHeight="1"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776</v>
      </c>
      <c r="B6" s="202" t="s">
        <v>610</v>
      </c>
      <c r="C6" s="214">
        <v>10.952524500000001</v>
      </c>
      <c r="D6" s="214">
        <v>10.668600700000001</v>
      </c>
      <c r="E6" s="214">
        <v>9.9706635139999999</v>
      </c>
      <c r="F6" s="214">
        <v>9.8409405420000002</v>
      </c>
      <c r="G6" s="214">
        <v>10.85540745</v>
      </c>
      <c r="H6" s="214">
        <v>12.02753837</v>
      </c>
      <c r="I6" s="214">
        <v>13.375473250000001</v>
      </c>
      <c r="J6" s="214">
        <v>12.764502139999999</v>
      </c>
      <c r="K6" s="214">
        <v>11.15282925</v>
      </c>
      <c r="L6" s="214">
        <v>10.053250780000001</v>
      </c>
      <c r="M6" s="214">
        <v>10.199167839999999</v>
      </c>
      <c r="N6" s="214">
        <v>10.79468028</v>
      </c>
      <c r="O6" s="214">
        <v>11.257012189999999</v>
      </c>
      <c r="P6" s="214">
        <v>11.06171715</v>
      </c>
      <c r="Q6" s="214">
        <v>10.49673658</v>
      </c>
      <c r="R6" s="214">
        <v>9.9777622790000002</v>
      </c>
      <c r="S6" s="214">
        <v>10.39211744</v>
      </c>
      <c r="T6" s="214">
        <v>11.894088249999999</v>
      </c>
      <c r="U6" s="214">
        <v>12.73695551</v>
      </c>
      <c r="V6" s="214">
        <v>12.428572429999999</v>
      </c>
      <c r="W6" s="214">
        <v>11.36469672</v>
      </c>
      <c r="X6" s="214">
        <v>10.158885890000001</v>
      </c>
      <c r="Y6" s="214">
        <v>10.484654730000001</v>
      </c>
      <c r="Z6" s="214">
        <v>11.38778218</v>
      </c>
      <c r="AA6" s="214">
        <v>12.16950681</v>
      </c>
      <c r="AB6" s="214">
        <v>11.583872700000001</v>
      </c>
      <c r="AC6" s="214">
        <v>10.703969649999999</v>
      </c>
      <c r="AD6" s="214">
        <v>9.9210195880000001</v>
      </c>
      <c r="AE6" s="214">
        <v>10.47497742</v>
      </c>
      <c r="AF6" s="214">
        <v>11.928134760000001</v>
      </c>
      <c r="AG6" s="214">
        <v>12.44450166</v>
      </c>
      <c r="AH6" s="214">
        <v>12.398101560000001</v>
      </c>
      <c r="AI6" s="214">
        <v>11.329550190000001</v>
      </c>
      <c r="AJ6" s="214">
        <v>10.14587092</v>
      </c>
      <c r="AK6" s="214">
        <v>10.58316698</v>
      </c>
      <c r="AL6" s="214">
        <v>10.90182761</v>
      </c>
      <c r="AM6" s="214">
        <v>11.665578050000001</v>
      </c>
      <c r="AN6" s="214">
        <v>11.984368549999999</v>
      </c>
      <c r="AO6" s="214">
        <v>10.476137420000001</v>
      </c>
      <c r="AP6" s="214">
        <v>9.8052794999999993</v>
      </c>
      <c r="AQ6" s="214">
        <v>10.41336225</v>
      </c>
      <c r="AR6" s="214">
        <v>12.091180319999999</v>
      </c>
      <c r="AS6" s="214">
        <v>12.93619339</v>
      </c>
      <c r="AT6" s="214">
        <v>12.672273779999999</v>
      </c>
      <c r="AU6" s="214">
        <v>11.699527290000001</v>
      </c>
      <c r="AV6" s="214">
        <v>10.090221209999999</v>
      </c>
      <c r="AW6" s="214">
        <v>10.13865</v>
      </c>
      <c r="AX6" s="214">
        <v>10.865270000000001</v>
      </c>
      <c r="AY6" s="355">
        <v>11.63062</v>
      </c>
      <c r="AZ6" s="355">
        <v>10.974159999999999</v>
      </c>
      <c r="BA6" s="355">
        <v>10.4701</v>
      </c>
      <c r="BB6" s="355">
        <v>9.9863710000000001</v>
      </c>
      <c r="BC6" s="355">
        <v>10.60139</v>
      </c>
      <c r="BD6" s="355">
        <v>12.166119999999999</v>
      </c>
      <c r="BE6" s="355">
        <v>13.110609999999999</v>
      </c>
      <c r="BF6" s="355">
        <v>12.951560000000001</v>
      </c>
      <c r="BG6" s="355">
        <v>11.454789999999999</v>
      </c>
      <c r="BH6" s="355">
        <v>10.299149999999999</v>
      </c>
      <c r="BI6" s="355">
        <v>10.375389999999999</v>
      </c>
      <c r="BJ6" s="355">
        <v>11.27298</v>
      </c>
      <c r="BK6" s="355">
        <v>11.641</v>
      </c>
      <c r="BL6" s="355">
        <v>11.236969999999999</v>
      </c>
      <c r="BM6" s="355">
        <v>10.59037</v>
      </c>
      <c r="BN6" s="355">
        <v>10.084680000000001</v>
      </c>
      <c r="BO6" s="355">
        <v>10.710739999999999</v>
      </c>
      <c r="BP6" s="355">
        <v>12.269019999999999</v>
      </c>
      <c r="BQ6" s="355">
        <v>13.229480000000001</v>
      </c>
      <c r="BR6" s="355">
        <v>13.067550000000001</v>
      </c>
      <c r="BS6" s="355">
        <v>11.55561</v>
      </c>
      <c r="BT6" s="355">
        <v>10.41864</v>
      </c>
      <c r="BU6" s="355">
        <v>10.485530000000001</v>
      </c>
      <c r="BV6" s="355">
        <v>11.41286</v>
      </c>
    </row>
    <row r="7" spans="1:74" ht="11.1" customHeight="1" x14ac:dyDescent="0.2">
      <c r="A7" s="101" t="s">
        <v>775</v>
      </c>
      <c r="B7" s="130" t="s">
        <v>204</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11.21902057</v>
      </c>
      <c r="AN7" s="214">
        <v>11.549846049999999</v>
      </c>
      <c r="AO7" s="214">
        <v>10.074161070000001</v>
      </c>
      <c r="AP7" s="214">
        <v>9.4135447269999997</v>
      </c>
      <c r="AQ7" s="214">
        <v>10.00979684</v>
      </c>
      <c r="AR7" s="214">
        <v>11.653731990000001</v>
      </c>
      <c r="AS7" s="214">
        <v>12.479258379999999</v>
      </c>
      <c r="AT7" s="214">
        <v>12.221639570000001</v>
      </c>
      <c r="AU7" s="214">
        <v>11.25834227</v>
      </c>
      <c r="AV7" s="214">
        <v>9.6852509300000005</v>
      </c>
      <c r="AW7" s="214">
        <v>9.7074127000000008</v>
      </c>
      <c r="AX7" s="214">
        <v>10.4136547</v>
      </c>
      <c r="AY7" s="355">
        <v>11.18253</v>
      </c>
      <c r="AZ7" s="355">
        <v>10.547409999999999</v>
      </c>
      <c r="BA7" s="355">
        <v>10.07357</v>
      </c>
      <c r="BB7" s="355">
        <v>9.6034799999999994</v>
      </c>
      <c r="BC7" s="355">
        <v>10.20303</v>
      </c>
      <c r="BD7" s="355">
        <v>11.738</v>
      </c>
      <c r="BE7" s="355">
        <v>12.66081</v>
      </c>
      <c r="BF7" s="355">
        <v>12.505179999999999</v>
      </c>
      <c r="BG7" s="355">
        <v>11.020960000000001</v>
      </c>
      <c r="BH7" s="355">
        <v>9.8987499999999997</v>
      </c>
      <c r="BI7" s="355">
        <v>9.9450810000000001</v>
      </c>
      <c r="BJ7" s="355">
        <v>10.816610000000001</v>
      </c>
      <c r="BK7" s="355">
        <v>11.194839999999999</v>
      </c>
      <c r="BL7" s="355">
        <v>10.80979</v>
      </c>
      <c r="BM7" s="355">
        <v>10.19125</v>
      </c>
      <c r="BN7" s="355">
        <v>9.6967199999999991</v>
      </c>
      <c r="BO7" s="355">
        <v>10.3062</v>
      </c>
      <c r="BP7" s="355">
        <v>11.83372</v>
      </c>
      <c r="BQ7" s="355">
        <v>12.77205</v>
      </c>
      <c r="BR7" s="355">
        <v>12.61308</v>
      </c>
      <c r="BS7" s="355">
        <v>11.11354</v>
      </c>
      <c r="BT7" s="355">
        <v>10.010289999999999</v>
      </c>
      <c r="BU7" s="355">
        <v>10.04759</v>
      </c>
      <c r="BV7" s="355">
        <v>10.949159999999999</v>
      </c>
    </row>
    <row r="8" spans="1:74" ht="11.1" customHeight="1" x14ac:dyDescent="0.2">
      <c r="A8" s="101" t="s">
        <v>380</v>
      </c>
      <c r="B8" s="130" t="s">
        <v>381</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0.446557484</v>
      </c>
      <c r="AN8" s="214">
        <v>0.434522503</v>
      </c>
      <c r="AO8" s="214">
        <v>0.40197634799999998</v>
      </c>
      <c r="AP8" s="214">
        <v>0.39173477299999998</v>
      </c>
      <c r="AQ8" s="214">
        <v>0.40356541400000001</v>
      </c>
      <c r="AR8" s="214">
        <v>0.43744832700000003</v>
      </c>
      <c r="AS8" s="214">
        <v>0.456935007</v>
      </c>
      <c r="AT8" s="214">
        <v>0.45063420700000001</v>
      </c>
      <c r="AU8" s="214">
        <v>0.44118502300000001</v>
      </c>
      <c r="AV8" s="214">
        <v>0.40497028400000001</v>
      </c>
      <c r="AW8" s="214">
        <v>0.43123729999999999</v>
      </c>
      <c r="AX8" s="214">
        <v>0.4516153</v>
      </c>
      <c r="AY8" s="355">
        <v>0.44809090000000001</v>
      </c>
      <c r="AZ8" s="355">
        <v>0.42675550000000001</v>
      </c>
      <c r="BA8" s="355">
        <v>0.39653169999999999</v>
      </c>
      <c r="BB8" s="355">
        <v>0.38289030000000002</v>
      </c>
      <c r="BC8" s="355">
        <v>0.39836339999999998</v>
      </c>
      <c r="BD8" s="355">
        <v>0.42812480000000003</v>
      </c>
      <c r="BE8" s="355">
        <v>0.44979789999999997</v>
      </c>
      <c r="BF8" s="355">
        <v>0.44638450000000002</v>
      </c>
      <c r="BG8" s="355">
        <v>0.43382680000000001</v>
      </c>
      <c r="BH8" s="355">
        <v>0.40040350000000002</v>
      </c>
      <c r="BI8" s="355">
        <v>0.43030639999999998</v>
      </c>
      <c r="BJ8" s="355">
        <v>0.45637369999999999</v>
      </c>
      <c r="BK8" s="355">
        <v>0.4461618</v>
      </c>
      <c r="BL8" s="355">
        <v>0.42717929999999998</v>
      </c>
      <c r="BM8" s="355">
        <v>0.39912350000000002</v>
      </c>
      <c r="BN8" s="355">
        <v>0.38796209999999998</v>
      </c>
      <c r="BO8" s="355">
        <v>0.4045395</v>
      </c>
      <c r="BP8" s="355">
        <v>0.43529839999999997</v>
      </c>
      <c r="BQ8" s="355">
        <v>0.45742650000000001</v>
      </c>
      <c r="BR8" s="355">
        <v>0.45446760000000003</v>
      </c>
      <c r="BS8" s="355">
        <v>0.4420695</v>
      </c>
      <c r="BT8" s="355">
        <v>0.40834860000000001</v>
      </c>
      <c r="BU8" s="355">
        <v>0.43793500000000002</v>
      </c>
      <c r="BV8" s="355">
        <v>0.46370240000000001</v>
      </c>
    </row>
    <row r="9" spans="1:74" ht="11.1" customHeight="1" x14ac:dyDescent="0.2">
      <c r="A9" s="104" t="s">
        <v>777</v>
      </c>
      <c r="B9" s="130" t="s">
        <v>611</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0.15288722599999999</v>
      </c>
      <c r="P9" s="214">
        <v>0.16084164200000001</v>
      </c>
      <c r="Q9" s="214">
        <v>0.15650429099999999</v>
      </c>
      <c r="R9" s="214">
        <v>0.12673986700000001</v>
      </c>
      <c r="S9" s="214">
        <v>0.159175806</v>
      </c>
      <c r="T9" s="214">
        <v>0.17264740000000001</v>
      </c>
      <c r="U9" s="214">
        <v>0.182911451</v>
      </c>
      <c r="V9" s="214">
        <v>0.193298258</v>
      </c>
      <c r="W9" s="214">
        <v>0.1631592</v>
      </c>
      <c r="X9" s="214">
        <v>0.148529097</v>
      </c>
      <c r="Y9" s="214">
        <v>0.1695941</v>
      </c>
      <c r="Z9" s="214">
        <v>0.15296596800000001</v>
      </c>
      <c r="AA9" s="214">
        <v>0.12055158000000001</v>
      </c>
      <c r="AB9" s="214">
        <v>9.5671999999999993E-2</v>
      </c>
      <c r="AC9" s="214">
        <v>0.10221722599999999</v>
      </c>
      <c r="AD9" s="214">
        <v>9.7717032999999995E-2</v>
      </c>
      <c r="AE9" s="214">
        <v>0.130164742</v>
      </c>
      <c r="AF9" s="214">
        <v>0.129255867</v>
      </c>
      <c r="AG9" s="214">
        <v>0.151314226</v>
      </c>
      <c r="AH9" s="214">
        <v>0.16907396799999999</v>
      </c>
      <c r="AI9" s="214">
        <v>0.15758033299999999</v>
      </c>
      <c r="AJ9" s="214">
        <v>0.12779596800000001</v>
      </c>
      <c r="AK9" s="214">
        <v>0.15810286700000001</v>
      </c>
      <c r="AL9" s="214">
        <v>0.139581226</v>
      </c>
      <c r="AM9" s="214">
        <v>0.16902906400000001</v>
      </c>
      <c r="AN9" s="214">
        <v>0.15132678599999999</v>
      </c>
      <c r="AO9" s="214">
        <v>0.18408993600000001</v>
      </c>
      <c r="AP9" s="214">
        <v>0.19871159999999999</v>
      </c>
      <c r="AQ9" s="214">
        <v>0.19437896800000001</v>
      </c>
      <c r="AR9" s="214">
        <v>0.20318613299999999</v>
      </c>
      <c r="AS9" s="214">
        <v>0.201015419</v>
      </c>
      <c r="AT9" s="214">
        <v>0.209458968</v>
      </c>
      <c r="AU9" s="214">
        <v>0.19615350000000001</v>
      </c>
      <c r="AV9" s="214">
        <v>0.14664909700000001</v>
      </c>
      <c r="AW9" s="214">
        <v>0.1517269</v>
      </c>
      <c r="AX9" s="214">
        <v>0.16794829999999999</v>
      </c>
      <c r="AY9" s="355">
        <v>0.1654284</v>
      </c>
      <c r="AZ9" s="355">
        <v>0.1616795</v>
      </c>
      <c r="BA9" s="355">
        <v>0.14469080000000001</v>
      </c>
      <c r="BB9" s="355">
        <v>0.14282</v>
      </c>
      <c r="BC9" s="355">
        <v>0.15271670000000001</v>
      </c>
      <c r="BD9" s="355">
        <v>0.17015179999999999</v>
      </c>
      <c r="BE9" s="355">
        <v>0.2042071</v>
      </c>
      <c r="BF9" s="355">
        <v>0.20317850000000001</v>
      </c>
      <c r="BG9" s="355">
        <v>0.14333969999999999</v>
      </c>
      <c r="BH9" s="355">
        <v>0.1224182</v>
      </c>
      <c r="BI9" s="355">
        <v>0.1288233</v>
      </c>
      <c r="BJ9" s="355">
        <v>0.149421</v>
      </c>
      <c r="BK9" s="355">
        <v>0.1494521</v>
      </c>
      <c r="BL9" s="355">
        <v>0.15106269999999999</v>
      </c>
      <c r="BM9" s="355">
        <v>0.13592299999999999</v>
      </c>
      <c r="BN9" s="355">
        <v>0.13668340000000001</v>
      </c>
      <c r="BO9" s="355">
        <v>0.14636560000000001</v>
      </c>
      <c r="BP9" s="355">
        <v>0.1648963</v>
      </c>
      <c r="BQ9" s="355">
        <v>0.2017216</v>
      </c>
      <c r="BR9" s="355">
        <v>0.20129820000000001</v>
      </c>
      <c r="BS9" s="355">
        <v>0.1425371</v>
      </c>
      <c r="BT9" s="355">
        <v>0.12411990000000001</v>
      </c>
      <c r="BU9" s="355">
        <v>0.12876180000000001</v>
      </c>
      <c r="BV9" s="355">
        <v>0.14892639999999999</v>
      </c>
    </row>
    <row r="10" spans="1:74" ht="11.1" customHeight="1" x14ac:dyDescent="0.2">
      <c r="A10" s="104" t="s">
        <v>778</v>
      </c>
      <c r="B10" s="130" t="s">
        <v>552</v>
      </c>
      <c r="C10" s="214">
        <v>11.05624014</v>
      </c>
      <c r="D10" s="214">
        <v>10.76410677</v>
      </c>
      <c r="E10" s="214">
        <v>10.06767206</v>
      </c>
      <c r="F10" s="214">
        <v>9.9655902419999993</v>
      </c>
      <c r="G10" s="214">
        <v>10.99482486</v>
      </c>
      <c r="H10" s="214">
        <v>12.166182340000001</v>
      </c>
      <c r="I10" s="214">
        <v>13.55826719</v>
      </c>
      <c r="J10" s="214">
        <v>12.9418302</v>
      </c>
      <c r="K10" s="214">
        <v>11.286230079999999</v>
      </c>
      <c r="L10" s="214">
        <v>10.1713582</v>
      </c>
      <c r="M10" s="214">
        <v>10.3289955</v>
      </c>
      <c r="N10" s="214">
        <v>10.901989220000001</v>
      </c>
      <c r="O10" s="214">
        <v>11.40989941</v>
      </c>
      <c r="P10" s="214">
        <v>11.222558790000001</v>
      </c>
      <c r="Q10" s="214">
        <v>10.653240869999999</v>
      </c>
      <c r="R10" s="214">
        <v>10.10450215</v>
      </c>
      <c r="S10" s="214">
        <v>10.55129324</v>
      </c>
      <c r="T10" s="214">
        <v>12.06673565</v>
      </c>
      <c r="U10" s="214">
        <v>12.91986696</v>
      </c>
      <c r="V10" s="214">
        <v>12.62187069</v>
      </c>
      <c r="W10" s="214">
        <v>11.52785592</v>
      </c>
      <c r="X10" s="214">
        <v>10.307414980000001</v>
      </c>
      <c r="Y10" s="214">
        <v>10.65424883</v>
      </c>
      <c r="Z10" s="214">
        <v>11.540748150000001</v>
      </c>
      <c r="AA10" s="214">
        <v>12.29005839</v>
      </c>
      <c r="AB10" s="214">
        <v>11.679544699999999</v>
      </c>
      <c r="AC10" s="214">
        <v>10.806186869999999</v>
      </c>
      <c r="AD10" s="214">
        <v>10.01873662</v>
      </c>
      <c r="AE10" s="214">
        <v>10.605142170000001</v>
      </c>
      <c r="AF10" s="214">
        <v>12.05739063</v>
      </c>
      <c r="AG10" s="214">
        <v>12.595815890000001</v>
      </c>
      <c r="AH10" s="214">
        <v>12.56717553</v>
      </c>
      <c r="AI10" s="214">
        <v>11.487130519999999</v>
      </c>
      <c r="AJ10" s="214">
        <v>10.273666889999999</v>
      </c>
      <c r="AK10" s="214">
        <v>10.741269839999999</v>
      </c>
      <c r="AL10" s="214">
        <v>11.041408840000001</v>
      </c>
      <c r="AM10" s="214">
        <v>11.834607119999999</v>
      </c>
      <c r="AN10" s="214">
        <v>12.13569534</v>
      </c>
      <c r="AO10" s="214">
        <v>10.66022735</v>
      </c>
      <c r="AP10" s="214">
        <v>10.0039911</v>
      </c>
      <c r="AQ10" s="214">
        <v>10.607741219999999</v>
      </c>
      <c r="AR10" s="214">
        <v>12.29436645</v>
      </c>
      <c r="AS10" s="214">
        <v>13.137208810000001</v>
      </c>
      <c r="AT10" s="214">
        <v>12.881732749999999</v>
      </c>
      <c r="AU10" s="214">
        <v>11.89568079</v>
      </c>
      <c r="AV10" s="214">
        <v>10.23687031</v>
      </c>
      <c r="AW10" s="214">
        <v>10.2903769</v>
      </c>
      <c r="AX10" s="214">
        <v>11.0332183</v>
      </c>
      <c r="AY10" s="355">
        <v>11.796049999999999</v>
      </c>
      <c r="AZ10" s="355">
        <v>11.13584</v>
      </c>
      <c r="BA10" s="355">
        <v>10.614789999999999</v>
      </c>
      <c r="BB10" s="355">
        <v>10.129189999999999</v>
      </c>
      <c r="BC10" s="355">
        <v>10.754110000000001</v>
      </c>
      <c r="BD10" s="355">
        <v>12.336270000000001</v>
      </c>
      <c r="BE10" s="355">
        <v>13.314819999999999</v>
      </c>
      <c r="BF10" s="355">
        <v>13.15474</v>
      </c>
      <c r="BG10" s="355">
        <v>11.598129999999999</v>
      </c>
      <c r="BH10" s="355">
        <v>10.421569999999999</v>
      </c>
      <c r="BI10" s="355">
        <v>10.50421</v>
      </c>
      <c r="BJ10" s="355">
        <v>11.4224</v>
      </c>
      <c r="BK10" s="355">
        <v>11.79045</v>
      </c>
      <c r="BL10" s="355">
        <v>11.38804</v>
      </c>
      <c r="BM10" s="355">
        <v>10.7263</v>
      </c>
      <c r="BN10" s="355">
        <v>10.22137</v>
      </c>
      <c r="BO10" s="355">
        <v>10.85711</v>
      </c>
      <c r="BP10" s="355">
        <v>12.433920000000001</v>
      </c>
      <c r="BQ10" s="355">
        <v>13.4312</v>
      </c>
      <c r="BR10" s="355">
        <v>13.268840000000001</v>
      </c>
      <c r="BS10" s="355">
        <v>11.69815</v>
      </c>
      <c r="BT10" s="355">
        <v>10.542759999999999</v>
      </c>
      <c r="BU10" s="355">
        <v>10.61429</v>
      </c>
      <c r="BV10" s="355">
        <v>11.56179</v>
      </c>
    </row>
    <row r="11" spans="1:74" ht="11.1" customHeight="1" x14ac:dyDescent="0.2">
      <c r="A11" s="104" t="s">
        <v>10</v>
      </c>
      <c r="B11" s="130" t="s">
        <v>382</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0.66865953300000003</v>
      </c>
      <c r="P11" s="214">
        <v>0.41687450100000001</v>
      </c>
      <c r="Q11" s="214">
        <v>0.678223299</v>
      </c>
      <c r="R11" s="214">
        <v>0.47591062899999997</v>
      </c>
      <c r="S11" s="214">
        <v>0.84141196100000004</v>
      </c>
      <c r="T11" s="214">
        <v>0.99441220900000005</v>
      </c>
      <c r="U11" s="214">
        <v>0.92851625199999999</v>
      </c>
      <c r="V11" s="214">
        <v>0.80698124000000004</v>
      </c>
      <c r="W11" s="214">
        <v>0.35317824799999997</v>
      </c>
      <c r="X11" s="214">
        <v>0.436717366</v>
      </c>
      <c r="Y11" s="214">
        <v>0.88051041299999999</v>
      </c>
      <c r="Z11" s="214">
        <v>0.92477090299999998</v>
      </c>
      <c r="AA11" s="214">
        <v>0.89912701699999997</v>
      </c>
      <c r="AB11" s="214">
        <v>0.26969665700000001</v>
      </c>
      <c r="AC11" s="214">
        <v>0.68779790900000004</v>
      </c>
      <c r="AD11" s="214">
        <v>0.46759712799999997</v>
      </c>
      <c r="AE11" s="214">
        <v>0.84795805800000001</v>
      </c>
      <c r="AF11" s="214">
        <v>0.92401524599999996</v>
      </c>
      <c r="AG11" s="214">
        <v>0.86385841699999999</v>
      </c>
      <c r="AH11" s="214">
        <v>0.82147395099999998</v>
      </c>
      <c r="AI11" s="214">
        <v>0.208753567</v>
      </c>
      <c r="AJ11" s="214">
        <v>0.34650419700000001</v>
      </c>
      <c r="AK11" s="214">
        <v>0.85585789700000003</v>
      </c>
      <c r="AL11" s="214">
        <v>0.60805476000000003</v>
      </c>
      <c r="AM11" s="214">
        <v>0.92069489800000004</v>
      </c>
      <c r="AN11" s="214">
        <v>0.88499875900000002</v>
      </c>
      <c r="AO11" s="214">
        <v>0.55020392299999998</v>
      </c>
      <c r="AP11" s="214">
        <v>0.58116265600000006</v>
      </c>
      <c r="AQ11" s="214">
        <v>1.0545705139999999</v>
      </c>
      <c r="AR11" s="214">
        <v>1.139094644</v>
      </c>
      <c r="AS11" s="214">
        <v>1.1345703709999999</v>
      </c>
      <c r="AT11" s="214">
        <v>0.91397075699999997</v>
      </c>
      <c r="AU11" s="214">
        <v>0.51612790099999994</v>
      </c>
      <c r="AV11" s="214">
        <v>0.41381741399999999</v>
      </c>
      <c r="AW11" s="214">
        <v>0.70335363100000003</v>
      </c>
      <c r="AX11" s="214">
        <v>0.79919560000000001</v>
      </c>
      <c r="AY11" s="355">
        <v>0.93039669999999997</v>
      </c>
      <c r="AZ11" s="355">
        <v>0.3501571</v>
      </c>
      <c r="BA11" s="355">
        <v>0.69607980000000003</v>
      </c>
      <c r="BB11" s="355">
        <v>0.62591019999999997</v>
      </c>
      <c r="BC11" s="355">
        <v>1.035992</v>
      </c>
      <c r="BD11" s="355">
        <v>1.125065</v>
      </c>
      <c r="BE11" s="355">
        <v>1.1514450000000001</v>
      </c>
      <c r="BF11" s="355">
        <v>0.96675350000000004</v>
      </c>
      <c r="BG11" s="355">
        <v>0.27228459999999999</v>
      </c>
      <c r="BH11" s="355">
        <v>0.47988890000000001</v>
      </c>
      <c r="BI11" s="355">
        <v>0.73701380000000005</v>
      </c>
      <c r="BJ11" s="355">
        <v>0.96411230000000003</v>
      </c>
      <c r="BK11" s="355">
        <v>0.78162500000000001</v>
      </c>
      <c r="BL11" s="355">
        <v>0.33586470000000002</v>
      </c>
      <c r="BM11" s="355">
        <v>0.70044289999999998</v>
      </c>
      <c r="BN11" s="355">
        <v>0.62601689999999999</v>
      </c>
      <c r="BO11" s="355">
        <v>1.043701</v>
      </c>
      <c r="BP11" s="355">
        <v>1.1324689999999999</v>
      </c>
      <c r="BQ11" s="355">
        <v>1.1637690000000001</v>
      </c>
      <c r="BR11" s="355">
        <v>0.97413179999999999</v>
      </c>
      <c r="BS11" s="355">
        <v>0.2695842</v>
      </c>
      <c r="BT11" s="355">
        <v>0.48456070000000001</v>
      </c>
      <c r="BU11" s="355">
        <v>0.74541120000000005</v>
      </c>
      <c r="BV11" s="355">
        <v>0.97405439999999999</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377"/>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783</v>
      </c>
      <c r="B14" s="130" t="s">
        <v>612</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11.00275443</v>
      </c>
      <c r="AB14" s="214">
        <v>11.02860785</v>
      </c>
      <c r="AC14" s="214">
        <v>9.7501876000000003</v>
      </c>
      <c r="AD14" s="214">
        <v>9.1922242280000006</v>
      </c>
      <c r="AE14" s="214">
        <v>9.3962919090000003</v>
      </c>
      <c r="AF14" s="214">
        <v>10.754470570000001</v>
      </c>
      <c r="AG14" s="214">
        <v>11.333715010000001</v>
      </c>
      <c r="AH14" s="214">
        <v>11.34532727</v>
      </c>
      <c r="AI14" s="214">
        <v>10.89137285</v>
      </c>
      <c r="AJ14" s="214">
        <v>9.5656299459999996</v>
      </c>
      <c r="AK14" s="214">
        <v>9.5094161929999999</v>
      </c>
      <c r="AL14" s="214">
        <v>10.04076261</v>
      </c>
      <c r="AM14" s="214">
        <v>10.5190617</v>
      </c>
      <c r="AN14" s="214">
        <v>10.8664875</v>
      </c>
      <c r="AO14" s="214">
        <v>9.7545919839999993</v>
      </c>
      <c r="AP14" s="214">
        <v>9.0764526980000007</v>
      </c>
      <c r="AQ14" s="214">
        <v>9.1963341940000003</v>
      </c>
      <c r="AR14" s="214">
        <v>10.768475690000001</v>
      </c>
      <c r="AS14" s="214">
        <v>11.598611999999999</v>
      </c>
      <c r="AT14" s="214">
        <v>11.569306790000001</v>
      </c>
      <c r="AU14" s="214">
        <v>10.98945275</v>
      </c>
      <c r="AV14" s="214">
        <v>9.4649741810000005</v>
      </c>
      <c r="AW14" s="214">
        <v>9.2057190000000002</v>
      </c>
      <c r="AX14" s="214">
        <v>9.8346999999999998</v>
      </c>
      <c r="AY14" s="355">
        <v>10.46945</v>
      </c>
      <c r="AZ14" s="355">
        <v>10.40835</v>
      </c>
      <c r="BA14" s="355">
        <v>9.5680960000000006</v>
      </c>
      <c r="BB14" s="355">
        <v>9.1647250000000007</v>
      </c>
      <c r="BC14" s="355">
        <v>9.3658809999999999</v>
      </c>
      <c r="BD14" s="355">
        <v>10.832660000000001</v>
      </c>
      <c r="BE14" s="355">
        <v>11.76566</v>
      </c>
      <c r="BF14" s="355">
        <v>11.793290000000001</v>
      </c>
      <c r="BG14" s="355">
        <v>10.94225</v>
      </c>
      <c r="BH14" s="355">
        <v>9.5876420000000007</v>
      </c>
      <c r="BI14" s="355">
        <v>9.3867159999999998</v>
      </c>
      <c r="BJ14" s="355">
        <v>10.05476</v>
      </c>
      <c r="BK14" s="355">
        <v>10.614330000000001</v>
      </c>
      <c r="BL14" s="355">
        <v>10.67445</v>
      </c>
      <c r="BM14" s="355">
        <v>9.6729450000000003</v>
      </c>
      <c r="BN14" s="355">
        <v>9.2523090000000003</v>
      </c>
      <c r="BO14" s="355">
        <v>9.4557099999999998</v>
      </c>
      <c r="BP14" s="355">
        <v>10.916550000000001</v>
      </c>
      <c r="BQ14" s="355">
        <v>11.862970000000001</v>
      </c>
      <c r="BR14" s="355">
        <v>11.89287</v>
      </c>
      <c r="BS14" s="355">
        <v>11.03768</v>
      </c>
      <c r="BT14" s="355">
        <v>9.6971349999999994</v>
      </c>
      <c r="BU14" s="355">
        <v>9.4816509999999994</v>
      </c>
      <c r="BV14" s="355">
        <v>10.17773</v>
      </c>
    </row>
    <row r="15" spans="1:74" ht="11.1" customHeight="1" x14ac:dyDescent="0.2">
      <c r="A15" s="104" t="s">
        <v>779</v>
      </c>
      <c r="B15" s="130" t="s">
        <v>546</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4.7232947010000004</v>
      </c>
      <c r="AB15" s="214">
        <v>4.5855706090000004</v>
      </c>
      <c r="AC15" s="214">
        <v>3.682668246</v>
      </c>
      <c r="AD15" s="214">
        <v>3.0741385559999999</v>
      </c>
      <c r="AE15" s="214">
        <v>3.0856693919999998</v>
      </c>
      <c r="AF15" s="214">
        <v>3.9319315979999998</v>
      </c>
      <c r="AG15" s="214">
        <v>4.4167884449999999</v>
      </c>
      <c r="AH15" s="214">
        <v>4.3781899400000004</v>
      </c>
      <c r="AI15" s="214">
        <v>4.0214611150000001</v>
      </c>
      <c r="AJ15" s="214">
        <v>3.1599708030000002</v>
      </c>
      <c r="AK15" s="214">
        <v>3.3139381010000002</v>
      </c>
      <c r="AL15" s="214">
        <v>3.9265879199999998</v>
      </c>
      <c r="AM15" s="214">
        <v>4.4363864380000004</v>
      </c>
      <c r="AN15" s="214">
        <v>4.420501818</v>
      </c>
      <c r="AO15" s="214">
        <v>3.7697428089999998</v>
      </c>
      <c r="AP15" s="214">
        <v>2.9974456009999999</v>
      </c>
      <c r="AQ15" s="214">
        <v>3.060011303</v>
      </c>
      <c r="AR15" s="214">
        <v>3.9973894059999999</v>
      </c>
      <c r="AS15" s="214">
        <v>4.6907341599999999</v>
      </c>
      <c r="AT15" s="214">
        <v>4.6479019490000004</v>
      </c>
      <c r="AU15" s="214">
        <v>4.1663925879999999</v>
      </c>
      <c r="AV15" s="214">
        <v>3.1962342819999998</v>
      </c>
      <c r="AW15" s="214">
        <v>3.161848</v>
      </c>
      <c r="AX15" s="214">
        <v>3.7511909999999999</v>
      </c>
      <c r="AY15" s="355">
        <v>4.3240530000000001</v>
      </c>
      <c r="AZ15" s="355">
        <v>4.0196940000000003</v>
      </c>
      <c r="BA15" s="355">
        <v>3.531142</v>
      </c>
      <c r="BB15" s="355">
        <v>3.0690050000000002</v>
      </c>
      <c r="BC15" s="355">
        <v>3.1138439999999998</v>
      </c>
      <c r="BD15" s="355">
        <v>4.0415520000000003</v>
      </c>
      <c r="BE15" s="355">
        <v>4.741714</v>
      </c>
      <c r="BF15" s="355">
        <v>4.7307509999999997</v>
      </c>
      <c r="BG15" s="355">
        <v>4.0961080000000001</v>
      </c>
      <c r="BH15" s="355">
        <v>3.2031290000000001</v>
      </c>
      <c r="BI15" s="355">
        <v>3.2027429999999999</v>
      </c>
      <c r="BJ15" s="355">
        <v>3.9604119999999998</v>
      </c>
      <c r="BK15" s="355">
        <v>4.4136870000000004</v>
      </c>
      <c r="BL15" s="355">
        <v>4.2295160000000003</v>
      </c>
      <c r="BM15" s="355">
        <v>3.583148</v>
      </c>
      <c r="BN15" s="355">
        <v>3.1159819999999998</v>
      </c>
      <c r="BO15" s="355">
        <v>3.161076</v>
      </c>
      <c r="BP15" s="355">
        <v>4.0784099999999999</v>
      </c>
      <c r="BQ15" s="355">
        <v>4.7828710000000001</v>
      </c>
      <c r="BR15" s="355">
        <v>4.773879</v>
      </c>
      <c r="BS15" s="355">
        <v>4.1371549999999999</v>
      </c>
      <c r="BT15" s="355">
        <v>3.2706840000000001</v>
      </c>
      <c r="BU15" s="355">
        <v>3.2640289999999998</v>
      </c>
      <c r="BV15" s="355">
        <v>4.0274260000000002</v>
      </c>
    </row>
    <row r="16" spans="1:74" ht="11.1" customHeight="1" x14ac:dyDescent="0.2">
      <c r="A16" s="104" t="s">
        <v>780</v>
      </c>
      <c r="B16" s="130" t="s">
        <v>545</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3.672043071</v>
      </c>
      <c r="AB16" s="214">
        <v>3.7257491049999998</v>
      </c>
      <c r="AC16" s="214">
        <v>3.4495509059999998</v>
      </c>
      <c r="AD16" s="214">
        <v>3.4142578729999999</v>
      </c>
      <c r="AE16" s="214">
        <v>3.5365310490000001</v>
      </c>
      <c r="AF16" s="214">
        <v>3.9462418170000002</v>
      </c>
      <c r="AG16" s="214">
        <v>4.0450430380000002</v>
      </c>
      <c r="AH16" s="214">
        <v>4.05047479</v>
      </c>
      <c r="AI16" s="214">
        <v>4.0003985210000002</v>
      </c>
      <c r="AJ16" s="214">
        <v>3.6447790950000001</v>
      </c>
      <c r="AK16" s="214">
        <v>3.4737832470000001</v>
      </c>
      <c r="AL16" s="214">
        <v>3.4982504510000001</v>
      </c>
      <c r="AM16" s="214">
        <v>3.5744073319999998</v>
      </c>
      <c r="AN16" s="214">
        <v>3.7639503009999999</v>
      </c>
      <c r="AO16" s="214">
        <v>3.4724169690000002</v>
      </c>
      <c r="AP16" s="214">
        <v>3.4618858750000001</v>
      </c>
      <c r="AQ16" s="214">
        <v>3.5165233530000002</v>
      </c>
      <c r="AR16" s="214">
        <v>3.9652058139999999</v>
      </c>
      <c r="AS16" s="214">
        <v>4.1383477490000002</v>
      </c>
      <c r="AT16" s="214">
        <v>4.1365359350000004</v>
      </c>
      <c r="AU16" s="214">
        <v>4.0644524290000001</v>
      </c>
      <c r="AV16" s="214">
        <v>3.6384207430000002</v>
      </c>
      <c r="AW16" s="214">
        <v>3.4248159999999999</v>
      </c>
      <c r="AX16" s="214">
        <v>3.5026419999999998</v>
      </c>
      <c r="AY16" s="355">
        <v>3.6200489999999999</v>
      </c>
      <c r="AZ16" s="355">
        <v>3.7231749999999999</v>
      </c>
      <c r="BA16" s="355">
        <v>3.4834770000000002</v>
      </c>
      <c r="BB16" s="355">
        <v>3.447155</v>
      </c>
      <c r="BC16" s="355">
        <v>3.5752350000000002</v>
      </c>
      <c r="BD16" s="355">
        <v>4.0011349999999997</v>
      </c>
      <c r="BE16" s="355">
        <v>4.220307</v>
      </c>
      <c r="BF16" s="355">
        <v>4.2239639999999996</v>
      </c>
      <c r="BG16" s="355">
        <v>4.0651630000000001</v>
      </c>
      <c r="BH16" s="355">
        <v>3.6773989999999999</v>
      </c>
      <c r="BI16" s="355">
        <v>3.5019930000000001</v>
      </c>
      <c r="BJ16" s="355">
        <v>3.5266169999999999</v>
      </c>
      <c r="BK16" s="355">
        <v>3.6579600000000001</v>
      </c>
      <c r="BL16" s="355">
        <v>3.7621199999999999</v>
      </c>
      <c r="BM16" s="355">
        <v>3.5197609999999999</v>
      </c>
      <c r="BN16" s="355">
        <v>3.4802330000000001</v>
      </c>
      <c r="BO16" s="355">
        <v>3.609756</v>
      </c>
      <c r="BP16" s="355">
        <v>4.0398290000000001</v>
      </c>
      <c r="BQ16" s="355">
        <v>4.2647849999999998</v>
      </c>
      <c r="BR16" s="355">
        <v>4.268834</v>
      </c>
      <c r="BS16" s="355">
        <v>4.1084079999999998</v>
      </c>
      <c r="BT16" s="355">
        <v>3.7190310000000002</v>
      </c>
      <c r="BU16" s="355">
        <v>3.5353810000000001</v>
      </c>
      <c r="BV16" s="355">
        <v>3.572295</v>
      </c>
    </row>
    <row r="17" spans="1:74" ht="11.1" customHeight="1" x14ac:dyDescent="0.2">
      <c r="A17" s="104" t="s">
        <v>781</v>
      </c>
      <c r="B17" s="130" t="s">
        <v>544</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2.5844470400000001</v>
      </c>
      <c r="AB17" s="214">
        <v>2.692292847</v>
      </c>
      <c r="AC17" s="214">
        <v>2.5970514229999999</v>
      </c>
      <c r="AD17" s="214">
        <v>2.6825052820000002</v>
      </c>
      <c r="AE17" s="214">
        <v>2.7532667900000001</v>
      </c>
      <c r="AF17" s="214">
        <v>2.855986594</v>
      </c>
      <c r="AG17" s="214">
        <v>2.851084561</v>
      </c>
      <c r="AH17" s="214">
        <v>2.8959598440000001</v>
      </c>
      <c r="AI17" s="214">
        <v>2.8485864350000001</v>
      </c>
      <c r="AJ17" s="214">
        <v>2.7407241529999999</v>
      </c>
      <c r="AK17" s="214">
        <v>2.7004566510000001</v>
      </c>
      <c r="AL17" s="214">
        <v>2.595720687</v>
      </c>
      <c r="AM17" s="214">
        <v>2.4866478810000001</v>
      </c>
      <c r="AN17" s="214">
        <v>2.6569673279999999</v>
      </c>
      <c r="AO17" s="214">
        <v>2.490438106</v>
      </c>
      <c r="AP17" s="214">
        <v>2.5963570900000001</v>
      </c>
      <c r="AQ17" s="214">
        <v>2.6000916749999998</v>
      </c>
      <c r="AR17" s="214">
        <v>2.7854844230000002</v>
      </c>
      <c r="AS17" s="214">
        <v>2.7485548249999998</v>
      </c>
      <c r="AT17" s="214">
        <v>2.764642753</v>
      </c>
      <c r="AU17" s="214">
        <v>2.7380253479999999</v>
      </c>
      <c r="AV17" s="214">
        <v>2.6097809729999999</v>
      </c>
      <c r="AW17" s="214">
        <v>2.5982120000000002</v>
      </c>
      <c r="AX17" s="214">
        <v>2.5589219999999999</v>
      </c>
      <c r="AY17" s="355">
        <v>2.5022280000000001</v>
      </c>
      <c r="AZ17" s="355">
        <v>2.6414770000000001</v>
      </c>
      <c r="BA17" s="355">
        <v>2.5317980000000002</v>
      </c>
      <c r="BB17" s="355">
        <v>2.627132</v>
      </c>
      <c r="BC17" s="355">
        <v>2.6561680000000001</v>
      </c>
      <c r="BD17" s="355">
        <v>2.7680560000000001</v>
      </c>
      <c r="BE17" s="355">
        <v>2.7815340000000002</v>
      </c>
      <c r="BF17" s="355">
        <v>2.8165909999999998</v>
      </c>
      <c r="BG17" s="355">
        <v>2.7585380000000002</v>
      </c>
      <c r="BH17" s="355">
        <v>2.6859690000000001</v>
      </c>
      <c r="BI17" s="355">
        <v>2.6607280000000002</v>
      </c>
      <c r="BJ17" s="355">
        <v>2.5454059999999998</v>
      </c>
      <c r="BK17" s="355">
        <v>2.5192369999999999</v>
      </c>
      <c r="BL17" s="355">
        <v>2.6585390000000002</v>
      </c>
      <c r="BM17" s="355">
        <v>2.548114</v>
      </c>
      <c r="BN17" s="355">
        <v>2.6344479999999999</v>
      </c>
      <c r="BO17" s="355">
        <v>2.664053</v>
      </c>
      <c r="BP17" s="355">
        <v>2.7762289999999998</v>
      </c>
      <c r="BQ17" s="355">
        <v>2.7930510000000002</v>
      </c>
      <c r="BR17" s="355">
        <v>2.828017</v>
      </c>
      <c r="BS17" s="355">
        <v>2.76953</v>
      </c>
      <c r="BT17" s="355">
        <v>2.6861329999999999</v>
      </c>
      <c r="BU17" s="355">
        <v>2.6608529999999999</v>
      </c>
      <c r="BV17" s="355">
        <v>2.5555490000000001</v>
      </c>
    </row>
    <row r="18" spans="1:74" ht="11.1" customHeight="1" x14ac:dyDescent="0.2">
      <c r="A18" s="104" t="s">
        <v>782</v>
      </c>
      <c r="B18" s="130" t="s">
        <v>1042</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2.1322517999999999E-2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2.1620048999999999E-2</v>
      </c>
      <c r="AN18" s="214">
        <v>2.5068053999999999E-2</v>
      </c>
      <c r="AO18" s="214">
        <v>2.1994099999999999E-2</v>
      </c>
      <c r="AP18" s="214">
        <v>2.0764132000000001E-2</v>
      </c>
      <c r="AQ18" s="214">
        <v>1.9707862999999999E-2</v>
      </c>
      <c r="AR18" s="214">
        <v>2.0396043999999999E-2</v>
      </c>
      <c r="AS18" s="214">
        <v>2.0975265E-2</v>
      </c>
      <c r="AT18" s="214">
        <v>2.0226152000000001E-2</v>
      </c>
      <c r="AU18" s="214">
        <v>2.0582387000000001E-2</v>
      </c>
      <c r="AV18" s="214">
        <v>2.0538183000000002E-2</v>
      </c>
      <c r="AW18" s="214">
        <v>2.0842599999999999E-2</v>
      </c>
      <c r="AX18" s="214">
        <v>2.19449E-2</v>
      </c>
      <c r="AY18" s="355">
        <v>2.31185E-2</v>
      </c>
      <c r="AZ18" s="355">
        <v>2.3999699999999999E-2</v>
      </c>
      <c r="BA18" s="355">
        <v>2.16796E-2</v>
      </c>
      <c r="BB18" s="355">
        <v>2.1434000000000002E-2</v>
      </c>
      <c r="BC18" s="355">
        <v>2.06345E-2</v>
      </c>
      <c r="BD18" s="355">
        <v>2.1911400000000001E-2</v>
      </c>
      <c r="BE18" s="355">
        <v>2.2099400000000002E-2</v>
      </c>
      <c r="BF18" s="355">
        <v>2.1981899999999999E-2</v>
      </c>
      <c r="BG18" s="355">
        <v>2.2440100000000001E-2</v>
      </c>
      <c r="BH18" s="355">
        <v>2.11457E-2</v>
      </c>
      <c r="BI18" s="355">
        <v>2.1252500000000001E-2</v>
      </c>
      <c r="BJ18" s="355">
        <v>2.23275E-2</v>
      </c>
      <c r="BK18" s="355">
        <v>2.3442000000000001E-2</v>
      </c>
      <c r="BL18" s="355">
        <v>2.42787E-2</v>
      </c>
      <c r="BM18" s="355">
        <v>2.1922299999999999E-2</v>
      </c>
      <c r="BN18" s="355">
        <v>2.1645600000000001E-2</v>
      </c>
      <c r="BO18" s="355">
        <v>2.08244E-2</v>
      </c>
      <c r="BP18" s="355">
        <v>2.2085299999999999E-2</v>
      </c>
      <c r="BQ18" s="355">
        <v>2.2264599999999999E-2</v>
      </c>
      <c r="BR18" s="355">
        <v>2.2137899999999999E-2</v>
      </c>
      <c r="BS18" s="355">
        <v>2.2588199999999999E-2</v>
      </c>
      <c r="BT18" s="355">
        <v>2.12871E-2</v>
      </c>
      <c r="BU18" s="355">
        <v>2.1387199999999999E-2</v>
      </c>
      <c r="BV18" s="355">
        <v>2.2455300000000001E-2</v>
      </c>
    </row>
    <row r="19" spans="1:74" ht="11.1" customHeight="1" x14ac:dyDescent="0.2">
      <c r="A19" s="104" t="s">
        <v>965</v>
      </c>
      <c r="B19" s="130" t="s">
        <v>383</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v>
      </c>
      <c r="AB19" s="214">
        <v>0.38124019599999998</v>
      </c>
      <c r="AC19" s="214">
        <v>0.368201363</v>
      </c>
      <c r="AD19" s="214">
        <v>0.35891526499999998</v>
      </c>
      <c r="AE19" s="214">
        <v>0.360892198</v>
      </c>
      <c r="AF19" s="214">
        <v>0.37890481100000001</v>
      </c>
      <c r="AG19" s="214">
        <v>0.39824245899999999</v>
      </c>
      <c r="AH19" s="214">
        <v>0.40037430600000001</v>
      </c>
      <c r="AI19" s="214">
        <v>0.38700410099999999</v>
      </c>
      <c r="AJ19" s="214">
        <v>0.36153274699999999</v>
      </c>
      <c r="AK19" s="214">
        <v>0.37599575200000002</v>
      </c>
      <c r="AL19" s="214">
        <v>0.39259147</v>
      </c>
      <c r="AM19" s="214">
        <v>0.39485051999999998</v>
      </c>
      <c r="AN19" s="214">
        <v>0.38420907999999998</v>
      </c>
      <c r="AO19" s="214">
        <v>0.35543144700000001</v>
      </c>
      <c r="AP19" s="214">
        <v>0.34637574599999998</v>
      </c>
      <c r="AQ19" s="214">
        <v>0.35683651399999999</v>
      </c>
      <c r="AR19" s="214">
        <v>0.38679611600000002</v>
      </c>
      <c r="AS19" s="214">
        <v>0.40402643500000002</v>
      </c>
      <c r="AT19" s="214">
        <v>0.39845519800000001</v>
      </c>
      <c r="AU19" s="214">
        <v>0.39010014199999998</v>
      </c>
      <c r="AV19" s="214">
        <v>0.35807871600000002</v>
      </c>
      <c r="AW19" s="214">
        <v>0.38130426899999997</v>
      </c>
      <c r="AX19" s="214">
        <v>0.39932269999999997</v>
      </c>
      <c r="AY19" s="355">
        <v>0.39620650000000002</v>
      </c>
      <c r="AZ19" s="355">
        <v>0.3773415</v>
      </c>
      <c r="BA19" s="355">
        <v>0.35061730000000002</v>
      </c>
      <c r="BB19" s="355">
        <v>0.33855550000000001</v>
      </c>
      <c r="BC19" s="355">
        <v>0.35223690000000002</v>
      </c>
      <c r="BD19" s="355">
        <v>0.37855220000000001</v>
      </c>
      <c r="BE19" s="355">
        <v>0.39771580000000001</v>
      </c>
      <c r="BF19" s="355">
        <v>0.39469759999999998</v>
      </c>
      <c r="BG19" s="355">
        <v>0.38359399999999999</v>
      </c>
      <c r="BH19" s="355">
        <v>0.35404069999999999</v>
      </c>
      <c r="BI19" s="355">
        <v>0.38048120000000002</v>
      </c>
      <c r="BJ19" s="355">
        <v>0.40353020000000001</v>
      </c>
      <c r="BK19" s="355">
        <v>0.39450069999999998</v>
      </c>
      <c r="BL19" s="355">
        <v>0.3777162</v>
      </c>
      <c r="BM19" s="355">
        <v>0.35290899999999997</v>
      </c>
      <c r="BN19" s="355">
        <v>0.34304000000000001</v>
      </c>
      <c r="BO19" s="355">
        <v>0.35769780000000001</v>
      </c>
      <c r="BP19" s="355">
        <v>0.38489519999999999</v>
      </c>
      <c r="BQ19" s="355">
        <v>0.40446110000000002</v>
      </c>
      <c r="BR19" s="355">
        <v>0.4018448</v>
      </c>
      <c r="BS19" s="355">
        <v>0.39088230000000002</v>
      </c>
      <c r="BT19" s="355">
        <v>0.36106579999999999</v>
      </c>
      <c r="BU19" s="355">
        <v>0.38722640000000003</v>
      </c>
      <c r="BV19" s="355">
        <v>0.41001019999999999</v>
      </c>
    </row>
    <row r="20" spans="1:74" ht="11.1" customHeight="1" x14ac:dyDescent="0.2">
      <c r="A20" s="107" t="s">
        <v>784</v>
      </c>
      <c r="B20" s="203" t="s">
        <v>613</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11.390931370000001</v>
      </c>
      <c r="AB20" s="214">
        <v>11.409848050000001</v>
      </c>
      <c r="AC20" s="214">
        <v>10.118388960000001</v>
      </c>
      <c r="AD20" s="214">
        <v>9.5511394930000009</v>
      </c>
      <c r="AE20" s="214">
        <v>9.7571841070000005</v>
      </c>
      <c r="AF20" s="214">
        <v>11.13337538</v>
      </c>
      <c r="AG20" s="214">
        <v>11.731957469999999</v>
      </c>
      <c r="AH20" s="214">
        <v>11.74570158</v>
      </c>
      <c r="AI20" s="214">
        <v>11.27837695</v>
      </c>
      <c r="AJ20" s="214">
        <v>9.9271626929999996</v>
      </c>
      <c r="AK20" s="214">
        <v>9.8854119449999995</v>
      </c>
      <c r="AL20" s="214">
        <v>10.433354080000001</v>
      </c>
      <c r="AM20" s="214">
        <v>10.91391222</v>
      </c>
      <c r="AN20" s="214">
        <v>11.25069658</v>
      </c>
      <c r="AO20" s="214">
        <v>10.11002343</v>
      </c>
      <c r="AP20" s="214">
        <v>9.4228284440000003</v>
      </c>
      <c r="AQ20" s="214">
        <v>9.5531707079999997</v>
      </c>
      <c r="AR20" s="214">
        <v>11.15527181</v>
      </c>
      <c r="AS20" s="214">
        <v>12.00263844</v>
      </c>
      <c r="AT20" s="214">
        <v>11.96776199</v>
      </c>
      <c r="AU20" s="214">
        <v>11.379552889999999</v>
      </c>
      <c r="AV20" s="214">
        <v>9.8230528970000002</v>
      </c>
      <c r="AW20" s="214">
        <v>9.5870232689999995</v>
      </c>
      <c r="AX20" s="214">
        <v>10.234022700000001</v>
      </c>
      <c r="AY20" s="355">
        <v>10.86566</v>
      </c>
      <c r="AZ20" s="355">
        <v>10.785690000000001</v>
      </c>
      <c r="BA20" s="355">
        <v>9.9187139999999996</v>
      </c>
      <c r="BB20" s="355">
        <v>9.5032809999999994</v>
      </c>
      <c r="BC20" s="355">
        <v>9.7181180000000005</v>
      </c>
      <c r="BD20" s="355">
        <v>11.211209999999999</v>
      </c>
      <c r="BE20" s="355">
        <v>12.16337</v>
      </c>
      <c r="BF20" s="355">
        <v>12.187989999999999</v>
      </c>
      <c r="BG20" s="355">
        <v>11.325839999999999</v>
      </c>
      <c r="BH20" s="355">
        <v>9.9416820000000001</v>
      </c>
      <c r="BI20" s="355">
        <v>9.7671969999999995</v>
      </c>
      <c r="BJ20" s="355">
        <v>10.45829</v>
      </c>
      <c r="BK20" s="355">
        <v>11.00883</v>
      </c>
      <c r="BL20" s="355">
        <v>11.05217</v>
      </c>
      <c r="BM20" s="355">
        <v>10.02585</v>
      </c>
      <c r="BN20" s="355">
        <v>9.5953490000000006</v>
      </c>
      <c r="BO20" s="355">
        <v>9.8134069999999998</v>
      </c>
      <c r="BP20" s="355">
        <v>11.301450000000001</v>
      </c>
      <c r="BQ20" s="355">
        <v>12.267429999999999</v>
      </c>
      <c r="BR20" s="355">
        <v>12.29471</v>
      </c>
      <c r="BS20" s="355">
        <v>11.428559999999999</v>
      </c>
      <c r="BT20" s="355">
        <v>10.058199999999999</v>
      </c>
      <c r="BU20" s="355">
        <v>9.8688769999999995</v>
      </c>
      <c r="BV20" s="355">
        <v>10.58774</v>
      </c>
    </row>
    <row r="21" spans="1:74" ht="11.1" customHeight="1" x14ac:dyDescent="0.2">
      <c r="A21" s="107"/>
      <c r="B21" s="108" t="s">
        <v>198</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199</v>
      </c>
      <c r="B22" s="203" t="s">
        <v>200</v>
      </c>
      <c r="C22" s="275">
        <v>995.3140641</v>
      </c>
      <c r="D22" s="275">
        <v>853.33518890000005</v>
      </c>
      <c r="E22" s="275">
        <v>784.88255839999999</v>
      </c>
      <c r="F22" s="275">
        <v>695.60420039999997</v>
      </c>
      <c r="G22" s="275">
        <v>796.19487809999998</v>
      </c>
      <c r="H22" s="275">
        <v>969.60423600000001</v>
      </c>
      <c r="I22" s="275">
        <v>1218.539358</v>
      </c>
      <c r="J22" s="275">
        <v>1165.5702060000001</v>
      </c>
      <c r="K22" s="275">
        <v>935.69804339999996</v>
      </c>
      <c r="L22" s="275">
        <v>760.75168470000006</v>
      </c>
      <c r="M22" s="275">
        <v>764.12262069999997</v>
      </c>
      <c r="N22" s="275">
        <v>897.53837109999995</v>
      </c>
      <c r="O22" s="275">
        <v>1034.815949</v>
      </c>
      <c r="P22" s="275">
        <v>887.65899000000002</v>
      </c>
      <c r="Q22" s="275">
        <v>879.13764000000003</v>
      </c>
      <c r="R22" s="275">
        <v>748.8380621</v>
      </c>
      <c r="S22" s="275">
        <v>745.64725989999999</v>
      </c>
      <c r="T22" s="275">
        <v>923.60887260000004</v>
      </c>
      <c r="U22" s="275">
        <v>1125.4713300000001</v>
      </c>
      <c r="V22" s="275">
        <v>1079.5269000000001</v>
      </c>
      <c r="W22" s="275">
        <v>948.8064564</v>
      </c>
      <c r="X22" s="275">
        <v>772.32041140000001</v>
      </c>
      <c r="Y22" s="275">
        <v>764.14402670000004</v>
      </c>
      <c r="Z22" s="275">
        <v>1005.991012</v>
      </c>
      <c r="AA22" s="275">
        <v>1142.4957999999999</v>
      </c>
      <c r="AB22" s="275">
        <v>1001.25347</v>
      </c>
      <c r="AC22" s="275">
        <v>889.71783049999999</v>
      </c>
      <c r="AD22" s="275">
        <v>718.36994470000002</v>
      </c>
      <c r="AE22" s="275">
        <v>744.65958009999997</v>
      </c>
      <c r="AF22" s="275">
        <v>917.72491200000002</v>
      </c>
      <c r="AG22" s="275">
        <v>1064.586955</v>
      </c>
      <c r="AH22" s="275">
        <v>1054.5932299999999</v>
      </c>
      <c r="AI22" s="275">
        <v>936.828577</v>
      </c>
      <c r="AJ22" s="275">
        <v>760.16436910000004</v>
      </c>
      <c r="AK22" s="275">
        <v>770.87151510000001</v>
      </c>
      <c r="AL22" s="275">
        <v>935.39046810000002</v>
      </c>
      <c r="AM22" s="275">
        <v>1064.038249</v>
      </c>
      <c r="AN22" s="275">
        <v>956.95905740000001</v>
      </c>
      <c r="AO22" s="275">
        <v>902.88685350000003</v>
      </c>
      <c r="AP22" s="275">
        <v>694.26813230000005</v>
      </c>
      <c r="AQ22" s="275">
        <v>731.86796070000003</v>
      </c>
      <c r="AR22" s="275">
        <v>924.56545689999996</v>
      </c>
      <c r="AS22" s="275">
        <v>1120.29657</v>
      </c>
      <c r="AT22" s="275">
        <v>1109.2725989999999</v>
      </c>
      <c r="AU22" s="275">
        <v>961.58753760000002</v>
      </c>
      <c r="AV22" s="275">
        <v>761.71768180000004</v>
      </c>
      <c r="AW22" s="275">
        <v>728.68700000000001</v>
      </c>
      <c r="AX22" s="275">
        <v>892.67470000000003</v>
      </c>
      <c r="AY22" s="338">
        <v>1028.2070000000001</v>
      </c>
      <c r="AZ22" s="338">
        <v>893.51160000000004</v>
      </c>
      <c r="BA22" s="338">
        <v>838.43029999999999</v>
      </c>
      <c r="BB22" s="338">
        <v>704.67539999999997</v>
      </c>
      <c r="BC22" s="338">
        <v>738.25829999999996</v>
      </c>
      <c r="BD22" s="338">
        <v>926.61249999999995</v>
      </c>
      <c r="BE22" s="338">
        <v>1122.546</v>
      </c>
      <c r="BF22" s="338">
        <v>1119.1189999999999</v>
      </c>
      <c r="BG22" s="338">
        <v>937.03089999999997</v>
      </c>
      <c r="BH22" s="338">
        <v>756.61260000000004</v>
      </c>
      <c r="BI22" s="338">
        <v>731.57079999999996</v>
      </c>
      <c r="BJ22" s="338">
        <v>934.09270000000004</v>
      </c>
      <c r="BK22" s="338">
        <v>1040.22</v>
      </c>
      <c r="BL22" s="338">
        <v>899.67259999999999</v>
      </c>
      <c r="BM22" s="338">
        <v>843.2088</v>
      </c>
      <c r="BN22" s="338">
        <v>709.08320000000003</v>
      </c>
      <c r="BO22" s="338">
        <v>742.76130000000001</v>
      </c>
      <c r="BP22" s="338">
        <v>926.69259999999997</v>
      </c>
      <c r="BQ22" s="338">
        <v>1122.133</v>
      </c>
      <c r="BR22" s="338">
        <v>1119.172</v>
      </c>
      <c r="BS22" s="338">
        <v>937.89819999999997</v>
      </c>
      <c r="BT22" s="338">
        <v>765.59900000000005</v>
      </c>
      <c r="BU22" s="338">
        <v>738.82939999999996</v>
      </c>
      <c r="BV22" s="338">
        <v>941.29399999999998</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378"/>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378"/>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154.69088099999999</v>
      </c>
      <c r="AN25" s="258">
        <v>149.67057199999999</v>
      </c>
      <c r="AO25" s="258">
        <v>154.84059400000001</v>
      </c>
      <c r="AP25" s="258">
        <v>167.48971399999999</v>
      </c>
      <c r="AQ25" s="258">
        <v>173.214394</v>
      </c>
      <c r="AR25" s="258">
        <v>166.80988400000001</v>
      </c>
      <c r="AS25" s="258">
        <v>158.32957300000001</v>
      </c>
      <c r="AT25" s="258">
        <v>156.277209</v>
      </c>
      <c r="AU25" s="258">
        <v>162.37259900000001</v>
      </c>
      <c r="AV25" s="258">
        <v>175.94012000000001</v>
      </c>
      <c r="AW25" s="258">
        <v>178.19550000000001</v>
      </c>
      <c r="AX25" s="258">
        <v>178.11259999999999</v>
      </c>
      <c r="AY25" s="346">
        <v>173.04</v>
      </c>
      <c r="AZ25" s="346">
        <v>173.94550000000001</v>
      </c>
      <c r="BA25" s="346">
        <v>178.92789999999999</v>
      </c>
      <c r="BB25" s="346">
        <v>186.541</v>
      </c>
      <c r="BC25" s="346">
        <v>187.47309999999999</v>
      </c>
      <c r="BD25" s="346">
        <v>182.80430000000001</v>
      </c>
      <c r="BE25" s="346">
        <v>172.35140000000001</v>
      </c>
      <c r="BF25" s="346">
        <v>165.6404</v>
      </c>
      <c r="BG25" s="346">
        <v>166.03970000000001</v>
      </c>
      <c r="BH25" s="346">
        <v>172.5454</v>
      </c>
      <c r="BI25" s="346">
        <v>174.61170000000001</v>
      </c>
      <c r="BJ25" s="346">
        <v>170.71129999999999</v>
      </c>
      <c r="BK25" s="346">
        <v>166.32210000000001</v>
      </c>
      <c r="BL25" s="346">
        <v>167.3998</v>
      </c>
      <c r="BM25" s="346">
        <v>172.50649999999999</v>
      </c>
      <c r="BN25" s="346">
        <v>180.3194</v>
      </c>
      <c r="BO25" s="346">
        <v>181.40520000000001</v>
      </c>
      <c r="BP25" s="346">
        <v>176.79839999999999</v>
      </c>
      <c r="BQ25" s="346">
        <v>166.3749</v>
      </c>
      <c r="BR25" s="346">
        <v>159.697</v>
      </c>
      <c r="BS25" s="346">
        <v>160.1628</v>
      </c>
      <c r="BT25" s="346">
        <v>166.7184</v>
      </c>
      <c r="BU25" s="346">
        <v>168.87860000000001</v>
      </c>
      <c r="BV25" s="346">
        <v>165.19470000000001</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12.141869</v>
      </c>
      <c r="AN26" s="258">
        <v>9.7802150000000001</v>
      </c>
      <c r="AO26" s="258">
        <v>10.167206</v>
      </c>
      <c r="AP26" s="258">
        <v>10.044839</v>
      </c>
      <c r="AQ26" s="258">
        <v>10.417028999999999</v>
      </c>
      <c r="AR26" s="258">
        <v>10.462804</v>
      </c>
      <c r="AS26" s="258">
        <v>10.156632999999999</v>
      </c>
      <c r="AT26" s="258">
        <v>9.9679020000000005</v>
      </c>
      <c r="AU26" s="258">
        <v>10.616778999999999</v>
      </c>
      <c r="AV26" s="258">
        <v>11.322482000000001</v>
      </c>
      <c r="AW26" s="258">
        <v>11.93492</v>
      </c>
      <c r="AX26" s="258">
        <v>13.01721</v>
      </c>
      <c r="AY26" s="346">
        <v>12.662240000000001</v>
      </c>
      <c r="AZ26" s="346">
        <v>12.90109</v>
      </c>
      <c r="BA26" s="346">
        <v>13.16873</v>
      </c>
      <c r="BB26" s="346">
        <v>12.961399999999999</v>
      </c>
      <c r="BC26" s="346">
        <v>12.845179999999999</v>
      </c>
      <c r="BD26" s="346">
        <v>12.894769999999999</v>
      </c>
      <c r="BE26" s="346">
        <v>12.335050000000001</v>
      </c>
      <c r="BF26" s="346">
        <v>12.253220000000001</v>
      </c>
      <c r="BG26" s="346">
        <v>12.429790000000001</v>
      </c>
      <c r="BH26" s="346">
        <v>12.62529</v>
      </c>
      <c r="BI26" s="346">
        <v>12.805730000000001</v>
      </c>
      <c r="BJ26" s="346">
        <v>12.68451</v>
      </c>
      <c r="BK26" s="346">
        <v>12.22547</v>
      </c>
      <c r="BL26" s="346">
        <v>12.44397</v>
      </c>
      <c r="BM26" s="346">
        <v>12.69638</v>
      </c>
      <c r="BN26" s="346">
        <v>12.46912</v>
      </c>
      <c r="BO26" s="346">
        <v>12.35783</v>
      </c>
      <c r="BP26" s="346">
        <v>12.43782</v>
      </c>
      <c r="BQ26" s="346">
        <v>11.928240000000001</v>
      </c>
      <c r="BR26" s="346">
        <v>11.87832</v>
      </c>
      <c r="BS26" s="346">
        <v>12.04969</v>
      </c>
      <c r="BT26" s="346">
        <v>12.21092</v>
      </c>
      <c r="BU26" s="346">
        <v>12.33649</v>
      </c>
      <c r="BV26" s="346">
        <v>12.150880000000001</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18.036784999999998</v>
      </c>
      <c r="AN27" s="258">
        <v>16.237127999999998</v>
      </c>
      <c r="AO27" s="258">
        <v>16.637274999999999</v>
      </c>
      <c r="AP27" s="258">
        <v>16.693346999999999</v>
      </c>
      <c r="AQ27" s="258">
        <v>16.702672</v>
      </c>
      <c r="AR27" s="258">
        <v>16.666422000000001</v>
      </c>
      <c r="AS27" s="258">
        <v>16.620318000000001</v>
      </c>
      <c r="AT27" s="258">
        <v>16.700738000000001</v>
      </c>
      <c r="AU27" s="258">
        <v>17.115829000000002</v>
      </c>
      <c r="AV27" s="258">
        <v>17.344486</v>
      </c>
      <c r="AW27" s="258">
        <v>17.527450000000002</v>
      </c>
      <c r="AX27" s="258">
        <v>17.645620000000001</v>
      </c>
      <c r="AY27" s="346">
        <v>17.677289999999999</v>
      </c>
      <c r="AZ27" s="346">
        <v>17.78267</v>
      </c>
      <c r="BA27" s="346">
        <v>17.68807</v>
      </c>
      <c r="BB27" s="346">
        <v>17.575310000000002</v>
      </c>
      <c r="BC27" s="346">
        <v>17.48217</v>
      </c>
      <c r="BD27" s="346">
        <v>17.52815</v>
      </c>
      <c r="BE27" s="346">
        <v>17.449290000000001</v>
      </c>
      <c r="BF27" s="346">
        <v>17.408660000000001</v>
      </c>
      <c r="BG27" s="346">
        <v>17.405750000000001</v>
      </c>
      <c r="BH27" s="346">
        <v>17.472000000000001</v>
      </c>
      <c r="BI27" s="346">
        <v>17.644580000000001</v>
      </c>
      <c r="BJ27" s="346">
        <v>17.66818</v>
      </c>
      <c r="BK27" s="346">
        <v>17.691739999999999</v>
      </c>
      <c r="BL27" s="346">
        <v>17.796959999999999</v>
      </c>
      <c r="BM27" s="346">
        <v>17.7012</v>
      </c>
      <c r="BN27" s="346">
        <v>17.588830000000002</v>
      </c>
      <c r="BO27" s="346">
        <v>17.497420000000002</v>
      </c>
      <c r="BP27" s="346">
        <v>17.546679999999999</v>
      </c>
      <c r="BQ27" s="346">
        <v>17.470410000000001</v>
      </c>
      <c r="BR27" s="346">
        <v>17.43214</v>
      </c>
      <c r="BS27" s="346">
        <v>17.428640000000001</v>
      </c>
      <c r="BT27" s="346">
        <v>17.490549999999999</v>
      </c>
      <c r="BU27" s="346">
        <v>17.65494</v>
      </c>
      <c r="BV27" s="346">
        <v>17.668769999999999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378"/>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378"/>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378"/>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685</v>
      </c>
      <c r="B31" s="203" t="s">
        <v>547</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2.25</v>
      </c>
      <c r="AQ31" s="214">
        <v>2.2599999999999998</v>
      </c>
      <c r="AR31" s="214">
        <v>2.25</v>
      </c>
      <c r="AS31" s="214">
        <v>2.21</v>
      </c>
      <c r="AT31" s="214">
        <v>2.23</v>
      </c>
      <c r="AU31" s="214">
        <v>2.2200000000000002</v>
      </c>
      <c r="AV31" s="214">
        <v>2.1444651540000002</v>
      </c>
      <c r="AW31" s="214">
        <v>2.1929599999999998</v>
      </c>
      <c r="AX31" s="214">
        <v>2.209613</v>
      </c>
      <c r="AY31" s="355">
        <v>2.1827169999999998</v>
      </c>
      <c r="AZ31" s="355">
        <v>2.179805</v>
      </c>
      <c r="BA31" s="355">
        <v>2.1757330000000001</v>
      </c>
      <c r="BB31" s="355">
        <v>2.192815</v>
      </c>
      <c r="BC31" s="355">
        <v>2.2146509999999999</v>
      </c>
      <c r="BD31" s="355">
        <v>2.2282769999999998</v>
      </c>
      <c r="BE31" s="355">
        <v>2.2181069999999998</v>
      </c>
      <c r="BF31" s="355">
        <v>2.2236720000000001</v>
      </c>
      <c r="BG31" s="355">
        <v>2.18885</v>
      </c>
      <c r="BH31" s="355">
        <v>2.1877409999999999</v>
      </c>
      <c r="BI31" s="355">
        <v>2.1483639999999999</v>
      </c>
      <c r="BJ31" s="355">
        <v>2.1690489999999998</v>
      </c>
      <c r="BK31" s="355">
        <v>2.1646529999999999</v>
      </c>
      <c r="BL31" s="355">
        <v>2.170401</v>
      </c>
      <c r="BM31" s="355">
        <v>2.1758799999999998</v>
      </c>
      <c r="BN31" s="355">
        <v>2.19217</v>
      </c>
      <c r="BO31" s="355">
        <v>2.2171129999999999</v>
      </c>
      <c r="BP31" s="355">
        <v>2.233495</v>
      </c>
      <c r="BQ31" s="355">
        <v>2.232456</v>
      </c>
      <c r="BR31" s="355">
        <v>2.2403360000000001</v>
      </c>
      <c r="BS31" s="355">
        <v>2.207487</v>
      </c>
      <c r="BT31" s="355">
        <v>2.2132040000000002</v>
      </c>
      <c r="BU31" s="355">
        <v>2.171195</v>
      </c>
      <c r="BV31" s="355">
        <v>2.1963550000000001</v>
      </c>
    </row>
    <row r="32" spans="1:74" ht="11.1" customHeight="1" x14ac:dyDescent="0.2">
      <c r="A32" s="107" t="s">
        <v>687</v>
      </c>
      <c r="B32" s="203" t="s">
        <v>614</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4.67</v>
      </c>
      <c r="AO32" s="214">
        <v>3.54</v>
      </c>
      <c r="AP32" s="214">
        <v>3.09</v>
      </c>
      <c r="AQ32" s="214">
        <v>3.14</v>
      </c>
      <c r="AR32" s="214">
        <v>3.11</v>
      </c>
      <c r="AS32" s="214">
        <v>3.11</v>
      </c>
      <c r="AT32" s="214">
        <v>3.1</v>
      </c>
      <c r="AU32" s="214">
        <v>3.06</v>
      </c>
      <c r="AV32" s="214">
        <v>2.9076634719999999</v>
      </c>
      <c r="AW32" s="214">
        <v>3.0931139999999999</v>
      </c>
      <c r="AX32" s="214">
        <v>2.972591</v>
      </c>
      <c r="AY32" s="355">
        <v>3.4481380000000001</v>
      </c>
      <c r="AZ32" s="355">
        <v>3.59084</v>
      </c>
      <c r="BA32" s="355">
        <v>3.5315249999999998</v>
      </c>
      <c r="BB32" s="355">
        <v>3.329799</v>
      </c>
      <c r="BC32" s="355">
        <v>3.243671</v>
      </c>
      <c r="BD32" s="355">
        <v>3.1837219999999999</v>
      </c>
      <c r="BE32" s="355">
        <v>3.269736</v>
      </c>
      <c r="BF32" s="355">
        <v>3.2803499999999999</v>
      </c>
      <c r="BG32" s="355">
        <v>3.5579969999999999</v>
      </c>
      <c r="BH32" s="355">
        <v>3.8605170000000002</v>
      </c>
      <c r="BI32" s="355">
        <v>4.0560859999999996</v>
      </c>
      <c r="BJ32" s="355">
        <v>4.3093310000000002</v>
      </c>
      <c r="BK32" s="355">
        <v>4.5955389999999996</v>
      </c>
      <c r="BL32" s="355">
        <v>4.5038099999999996</v>
      </c>
      <c r="BM32" s="355">
        <v>4.1807179999999997</v>
      </c>
      <c r="BN32" s="355">
        <v>3.8959389999999998</v>
      </c>
      <c r="BO32" s="355">
        <v>3.734947</v>
      </c>
      <c r="BP32" s="355">
        <v>3.623478</v>
      </c>
      <c r="BQ32" s="355">
        <v>3.6719339999999998</v>
      </c>
      <c r="BR32" s="355">
        <v>3.6576379999999999</v>
      </c>
      <c r="BS32" s="355">
        <v>3.9194079999999998</v>
      </c>
      <c r="BT32" s="355">
        <v>4.2231810000000003</v>
      </c>
      <c r="BU32" s="355">
        <v>4.4331930000000002</v>
      </c>
      <c r="BV32" s="355">
        <v>4.6892389999999997</v>
      </c>
    </row>
    <row r="33" spans="1:74" ht="11.1" customHeight="1" x14ac:dyDescent="0.2">
      <c r="A33" s="52" t="s">
        <v>686</v>
      </c>
      <c r="B33" s="203" t="s">
        <v>556</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8.9089340000000004</v>
      </c>
      <c r="AW33" s="214">
        <v>9.1287409999999998</v>
      </c>
      <c r="AX33" s="214">
        <v>8.8944170000000007</v>
      </c>
      <c r="AY33" s="355">
        <v>8.0937289999999997</v>
      </c>
      <c r="AZ33" s="355">
        <v>7.6176339999999998</v>
      </c>
      <c r="BA33" s="355">
        <v>7.8283379999999996</v>
      </c>
      <c r="BB33" s="355">
        <v>8.4296629999999997</v>
      </c>
      <c r="BC33" s="355">
        <v>8.0771069999999998</v>
      </c>
      <c r="BD33" s="355">
        <v>8.7229749999999999</v>
      </c>
      <c r="BE33" s="355">
        <v>8.4273620000000005</v>
      </c>
      <c r="BF33" s="355">
        <v>8.3348569999999995</v>
      </c>
      <c r="BG33" s="355">
        <v>8.5730249999999995</v>
      </c>
      <c r="BH33" s="355">
        <v>8.4443870000000008</v>
      </c>
      <c r="BI33" s="355">
        <v>8.4722179999999998</v>
      </c>
      <c r="BJ33" s="355">
        <v>8.5132930000000009</v>
      </c>
      <c r="BK33" s="355">
        <v>8.378755</v>
      </c>
      <c r="BL33" s="355">
        <v>8.4179099999999991</v>
      </c>
      <c r="BM33" s="355">
        <v>8.9604389999999992</v>
      </c>
      <c r="BN33" s="355">
        <v>9.6307259999999992</v>
      </c>
      <c r="BO33" s="355">
        <v>9.2742529999999999</v>
      </c>
      <c r="BP33" s="355">
        <v>9.9614510000000003</v>
      </c>
      <c r="BQ33" s="355">
        <v>9.7223299999999995</v>
      </c>
      <c r="BR33" s="355">
        <v>9.7877229999999997</v>
      </c>
      <c r="BS33" s="355">
        <v>10.13508</v>
      </c>
      <c r="BT33" s="355">
        <v>10.14992</v>
      </c>
      <c r="BU33" s="355">
        <v>10.389720000000001</v>
      </c>
      <c r="BV33" s="355">
        <v>10.56554</v>
      </c>
    </row>
    <row r="34" spans="1:74" ht="11.1" customHeight="1" x14ac:dyDescent="0.2">
      <c r="A34" s="56" t="s">
        <v>20</v>
      </c>
      <c r="B34" s="203" t="s">
        <v>555</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13.37</v>
      </c>
      <c r="AN34" s="214">
        <v>16.41</v>
      </c>
      <c r="AO34" s="214">
        <v>15.55</v>
      </c>
      <c r="AP34" s="214">
        <v>14.82</v>
      </c>
      <c r="AQ34" s="214">
        <v>15.31</v>
      </c>
      <c r="AR34" s="214">
        <v>15.28</v>
      </c>
      <c r="AS34" s="214">
        <v>14.35</v>
      </c>
      <c r="AT34" s="214">
        <v>13.02</v>
      </c>
      <c r="AU34" s="214">
        <v>12</v>
      </c>
      <c r="AV34" s="214">
        <v>12.369300000000001</v>
      </c>
      <c r="AW34" s="214">
        <v>12.071009999999999</v>
      </c>
      <c r="AX34" s="214">
        <v>10.41628</v>
      </c>
      <c r="AY34" s="355">
        <v>10.57164</v>
      </c>
      <c r="AZ34" s="355">
        <v>10.93993</v>
      </c>
      <c r="BA34" s="355">
        <v>10.76357</v>
      </c>
      <c r="BB34" s="355">
        <v>11.286210000000001</v>
      </c>
      <c r="BC34" s="355">
        <v>11.45063</v>
      </c>
      <c r="BD34" s="355">
        <v>11.448969999999999</v>
      </c>
      <c r="BE34" s="355">
        <v>11.489520000000001</v>
      </c>
      <c r="BF34" s="355">
        <v>11.9277</v>
      </c>
      <c r="BG34" s="355">
        <v>12.19286</v>
      </c>
      <c r="BH34" s="355">
        <v>12.35793</v>
      </c>
      <c r="BI34" s="355">
        <v>12.52637</v>
      </c>
      <c r="BJ34" s="355">
        <v>12.8355</v>
      </c>
      <c r="BK34" s="355">
        <v>13.043469999999999</v>
      </c>
      <c r="BL34" s="355">
        <v>13.06127</v>
      </c>
      <c r="BM34" s="355">
        <v>12.863189999999999</v>
      </c>
      <c r="BN34" s="355">
        <v>13.196569999999999</v>
      </c>
      <c r="BO34" s="355">
        <v>13.477209999999999</v>
      </c>
      <c r="BP34" s="355">
        <v>13.56723</v>
      </c>
      <c r="BQ34" s="355">
        <v>13.880140000000001</v>
      </c>
      <c r="BR34" s="355">
        <v>14.24375</v>
      </c>
      <c r="BS34" s="355">
        <v>14.58553</v>
      </c>
      <c r="BT34" s="355">
        <v>15.05372</v>
      </c>
      <c r="BU34" s="355">
        <v>15.34971</v>
      </c>
      <c r="BV34" s="355">
        <v>15.767440000000001</v>
      </c>
    </row>
    <row r="35" spans="1:74" ht="11.1" customHeight="1" x14ac:dyDescent="0.2">
      <c r="A35" s="107"/>
      <c r="B35" s="55" t="s">
        <v>1043</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378"/>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689</v>
      </c>
      <c r="B36" s="203" t="s">
        <v>546</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11.66</v>
      </c>
      <c r="AB36" s="261">
        <v>11.94</v>
      </c>
      <c r="AC36" s="261">
        <v>12.26</v>
      </c>
      <c r="AD36" s="261">
        <v>12.32</v>
      </c>
      <c r="AE36" s="261">
        <v>12.85</v>
      </c>
      <c r="AF36" s="261">
        <v>13</v>
      </c>
      <c r="AG36" s="261">
        <v>13.1</v>
      </c>
      <c r="AH36" s="261">
        <v>13.04</v>
      </c>
      <c r="AI36" s="261">
        <v>12.95</v>
      </c>
      <c r="AJ36" s="261">
        <v>12.6</v>
      </c>
      <c r="AK36" s="261">
        <v>12.48</v>
      </c>
      <c r="AL36" s="261">
        <v>12.16</v>
      </c>
      <c r="AM36" s="261">
        <v>12.09</v>
      </c>
      <c r="AN36" s="261">
        <v>12.28</v>
      </c>
      <c r="AO36" s="261">
        <v>12.35</v>
      </c>
      <c r="AP36" s="261">
        <v>12.64</v>
      </c>
      <c r="AQ36" s="261">
        <v>12.95</v>
      </c>
      <c r="AR36" s="261">
        <v>12.93</v>
      </c>
      <c r="AS36" s="261">
        <v>12.99</v>
      </c>
      <c r="AT36" s="261">
        <v>12.93</v>
      </c>
      <c r="AU36" s="261">
        <v>13.06</v>
      </c>
      <c r="AV36" s="261">
        <v>12.73</v>
      </c>
      <c r="AW36" s="261">
        <v>12.61267</v>
      </c>
      <c r="AX36" s="261">
        <v>12.22142</v>
      </c>
      <c r="AY36" s="384">
        <v>12.001060000000001</v>
      </c>
      <c r="AZ36" s="384">
        <v>12.21875</v>
      </c>
      <c r="BA36" s="384">
        <v>12.3072</v>
      </c>
      <c r="BB36" s="384">
        <v>12.493600000000001</v>
      </c>
      <c r="BC36" s="384">
        <v>12.76906</v>
      </c>
      <c r="BD36" s="384">
        <v>12.8141</v>
      </c>
      <c r="BE36" s="384">
        <v>12.98194</v>
      </c>
      <c r="BF36" s="384">
        <v>12.94604</v>
      </c>
      <c r="BG36" s="384">
        <v>13.07948</v>
      </c>
      <c r="BH36" s="384">
        <v>12.88456</v>
      </c>
      <c r="BI36" s="384">
        <v>12.859</v>
      </c>
      <c r="BJ36" s="384">
        <v>12.38001</v>
      </c>
      <c r="BK36" s="384">
        <v>12.289770000000001</v>
      </c>
      <c r="BL36" s="384">
        <v>12.515140000000001</v>
      </c>
      <c r="BM36" s="384">
        <v>12.66822</v>
      </c>
      <c r="BN36" s="384">
        <v>13.00028</v>
      </c>
      <c r="BO36" s="384">
        <v>13.17573</v>
      </c>
      <c r="BP36" s="384">
        <v>13.21402</v>
      </c>
      <c r="BQ36" s="384">
        <v>13.387309999999999</v>
      </c>
      <c r="BR36" s="384">
        <v>13.348100000000001</v>
      </c>
      <c r="BS36" s="384">
        <v>13.47795</v>
      </c>
      <c r="BT36" s="384">
        <v>13.24433</v>
      </c>
      <c r="BU36" s="384">
        <v>13.231629999999999</v>
      </c>
      <c r="BV36" s="384">
        <v>12.735799999999999</v>
      </c>
    </row>
    <row r="37" spans="1:74" ht="11.1" customHeight="1" x14ac:dyDescent="0.2">
      <c r="A37" s="107" t="s">
        <v>8</v>
      </c>
      <c r="B37" s="203" t="s">
        <v>545</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11.04</v>
      </c>
      <c r="AI37" s="261">
        <v>11.2</v>
      </c>
      <c r="AJ37" s="261">
        <v>10.82</v>
      </c>
      <c r="AK37" s="261">
        <v>10.52</v>
      </c>
      <c r="AL37" s="261">
        <v>10.35</v>
      </c>
      <c r="AM37" s="261">
        <v>10.27</v>
      </c>
      <c r="AN37" s="261">
        <v>10.59</v>
      </c>
      <c r="AO37" s="261">
        <v>10.57</v>
      </c>
      <c r="AP37" s="261">
        <v>10.32</v>
      </c>
      <c r="AQ37" s="261">
        <v>10.42</v>
      </c>
      <c r="AR37" s="261">
        <v>10.81</v>
      </c>
      <c r="AS37" s="261">
        <v>11.02</v>
      </c>
      <c r="AT37" s="261">
        <v>10.9</v>
      </c>
      <c r="AU37" s="261">
        <v>10.94</v>
      </c>
      <c r="AV37" s="261">
        <v>10.7</v>
      </c>
      <c r="AW37" s="261">
        <v>10.576840000000001</v>
      </c>
      <c r="AX37" s="261">
        <v>10.28764</v>
      </c>
      <c r="AY37" s="384">
        <v>10.39939</v>
      </c>
      <c r="AZ37" s="384">
        <v>10.72344</v>
      </c>
      <c r="BA37" s="384">
        <v>10.715719999999999</v>
      </c>
      <c r="BB37" s="384">
        <v>10.52631</v>
      </c>
      <c r="BC37" s="384">
        <v>10.5489</v>
      </c>
      <c r="BD37" s="384">
        <v>10.99896</v>
      </c>
      <c r="BE37" s="384">
        <v>11.23795</v>
      </c>
      <c r="BF37" s="384">
        <v>11.081490000000001</v>
      </c>
      <c r="BG37" s="384">
        <v>11.13231</v>
      </c>
      <c r="BH37" s="384">
        <v>10.97953</v>
      </c>
      <c r="BI37" s="384">
        <v>10.76404</v>
      </c>
      <c r="BJ37" s="384">
        <v>10.53811</v>
      </c>
      <c r="BK37" s="384">
        <v>10.666969999999999</v>
      </c>
      <c r="BL37" s="384">
        <v>10.968970000000001</v>
      </c>
      <c r="BM37" s="384">
        <v>10.94312</v>
      </c>
      <c r="BN37" s="384">
        <v>10.75258</v>
      </c>
      <c r="BO37" s="384">
        <v>10.773350000000001</v>
      </c>
      <c r="BP37" s="384">
        <v>11.228149999999999</v>
      </c>
      <c r="BQ37" s="384">
        <v>11.46504</v>
      </c>
      <c r="BR37" s="384">
        <v>11.3085</v>
      </c>
      <c r="BS37" s="384">
        <v>11.355169999999999</v>
      </c>
      <c r="BT37" s="384">
        <v>11.225099999999999</v>
      </c>
      <c r="BU37" s="384">
        <v>10.99254</v>
      </c>
      <c r="BV37" s="384">
        <v>10.77787</v>
      </c>
    </row>
    <row r="38" spans="1:74" ht="11.1" customHeight="1" x14ac:dyDescent="0.2">
      <c r="A38" s="110" t="s">
        <v>7</v>
      </c>
      <c r="B38" s="204" t="s">
        <v>544</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6.99</v>
      </c>
      <c r="AB38" s="215">
        <v>7.15</v>
      </c>
      <c r="AC38" s="215">
        <v>7.01</v>
      </c>
      <c r="AD38" s="215">
        <v>6.79</v>
      </c>
      <c r="AE38" s="215">
        <v>6.85</v>
      </c>
      <c r="AF38" s="215">
        <v>7.41</v>
      </c>
      <c r="AG38" s="215">
        <v>7.64</v>
      </c>
      <c r="AH38" s="215">
        <v>7.53</v>
      </c>
      <c r="AI38" s="215">
        <v>7.35</v>
      </c>
      <c r="AJ38" s="215">
        <v>7.07</v>
      </c>
      <c r="AK38" s="215">
        <v>6.76</v>
      </c>
      <c r="AL38" s="215">
        <v>6.7</v>
      </c>
      <c r="AM38" s="215">
        <v>6.63</v>
      </c>
      <c r="AN38" s="215">
        <v>6.9</v>
      </c>
      <c r="AO38" s="215">
        <v>6.81</v>
      </c>
      <c r="AP38" s="215">
        <v>6.6</v>
      </c>
      <c r="AQ38" s="215">
        <v>6.71</v>
      </c>
      <c r="AR38" s="215">
        <v>7.1</v>
      </c>
      <c r="AS38" s="215">
        <v>7.44</v>
      </c>
      <c r="AT38" s="215">
        <v>7.32</v>
      </c>
      <c r="AU38" s="215">
        <v>7.18</v>
      </c>
      <c r="AV38" s="215">
        <v>6.88</v>
      </c>
      <c r="AW38" s="215">
        <v>6.6762569999999997</v>
      </c>
      <c r="AX38" s="215">
        <v>6.4333650000000002</v>
      </c>
      <c r="AY38" s="386">
        <v>6.6243299999999996</v>
      </c>
      <c r="AZ38" s="386">
        <v>6.853186</v>
      </c>
      <c r="BA38" s="386">
        <v>6.7596109999999996</v>
      </c>
      <c r="BB38" s="386">
        <v>6.5963070000000004</v>
      </c>
      <c r="BC38" s="386">
        <v>6.6767000000000003</v>
      </c>
      <c r="BD38" s="386">
        <v>7.1215270000000004</v>
      </c>
      <c r="BE38" s="386">
        <v>7.476871</v>
      </c>
      <c r="BF38" s="386">
        <v>7.3210889999999997</v>
      </c>
      <c r="BG38" s="386">
        <v>7.1978010000000001</v>
      </c>
      <c r="BH38" s="386">
        <v>6.9757350000000002</v>
      </c>
      <c r="BI38" s="386">
        <v>6.7016580000000001</v>
      </c>
      <c r="BJ38" s="386">
        <v>6.5438049999999999</v>
      </c>
      <c r="BK38" s="386">
        <v>6.7898319999999996</v>
      </c>
      <c r="BL38" s="386">
        <v>6.979444</v>
      </c>
      <c r="BM38" s="386">
        <v>6.8569909999999998</v>
      </c>
      <c r="BN38" s="386">
        <v>6.6805479999999999</v>
      </c>
      <c r="BO38" s="386">
        <v>6.7550109999999997</v>
      </c>
      <c r="BP38" s="386">
        <v>7.200088</v>
      </c>
      <c r="BQ38" s="386">
        <v>7.563993</v>
      </c>
      <c r="BR38" s="386">
        <v>7.4035539999999997</v>
      </c>
      <c r="BS38" s="386">
        <v>7.2723940000000002</v>
      </c>
      <c r="BT38" s="386">
        <v>7.0671410000000003</v>
      </c>
      <c r="BU38" s="386">
        <v>6.7760360000000004</v>
      </c>
      <c r="BV38" s="386">
        <v>6.637893</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0" t="s">
        <v>1050</v>
      </c>
      <c r="C40" s="751"/>
      <c r="D40" s="751"/>
      <c r="E40" s="751"/>
      <c r="F40" s="751"/>
      <c r="G40" s="751"/>
      <c r="H40" s="751"/>
      <c r="I40" s="751"/>
      <c r="J40" s="751"/>
      <c r="K40" s="751"/>
      <c r="L40" s="751"/>
      <c r="M40" s="751"/>
      <c r="N40" s="751"/>
      <c r="O40" s="751"/>
      <c r="P40" s="751"/>
      <c r="Q40" s="751"/>
      <c r="AY40" s="519"/>
      <c r="AZ40" s="519"/>
      <c r="BA40" s="519"/>
      <c r="BB40" s="519"/>
      <c r="BC40" s="519"/>
      <c r="BD40" s="519"/>
      <c r="BE40" s="519"/>
      <c r="BF40" s="693"/>
      <c r="BG40" s="519"/>
      <c r="BH40" s="519"/>
      <c r="BI40" s="519"/>
      <c r="BJ40" s="519"/>
    </row>
    <row r="41" spans="1:74" s="274" customFormat="1" ht="12" customHeight="1" x14ac:dyDescent="0.2">
      <c r="A41" s="101"/>
      <c r="B41" s="759" t="s">
        <v>140</v>
      </c>
      <c r="C41" s="751"/>
      <c r="D41" s="751"/>
      <c r="E41" s="751"/>
      <c r="F41" s="751"/>
      <c r="G41" s="751"/>
      <c r="H41" s="751"/>
      <c r="I41" s="751"/>
      <c r="J41" s="751"/>
      <c r="K41" s="751"/>
      <c r="L41" s="751"/>
      <c r="M41" s="751"/>
      <c r="N41" s="751"/>
      <c r="O41" s="751"/>
      <c r="P41" s="751"/>
      <c r="Q41" s="751"/>
      <c r="AY41" s="519"/>
      <c r="AZ41" s="519"/>
      <c r="BA41" s="519"/>
      <c r="BB41" s="519"/>
      <c r="BC41" s="519"/>
      <c r="BD41" s="519"/>
      <c r="BE41" s="519"/>
      <c r="BF41" s="693"/>
      <c r="BG41" s="519"/>
      <c r="BH41" s="519"/>
      <c r="BI41" s="519"/>
      <c r="BJ41" s="519"/>
    </row>
    <row r="42" spans="1:74" s="459" customFormat="1" ht="12" customHeight="1" x14ac:dyDescent="0.2">
      <c r="A42" s="458"/>
      <c r="B42" s="807" t="s">
        <v>386</v>
      </c>
      <c r="C42" s="773"/>
      <c r="D42" s="773"/>
      <c r="E42" s="773"/>
      <c r="F42" s="773"/>
      <c r="G42" s="773"/>
      <c r="H42" s="773"/>
      <c r="I42" s="773"/>
      <c r="J42" s="773"/>
      <c r="K42" s="773"/>
      <c r="L42" s="773"/>
      <c r="M42" s="773"/>
      <c r="N42" s="773"/>
      <c r="O42" s="773"/>
      <c r="P42" s="773"/>
      <c r="Q42" s="769"/>
      <c r="AY42" s="520"/>
      <c r="AZ42" s="520"/>
      <c r="BA42" s="520"/>
      <c r="BB42" s="520"/>
      <c r="BC42" s="520"/>
      <c r="BD42" s="520"/>
      <c r="BE42" s="520"/>
      <c r="BF42" s="694"/>
      <c r="BG42" s="520"/>
      <c r="BH42" s="520"/>
      <c r="BI42" s="520"/>
      <c r="BJ42" s="520"/>
    </row>
    <row r="43" spans="1:74" s="459" customFormat="1" ht="12" customHeight="1" x14ac:dyDescent="0.2">
      <c r="A43" s="458"/>
      <c r="B43" s="548" t="s">
        <v>387</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03" t="s">
        <v>384</v>
      </c>
      <c r="C44" s="773"/>
      <c r="D44" s="773"/>
      <c r="E44" s="773"/>
      <c r="F44" s="773"/>
      <c r="G44" s="773"/>
      <c r="H44" s="773"/>
      <c r="I44" s="773"/>
      <c r="J44" s="773"/>
      <c r="K44" s="773"/>
      <c r="L44" s="773"/>
      <c r="M44" s="773"/>
      <c r="N44" s="773"/>
      <c r="O44" s="773"/>
      <c r="P44" s="773"/>
      <c r="Q44" s="769"/>
      <c r="AY44" s="520"/>
      <c r="AZ44" s="520"/>
      <c r="BA44" s="520"/>
      <c r="BB44" s="520"/>
      <c r="BC44" s="520"/>
      <c r="BD44" s="520"/>
      <c r="BE44" s="520"/>
      <c r="BF44" s="694"/>
      <c r="BG44" s="520"/>
      <c r="BH44" s="520"/>
      <c r="BI44" s="520"/>
      <c r="BJ44" s="520"/>
    </row>
    <row r="45" spans="1:74" s="459" customFormat="1" ht="12" customHeight="1" x14ac:dyDescent="0.2">
      <c r="A45" s="460"/>
      <c r="B45" s="803" t="s">
        <v>385</v>
      </c>
      <c r="C45" s="773"/>
      <c r="D45" s="773"/>
      <c r="E45" s="773"/>
      <c r="F45" s="773"/>
      <c r="G45" s="773"/>
      <c r="H45" s="773"/>
      <c r="I45" s="773"/>
      <c r="J45" s="773"/>
      <c r="K45" s="773"/>
      <c r="L45" s="773"/>
      <c r="M45" s="773"/>
      <c r="N45" s="773"/>
      <c r="O45" s="773"/>
      <c r="P45" s="773"/>
      <c r="Q45" s="769"/>
      <c r="AY45" s="520"/>
      <c r="AZ45" s="520"/>
      <c r="BA45" s="520"/>
      <c r="BB45" s="520"/>
      <c r="BC45" s="520"/>
      <c r="BD45" s="520"/>
      <c r="BE45" s="520"/>
      <c r="BF45" s="694"/>
      <c r="BG45" s="520"/>
      <c r="BH45" s="520"/>
      <c r="BI45" s="520"/>
      <c r="BJ45" s="520"/>
    </row>
    <row r="46" spans="1:74" s="459" customFormat="1" ht="12" customHeight="1" x14ac:dyDescent="0.2">
      <c r="A46" s="460"/>
      <c r="B46" s="803" t="s">
        <v>1123</v>
      </c>
      <c r="C46" s="769"/>
      <c r="D46" s="769"/>
      <c r="E46" s="769"/>
      <c r="F46" s="769"/>
      <c r="G46" s="769"/>
      <c r="H46" s="769"/>
      <c r="I46" s="769"/>
      <c r="J46" s="769"/>
      <c r="K46" s="769"/>
      <c r="L46" s="769"/>
      <c r="M46" s="769"/>
      <c r="N46" s="769"/>
      <c r="O46" s="769"/>
      <c r="P46" s="769"/>
      <c r="Q46" s="769"/>
      <c r="AY46" s="520"/>
      <c r="AZ46" s="520"/>
      <c r="BA46" s="520"/>
      <c r="BB46" s="520"/>
      <c r="BC46" s="520"/>
      <c r="BD46" s="520"/>
      <c r="BE46" s="520"/>
      <c r="BF46" s="694"/>
      <c r="BG46" s="520"/>
      <c r="BH46" s="520"/>
      <c r="BI46" s="520"/>
      <c r="BJ46" s="520"/>
    </row>
    <row r="47" spans="1:74" s="459" customFormat="1" ht="12" customHeight="1" x14ac:dyDescent="0.2">
      <c r="A47" s="458"/>
      <c r="B47" s="772" t="s">
        <v>1077</v>
      </c>
      <c r="C47" s="773"/>
      <c r="D47" s="773"/>
      <c r="E47" s="773"/>
      <c r="F47" s="773"/>
      <c r="G47" s="773"/>
      <c r="H47" s="773"/>
      <c r="I47" s="773"/>
      <c r="J47" s="773"/>
      <c r="K47" s="773"/>
      <c r="L47" s="773"/>
      <c r="M47" s="773"/>
      <c r="N47" s="773"/>
      <c r="O47" s="773"/>
      <c r="P47" s="773"/>
      <c r="Q47" s="769"/>
      <c r="AY47" s="520"/>
      <c r="AZ47" s="520"/>
      <c r="BA47" s="520"/>
      <c r="BB47" s="520"/>
      <c r="BC47" s="520"/>
      <c r="BD47" s="520"/>
      <c r="BE47" s="520"/>
      <c r="BF47" s="694"/>
      <c r="BG47" s="520"/>
      <c r="BH47" s="520"/>
      <c r="BI47" s="520"/>
      <c r="BJ47" s="520"/>
    </row>
    <row r="48" spans="1:74" s="459" customFormat="1" ht="22.35" customHeight="1" x14ac:dyDescent="0.2">
      <c r="A48" s="458"/>
      <c r="B48" s="772" t="s">
        <v>1124</v>
      </c>
      <c r="C48" s="773"/>
      <c r="D48" s="773"/>
      <c r="E48" s="773"/>
      <c r="F48" s="773"/>
      <c r="G48" s="773"/>
      <c r="H48" s="773"/>
      <c r="I48" s="773"/>
      <c r="J48" s="773"/>
      <c r="K48" s="773"/>
      <c r="L48" s="773"/>
      <c r="M48" s="773"/>
      <c r="N48" s="773"/>
      <c r="O48" s="773"/>
      <c r="P48" s="773"/>
      <c r="Q48" s="769"/>
      <c r="AY48" s="520"/>
      <c r="AZ48" s="520"/>
      <c r="BA48" s="520"/>
      <c r="BB48" s="520"/>
      <c r="BC48" s="520"/>
      <c r="BD48" s="520"/>
      <c r="BE48" s="520"/>
      <c r="BF48" s="694"/>
      <c r="BG48" s="520"/>
      <c r="BH48" s="520"/>
      <c r="BI48" s="520"/>
      <c r="BJ48" s="520"/>
    </row>
    <row r="49" spans="1:74" s="459" customFormat="1" ht="12" customHeight="1" x14ac:dyDescent="0.2">
      <c r="A49" s="458"/>
      <c r="B49" s="767" t="s">
        <v>1081</v>
      </c>
      <c r="C49" s="768"/>
      <c r="D49" s="768"/>
      <c r="E49" s="768"/>
      <c r="F49" s="768"/>
      <c r="G49" s="768"/>
      <c r="H49" s="768"/>
      <c r="I49" s="768"/>
      <c r="J49" s="768"/>
      <c r="K49" s="768"/>
      <c r="L49" s="768"/>
      <c r="M49" s="768"/>
      <c r="N49" s="768"/>
      <c r="O49" s="768"/>
      <c r="P49" s="768"/>
      <c r="Q49" s="769"/>
      <c r="AY49" s="520"/>
      <c r="AZ49" s="520"/>
      <c r="BA49" s="520"/>
      <c r="BB49" s="520"/>
      <c r="BC49" s="520"/>
      <c r="BD49" s="520"/>
      <c r="BE49" s="520"/>
      <c r="BF49" s="694"/>
      <c r="BG49" s="520"/>
      <c r="BH49" s="520"/>
      <c r="BI49" s="520"/>
      <c r="BJ49" s="520"/>
    </row>
    <row r="50" spans="1:74" s="461" customFormat="1" ht="12" customHeight="1" x14ac:dyDescent="0.2">
      <c r="A50" s="436"/>
      <c r="B50" s="781" t="s">
        <v>1192</v>
      </c>
      <c r="C50" s="769"/>
      <c r="D50" s="769"/>
      <c r="E50" s="769"/>
      <c r="F50" s="769"/>
      <c r="G50" s="769"/>
      <c r="H50" s="769"/>
      <c r="I50" s="769"/>
      <c r="J50" s="769"/>
      <c r="K50" s="769"/>
      <c r="L50" s="769"/>
      <c r="M50" s="769"/>
      <c r="N50" s="769"/>
      <c r="O50" s="769"/>
      <c r="P50" s="769"/>
      <c r="Q50" s="769"/>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L53" sqref="BL53"/>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0" t="s">
        <v>1028</v>
      </c>
      <c r="B1" s="809" t="s">
        <v>1045</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116"/>
    </row>
    <row r="2" spans="1:74" ht="13.35" customHeight="1"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828</v>
      </c>
      <c r="B6" s="205" t="s">
        <v>591</v>
      </c>
      <c r="C6" s="240">
        <v>144.58819159999999</v>
      </c>
      <c r="D6" s="240">
        <v>135.66238759999999</v>
      </c>
      <c r="E6" s="240">
        <v>120.38162389999999</v>
      </c>
      <c r="F6" s="240">
        <v>106.8766107</v>
      </c>
      <c r="G6" s="240">
        <v>104.5303723</v>
      </c>
      <c r="H6" s="240">
        <v>124.354248</v>
      </c>
      <c r="I6" s="240">
        <v>157.026321</v>
      </c>
      <c r="J6" s="240">
        <v>160.6011316</v>
      </c>
      <c r="K6" s="240">
        <v>131.3846863</v>
      </c>
      <c r="L6" s="240">
        <v>107.5709552</v>
      </c>
      <c r="M6" s="240">
        <v>118.36958</v>
      </c>
      <c r="N6" s="240">
        <v>135.75085709999999</v>
      </c>
      <c r="O6" s="240">
        <v>150.16116099999999</v>
      </c>
      <c r="P6" s="240">
        <v>152.45209790000001</v>
      </c>
      <c r="Q6" s="240">
        <v>130.94048649999999</v>
      </c>
      <c r="R6" s="240">
        <v>118.01038869999999</v>
      </c>
      <c r="S6" s="240">
        <v>102.4454729</v>
      </c>
      <c r="T6" s="240">
        <v>127.641289</v>
      </c>
      <c r="U6" s="240">
        <v>168.76341289999999</v>
      </c>
      <c r="V6" s="240">
        <v>143.79722899999999</v>
      </c>
      <c r="W6" s="240">
        <v>128.49849169999999</v>
      </c>
      <c r="X6" s="240">
        <v>105.3792207</v>
      </c>
      <c r="Y6" s="240">
        <v>117.768068</v>
      </c>
      <c r="Z6" s="240">
        <v>145.0668939</v>
      </c>
      <c r="AA6" s="240">
        <v>161.21921710000001</v>
      </c>
      <c r="AB6" s="240">
        <v>159.92835460000001</v>
      </c>
      <c r="AC6" s="240">
        <v>137.85198389999999</v>
      </c>
      <c r="AD6" s="240">
        <v>116.04194699999999</v>
      </c>
      <c r="AE6" s="240">
        <v>104.0961087</v>
      </c>
      <c r="AF6" s="240">
        <v>113.6655567</v>
      </c>
      <c r="AG6" s="240">
        <v>145.73564099999999</v>
      </c>
      <c r="AH6" s="240">
        <v>133.04388710000001</v>
      </c>
      <c r="AI6" s="240">
        <v>129.1984123</v>
      </c>
      <c r="AJ6" s="240">
        <v>102.18799869999999</v>
      </c>
      <c r="AK6" s="240">
        <v>116.2100063</v>
      </c>
      <c r="AL6" s="240">
        <v>134.5765629</v>
      </c>
      <c r="AM6" s="240">
        <v>154.54854739999999</v>
      </c>
      <c r="AN6" s="240">
        <v>166.01840999999999</v>
      </c>
      <c r="AO6" s="240">
        <v>136.93302969999999</v>
      </c>
      <c r="AP6" s="240">
        <v>117.97510269999999</v>
      </c>
      <c r="AQ6" s="240">
        <v>100.46413130000001</v>
      </c>
      <c r="AR6" s="240">
        <v>116.4886853</v>
      </c>
      <c r="AS6" s="240">
        <v>140.31325770000001</v>
      </c>
      <c r="AT6" s="240">
        <v>150.6716887</v>
      </c>
      <c r="AU6" s="240">
        <v>141.0913013</v>
      </c>
      <c r="AV6" s="240">
        <v>107.7245836</v>
      </c>
      <c r="AW6" s="240">
        <v>109.9712</v>
      </c>
      <c r="AX6" s="240">
        <v>131.93610000000001</v>
      </c>
      <c r="AY6" s="333">
        <v>153.64760000000001</v>
      </c>
      <c r="AZ6" s="333">
        <v>146.8389</v>
      </c>
      <c r="BA6" s="333">
        <v>129.82220000000001</v>
      </c>
      <c r="BB6" s="333">
        <v>113.4958</v>
      </c>
      <c r="BC6" s="333">
        <v>103.6742</v>
      </c>
      <c r="BD6" s="333">
        <v>122.7454</v>
      </c>
      <c r="BE6" s="333">
        <v>150.80869999999999</v>
      </c>
      <c r="BF6" s="333">
        <v>147.7929</v>
      </c>
      <c r="BG6" s="333">
        <v>127.3407</v>
      </c>
      <c r="BH6" s="333">
        <v>107.0729</v>
      </c>
      <c r="BI6" s="333">
        <v>115.57550000000001</v>
      </c>
      <c r="BJ6" s="333">
        <v>139.68790000000001</v>
      </c>
      <c r="BK6" s="333">
        <v>151.99199999999999</v>
      </c>
      <c r="BL6" s="333">
        <v>149.68430000000001</v>
      </c>
      <c r="BM6" s="333">
        <v>129.64940000000001</v>
      </c>
      <c r="BN6" s="333">
        <v>113.2949</v>
      </c>
      <c r="BO6" s="333">
        <v>103.5689</v>
      </c>
      <c r="BP6" s="333">
        <v>122.8944</v>
      </c>
      <c r="BQ6" s="333">
        <v>151.17599999999999</v>
      </c>
      <c r="BR6" s="333">
        <v>148.15899999999999</v>
      </c>
      <c r="BS6" s="333">
        <v>127.5386</v>
      </c>
      <c r="BT6" s="333">
        <v>106.6778</v>
      </c>
      <c r="BU6" s="333">
        <v>115.7054</v>
      </c>
      <c r="BV6" s="333">
        <v>140.6232</v>
      </c>
    </row>
    <row r="7" spans="1:74" ht="11.1" customHeight="1" x14ac:dyDescent="0.2">
      <c r="A7" s="111" t="s">
        <v>829</v>
      </c>
      <c r="B7" s="187" t="s">
        <v>625</v>
      </c>
      <c r="C7" s="240">
        <v>397.405891</v>
      </c>
      <c r="D7" s="240">
        <v>377.78457309999999</v>
      </c>
      <c r="E7" s="240">
        <v>316.89927549999999</v>
      </c>
      <c r="F7" s="240">
        <v>288.07561129999999</v>
      </c>
      <c r="G7" s="240">
        <v>290.63813549999998</v>
      </c>
      <c r="H7" s="240">
        <v>366.50372170000003</v>
      </c>
      <c r="I7" s="240">
        <v>474.07401650000003</v>
      </c>
      <c r="J7" s="240">
        <v>464.02124029999999</v>
      </c>
      <c r="K7" s="240">
        <v>385.15467130000002</v>
      </c>
      <c r="L7" s="240">
        <v>290.88527740000001</v>
      </c>
      <c r="M7" s="240">
        <v>320.63397700000002</v>
      </c>
      <c r="N7" s="240">
        <v>361.68035520000001</v>
      </c>
      <c r="O7" s="240">
        <v>402.22698070000001</v>
      </c>
      <c r="P7" s="240">
        <v>416.4839336</v>
      </c>
      <c r="Q7" s="240">
        <v>357.82064769999999</v>
      </c>
      <c r="R7" s="240">
        <v>317.51256169999999</v>
      </c>
      <c r="S7" s="240">
        <v>290.323489</v>
      </c>
      <c r="T7" s="240">
        <v>366.00477030000002</v>
      </c>
      <c r="U7" s="240">
        <v>473.3680832</v>
      </c>
      <c r="V7" s="240">
        <v>416.58691649999997</v>
      </c>
      <c r="W7" s="240">
        <v>359.78993170000001</v>
      </c>
      <c r="X7" s="240">
        <v>291.3721516</v>
      </c>
      <c r="Y7" s="240">
        <v>314.52453129999998</v>
      </c>
      <c r="Z7" s="240">
        <v>386.92592610000003</v>
      </c>
      <c r="AA7" s="240">
        <v>443.07548420000001</v>
      </c>
      <c r="AB7" s="240">
        <v>444.84709359999999</v>
      </c>
      <c r="AC7" s="240">
        <v>383.8886526</v>
      </c>
      <c r="AD7" s="240">
        <v>319.34393999999998</v>
      </c>
      <c r="AE7" s="240">
        <v>281.96252070000003</v>
      </c>
      <c r="AF7" s="240">
        <v>346.07432169999998</v>
      </c>
      <c r="AG7" s="240">
        <v>418.30441680000001</v>
      </c>
      <c r="AH7" s="240">
        <v>386.1205994</v>
      </c>
      <c r="AI7" s="240">
        <v>354.0996657</v>
      </c>
      <c r="AJ7" s="240">
        <v>281.7761787</v>
      </c>
      <c r="AK7" s="240">
        <v>316.94945300000001</v>
      </c>
      <c r="AL7" s="240">
        <v>369.8105668</v>
      </c>
      <c r="AM7" s="240">
        <v>429.03819449999997</v>
      </c>
      <c r="AN7" s="240">
        <v>450.96767640000002</v>
      </c>
      <c r="AO7" s="240">
        <v>391.24389969999999</v>
      </c>
      <c r="AP7" s="240">
        <v>310.51801799999998</v>
      </c>
      <c r="AQ7" s="240">
        <v>293.52675190000002</v>
      </c>
      <c r="AR7" s="240">
        <v>361.34981429999999</v>
      </c>
      <c r="AS7" s="240">
        <v>423.51901290000001</v>
      </c>
      <c r="AT7" s="240">
        <v>441.64039650000001</v>
      </c>
      <c r="AU7" s="240">
        <v>404.5185697</v>
      </c>
      <c r="AV7" s="240">
        <v>293.84735869999997</v>
      </c>
      <c r="AW7" s="240">
        <v>296.96089999999998</v>
      </c>
      <c r="AX7" s="240">
        <v>350.97320000000002</v>
      </c>
      <c r="AY7" s="333">
        <v>407.14400000000001</v>
      </c>
      <c r="AZ7" s="333">
        <v>391.90350000000001</v>
      </c>
      <c r="BA7" s="333">
        <v>360.50799999999998</v>
      </c>
      <c r="BB7" s="333">
        <v>310.22559999999999</v>
      </c>
      <c r="BC7" s="333">
        <v>290.60039999999998</v>
      </c>
      <c r="BD7" s="333">
        <v>366.65679999999998</v>
      </c>
      <c r="BE7" s="333">
        <v>450.40199999999999</v>
      </c>
      <c r="BF7" s="333">
        <v>445.11399999999998</v>
      </c>
      <c r="BG7" s="333">
        <v>375.51150000000001</v>
      </c>
      <c r="BH7" s="333">
        <v>290.13310000000001</v>
      </c>
      <c r="BI7" s="333">
        <v>306.9522</v>
      </c>
      <c r="BJ7" s="333">
        <v>371.0498</v>
      </c>
      <c r="BK7" s="333">
        <v>411.98149999999998</v>
      </c>
      <c r="BL7" s="333">
        <v>408.85320000000002</v>
      </c>
      <c r="BM7" s="333">
        <v>362.65530000000001</v>
      </c>
      <c r="BN7" s="333">
        <v>312.13249999999999</v>
      </c>
      <c r="BO7" s="333">
        <v>292.3449</v>
      </c>
      <c r="BP7" s="333">
        <v>365.1696</v>
      </c>
      <c r="BQ7" s="333">
        <v>448.74579999999997</v>
      </c>
      <c r="BR7" s="333">
        <v>443.35320000000002</v>
      </c>
      <c r="BS7" s="333">
        <v>374.06020000000001</v>
      </c>
      <c r="BT7" s="333">
        <v>292.36950000000002</v>
      </c>
      <c r="BU7" s="333">
        <v>309.36680000000001</v>
      </c>
      <c r="BV7" s="333">
        <v>374.29719999999998</v>
      </c>
    </row>
    <row r="8" spans="1:74" ht="11.1" customHeight="1" x14ac:dyDescent="0.2">
      <c r="A8" s="111" t="s">
        <v>830</v>
      </c>
      <c r="B8" s="205" t="s">
        <v>592</v>
      </c>
      <c r="C8" s="240">
        <v>587.74277519999998</v>
      </c>
      <c r="D8" s="240">
        <v>526.36576409999998</v>
      </c>
      <c r="E8" s="240">
        <v>440.22433899999999</v>
      </c>
      <c r="F8" s="240">
        <v>379.45167400000003</v>
      </c>
      <c r="G8" s="240">
        <v>433.77032869999999</v>
      </c>
      <c r="H8" s="240">
        <v>572.21093800000006</v>
      </c>
      <c r="I8" s="240">
        <v>753.68962969999995</v>
      </c>
      <c r="J8" s="240">
        <v>618.34684070000003</v>
      </c>
      <c r="K8" s="240">
        <v>465.979623</v>
      </c>
      <c r="L8" s="240">
        <v>393.8971507</v>
      </c>
      <c r="M8" s="240">
        <v>465.89717530000001</v>
      </c>
      <c r="N8" s="240">
        <v>542.324569</v>
      </c>
      <c r="O8" s="240">
        <v>592.17056319999995</v>
      </c>
      <c r="P8" s="240">
        <v>570.80137139999999</v>
      </c>
      <c r="Q8" s="240">
        <v>527.72036449999996</v>
      </c>
      <c r="R8" s="240">
        <v>432.44948599999998</v>
      </c>
      <c r="S8" s="240">
        <v>417.63800129999998</v>
      </c>
      <c r="T8" s="240">
        <v>494.72145230000001</v>
      </c>
      <c r="U8" s="240">
        <v>613.19319740000003</v>
      </c>
      <c r="V8" s="240">
        <v>567.85506999999996</v>
      </c>
      <c r="W8" s="240">
        <v>478.10494369999998</v>
      </c>
      <c r="X8" s="240">
        <v>409.71623840000001</v>
      </c>
      <c r="Y8" s="240">
        <v>478.50834600000002</v>
      </c>
      <c r="Z8" s="240">
        <v>599.12858870000002</v>
      </c>
      <c r="AA8" s="240">
        <v>672.1744794</v>
      </c>
      <c r="AB8" s="240">
        <v>648.69407000000001</v>
      </c>
      <c r="AC8" s="240">
        <v>537.82920679999995</v>
      </c>
      <c r="AD8" s="240">
        <v>413.45018829999998</v>
      </c>
      <c r="AE8" s="240">
        <v>406.83127739999998</v>
      </c>
      <c r="AF8" s="240">
        <v>522.13149669999996</v>
      </c>
      <c r="AG8" s="240">
        <v>531.83342449999998</v>
      </c>
      <c r="AH8" s="240">
        <v>556.11933520000002</v>
      </c>
      <c r="AI8" s="240">
        <v>454.09388330000002</v>
      </c>
      <c r="AJ8" s="240">
        <v>392.71906000000001</v>
      </c>
      <c r="AK8" s="240">
        <v>489.22263729999997</v>
      </c>
      <c r="AL8" s="240">
        <v>561.46353580000005</v>
      </c>
      <c r="AM8" s="240">
        <v>620.8020487</v>
      </c>
      <c r="AN8" s="240">
        <v>628.48538859999996</v>
      </c>
      <c r="AO8" s="240">
        <v>516.41254839999999</v>
      </c>
      <c r="AP8" s="240">
        <v>390.12702999999999</v>
      </c>
      <c r="AQ8" s="240">
        <v>404.23079999999999</v>
      </c>
      <c r="AR8" s="240">
        <v>489.41277170000001</v>
      </c>
      <c r="AS8" s="240">
        <v>586.12087940000004</v>
      </c>
      <c r="AT8" s="240">
        <v>575.35533550000002</v>
      </c>
      <c r="AU8" s="240">
        <v>504.50234799999998</v>
      </c>
      <c r="AV8" s="240">
        <v>380.54186970000001</v>
      </c>
      <c r="AW8" s="240">
        <v>443.8931</v>
      </c>
      <c r="AX8" s="240">
        <v>537.75369999999998</v>
      </c>
      <c r="AY8" s="333">
        <v>593.3229</v>
      </c>
      <c r="AZ8" s="333">
        <v>543.29629999999997</v>
      </c>
      <c r="BA8" s="333">
        <v>488.53089999999997</v>
      </c>
      <c r="BB8" s="333">
        <v>400.20850000000002</v>
      </c>
      <c r="BC8" s="333">
        <v>398.49270000000001</v>
      </c>
      <c r="BD8" s="333">
        <v>533.11929999999995</v>
      </c>
      <c r="BE8" s="333">
        <v>640.90390000000002</v>
      </c>
      <c r="BF8" s="333">
        <v>622.6653</v>
      </c>
      <c r="BG8" s="333">
        <v>483.46550000000002</v>
      </c>
      <c r="BH8" s="333">
        <v>394.09530000000001</v>
      </c>
      <c r="BI8" s="333">
        <v>451.63060000000002</v>
      </c>
      <c r="BJ8" s="333">
        <v>569.72670000000005</v>
      </c>
      <c r="BK8" s="333">
        <v>614.3021</v>
      </c>
      <c r="BL8" s="333">
        <v>580.03319999999997</v>
      </c>
      <c r="BM8" s="333">
        <v>495.18990000000002</v>
      </c>
      <c r="BN8" s="333">
        <v>405.673</v>
      </c>
      <c r="BO8" s="333">
        <v>403.68049999999999</v>
      </c>
      <c r="BP8" s="333">
        <v>524.64329999999995</v>
      </c>
      <c r="BQ8" s="333">
        <v>630.04579999999999</v>
      </c>
      <c r="BR8" s="333">
        <v>611.98090000000002</v>
      </c>
      <c r="BS8" s="333">
        <v>475.61320000000001</v>
      </c>
      <c r="BT8" s="333">
        <v>401.2432</v>
      </c>
      <c r="BU8" s="333">
        <v>457.5446</v>
      </c>
      <c r="BV8" s="333">
        <v>575.64670000000001</v>
      </c>
    </row>
    <row r="9" spans="1:74" ht="11.1" customHeight="1" x14ac:dyDescent="0.2">
      <c r="A9" s="111" t="s">
        <v>831</v>
      </c>
      <c r="B9" s="205" t="s">
        <v>593</v>
      </c>
      <c r="C9" s="240">
        <v>318.78493580000003</v>
      </c>
      <c r="D9" s="240">
        <v>301.00041349999998</v>
      </c>
      <c r="E9" s="240">
        <v>249.49037000000001</v>
      </c>
      <c r="F9" s="240">
        <v>208.33386429999999</v>
      </c>
      <c r="G9" s="240">
        <v>231.05862260000001</v>
      </c>
      <c r="H9" s="240">
        <v>308.67853070000001</v>
      </c>
      <c r="I9" s="240">
        <v>406.52405190000002</v>
      </c>
      <c r="J9" s="240">
        <v>335.62605810000002</v>
      </c>
      <c r="K9" s="240">
        <v>252.05264769999999</v>
      </c>
      <c r="L9" s="240">
        <v>208.67640230000001</v>
      </c>
      <c r="M9" s="240">
        <v>246.72109370000001</v>
      </c>
      <c r="N9" s="240">
        <v>301.34197449999999</v>
      </c>
      <c r="O9" s="240">
        <v>350.52052450000002</v>
      </c>
      <c r="P9" s="240">
        <v>328.7029814</v>
      </c>
      <c r="Q9" s="240">
        <v>297.09618030000001</v>
      </c>
      <c r="R9" s="240">
        <v>251.56376599999999</v>
      </c>
      <c r="S9" s="240">
        <v>226.4504177</v>
      </c>
      <c r="T9" s="240">
        <v>271.09823169999999</v>
      </c>
      <c r="U9" s="240">
        <v>333.15954770000002</v>
      </c>
      <c r="V9" s="240">
        <v>318.50284520000002</v>
      </c>
      <c r="W9" s="240">
        <v>285.4090453</v>
      </c>
      <c r="X9" s="240">
        <v>223.5171181</v>
      </c>
      <c r="Y9" s="240">
        <v>258.71938499999999</v>
      </c>
      <c r="Z9" s="240">
        <v>350.89445419999998</v>
      </c>
      <c r="AA9" s="240">
        <v>390.8191726</v>
      </c>
      <c r="AB9" s="240">
        <v>380.28790859999998</v>
      </c>
      <c r="AC9" s="240">
        <v>302.50287450000002</v>
      </c>
      <c r="AD9" s="240">
        <v>236.99055730000001</v>
      </c>
      <c r="AE9" s="240">
        <v>228.51268160000001</v>
      </c>
      <c r="AF9" s="240">
        <v>284.39093500000001</v>
      </c>
      <c r="AG9" s="240">
        <v>307.42595970000002</v>
      </c>
      <c r="AH9" s="240">
        <v>320.88044550000001</v>
      </c>
      <c r="AI9" s="240">
        <v>259.78218600000002</v>
      </c>
      <c r="AJ9" s="240">
        <v>214.7677807</v>
      </c>
      <c r="AK9" s="240">
        <v>265.31379570000001</v>
      </c>
      <c r="AL9" s="240">
        <v>327.5549039</v>
      </c>
      <c r="AM9" s="240">
        <v>352.72480610000002</v>
      </c>
      <c r="AN9" s="240">
        <v>347.2517704</v>
      </c>
      <c r="AO9" s="240">
        <v>278.03474449999999</v>
      </c>
      <c r="AP9" s="240">
        <v>211.68848729999999</v>
      </c>
      <c r="AQ9" s="240">
        <v>207.21407099999999</v>
      </c>
      <c r="AR9" s="240">
        <v>278.74662999999998</v>
      </c>
      <c r="AS9" s="240">
        <v>335.51333740000001</v>
      </c>
      <c r="AT9" s="240">
        <v>312.01172650000001</v>
      </c>
      <c r="AU9" s="240">
        <v>277.378332</v>
      </c>
      <c r="AV9" s="240">
        <v>209.3873194</v>
      </c>
      <c r="AW9" s="240">
        <v>241.95310000000001</v>
      </c>
      <c r="AX9" s="240">
        <v>314.9776</v>
      </c>
      <c r="AY9" s="333">
        <v>349.88150000000002</v>
      </c>
      <c r="AZ9" s="333">
        <v>323.29559999999998</v>
      </c>
      <c r="BA9" s="333">
        <v>267.75310000000002</v>
      </c>
      <c r="BB9" s="333">
        <v>221.61619999999999</v>
      </c>
      <c r="BC9" s="333">
        <v>215.35939999999999</v>
      </c>
      <c r="BD9" s="333">
        <v>287.49149999999997</v>
      </c>
      <c r="BE9" s="333">
        <v>349.1026</v>
      </c>
      <c r="BF9" s="333">
        <v>337.46609999999998</v>
      </c>
      <c r="BG9" s="333">
        <v>266.62630000000001</v>
      </c>
      <c r="BH9" s="333">
        <v>214.2208</v>
      </c>
      <c r="BI9" s="333">
        <v>244.2285</v>
      </c>
      <c r="BJ9" s="333">
        <v>332.36840000000001</v>
      </c>
      <c r="BK9" s="333">
        <v>362.6891</v>
      </c>
      <c r="BL9" s="333">
        <v>345.61419999999998</v>
      </c>
      <c r="BM9" s="333">
        <v>272.77749999999997</v>
      </c>
      <c r="BN9" s="333">
        <v>225.78059999999999</v>
      </c>
      <c r="BO9" s="333">
        <v>219.29130000000001</v>
      </c>
      <c r="BP9" s="333">
        <v>283.13510000000002</v>
      </c>
      <c r="BQ9" s="333">
        <v>343.5206</v>
      </c>
      <c r="BR9" s="333">
        <v>331.87810000000002</v>
      </c>
      <c r="BS9" s="333">
        <v>262.4357</v>
      </c>
      <c r="BT9" s="333">
        <v>221.4494</v>
      </c>
      <c r="BU9" s="333">
        <v>251.6515</v>
      </c>
      <c r="BV9" s="333">
        <v>336.69310000000002</v>
      </c>
    </row>
    <row r="10" spans="1:74" ht="11.1" customHeight="1" x14ac:dyDescent="0.2">
      <c r="A10" s="111" t="s">
        <v>832</v>
      </c>
      <c r="B10" s="205" t="s">
        <v>594</v>
      </c>
      <c r="C10" s="240">
        <v>984.93649900000003</v>
      </c>
      <c r="D10" s="240">
        <v>887.46880209999995</v>
      </c>
      <c r="E10" s="240">
        <v>771.18288029999997</v>
      </c>
      <c r="F10" s="240">
        <v>713.17736830000001</v>
      </c>
      <c r="G10" s="240">
        <v>827.16439030000004</v>
      </c>
      <c r="H10" s="240">
        <v>1005.316464</v>
      </c>
      <c r="I10" s="240">
        <v>1222.8981349999999</v>
      </c>
      <c r="J10" s="240">
        <v>1163.408267</v>
      </c>
      <c r="K10" s="240">
        <v>985.82078769999998</v>
      </c>
      <c r="L10" s="240">
        <v>774.23098419999997</v>
      </c>
      <c r="M10" s="240">
        <v>809.33139170000004</v>
      </c>
      <c r="N10" s="240">
        <v>888.78376100000003</v>
      </c>
      <c r="O10" s="240">
        <v>996.27859520000004</v>
      </c>
      <c r="P10" s="240">
        <v>988.25614929999995</v>
      </c>
      <c r="Q10" s="240">
        <v>904.59609739999996</v>
      </c>
      <c r="R10" s="240">
        <v>783.54346199999998</v>
      </c>
      <c r="S10" s="240">
        <v>753.81475190000003</v>
      </c>
      <c r="T10" s="240">
        <v>1005.354441</v>
      </c>
      <c r="U10" s="240">
        <v>1122.1867159999999</v>
      </c>
      <c r="V10" s="240">
        <v>1100.3221349999999</v>
      </c>
      <c r="W10" s="240">
        <v>1000.874995</v>
      </c>
      <c r="X10" s="240">
        <v>800.73560229999998</v>
      </c>
      <c r="Y10" s="240">
        <v>827.55445799999995</v>
      </c>
      <c r="Z10" s="240">
        <v>991.78294649999998</v>
      </c>
      <c r="AA10" s="240">
        <v>1194.0537830000001</v>
      </c>
      <c r="AB10" s="240">
        <v>1144.655559</v>
      </c>
      <c r="AC10" s="240">
        <v>914.9329765</v>
      </c>
      <c r="AD10" s="240">
        <v>759.63133130000006</v>
      </c>
      <c r="AE10" s="240">
        <v>803.30366000000004</v>
      </c>
      <c r="AF10" s="240">
        <v>1018.933171</v>
      </c>
      <c r="AG10" s="240">
        <v>1137.4564029999999</v>
      </c>
      <c r="AH10" s="240">
        <v>1110.151836</v>
      </c>
      <c r="AI10" s="240">
        <v>1027.4613340000001</v>
      </c>
      <c r="AJ10" s="240">
        <v>784.94564070000001</v>
      </c>
      <c r="AK10" s="240">
        <v>833.10658130000002</v>
      </c>
      <c r="AL10" s="240">
        <v>973.97585809999998</v>
      </c>
      <c r="AM10" s="240">
        <v>1118.894317</v>
      </c>
      <c r="AN10" s="240">
        <v>1153.9820589999999</v>
      </c>
      <c r="AO10" s="240">
        <v>968.16819550000002</v>
      </c>
      <c r="AP10" s="240">
        <v>753.51451699999996</v>
      </c>
      <c r="AQ10" s="240">
        <v>831.33313650000002</v>
      </c>
      <c r="AR10" s="240">
        <v>1083.6123540000001</v>
      </c>
      <c r="AS10" s="240">
        <v>1219.0084509999999</v>
      </c>
      <c r="AT10" s="240">
        <v>1163.418997</v>
      </c>
      <c r="AU10" s="240">
        <v>1024.492874</v>
      </c>
      <c r="AV10" s="240">
        <v>788.87927230000003</v>
      </c>
      <c r="AW10" s="240">
        <v>804.08860000000004</v>
      </c>
      <c r="AX10" s="240">
        <v>904.88549999999998</v>
      </c>
      <c r="AY10" s="333">
        <v>1083.9090000000001</v>
      </c>
      <c r="AZ10" s="333">
        <v>1012.414</v>
      </c>
      <c r="BA10" s="333">
        <v>890.00540000000001</v>
      </c>
      <c r="BB10" s="333">
        <v>770.84190000000001</v>
      </c>
      <c r="BC10" s="333">
        <v>810.54830000000004</v>
      </c>
      <c r="BD10" s="333">
        <v>1049.681</v>
      </c>
      <c r="BE10" s="333">
        <v>1193.6659999999999</v>
      </c>
      <c r="BF10" s="333">
        <v>1190.9649999999999</v>
      </c>
      <c r="BG10" s="333">
        <v>1056.454</v>
      </c>
      <c r="BH10" s="333">
        <v>809.76969999999994</v>
      </c>
      <c r="BI10" s="333">
        <v>801.80259999999998</v>
      </c>
      <c r="BJ10" s="333">
        <v>982.58969999999999</v>
      </c>
      <c r="BK10" s="333">
        <v>1120.377</v>
      </c>
      <c r="BL10" s="333">
        <v>1077.287</v>
      </c>
      <c r="BM10" s="333">
        <v>904.19809999999995</v>
      </c>
      <c r="BN10" s="333">
        <v>783.65219999999999</v>
      </c>
      <c r="BO10" s="333">
        <v>823.56889999999999</v>
      </c>
      <c r="BP10" s="333">
        <v>1058.2909999999999</v>
      </c>
      <c r="BQ10" s="333">
        <v>1203.027</v>
      </c>
      <c r="BR10" s="333">
        <v>1200.432</v>
      </c>
      <c r="BS10" s="333">
        <v>1065.3399999999999</v>
      </c>
      <c r="BT10" s="333">
        <v>830.09400000000005</v>
      </c>
      <c r="BU10" s="333">
        <v>820.09609999999998</v>
      </c>
      <c r="BV10" s="333">
        <v>1003.227</v>
      </c>
    </row>
    <row r="11" spans="1:74" ht="11.1" customHeight="1" x14ac:dyDescent="0.2">
      <c r="A11" s="111" t="s">
        <v>833</v>
      </c>
      <c r="B11" s="205" t="s">
        <v>595</v>
      </c>
      <c r="C11" s="240">
        <v>345.79025000000001</v>
      </c>
      <c r="D11" s="240">
        <v>320.74805620000001</v>
      </c>
      <c r="E11" s="240">
        <v>255.99456739999999</v>
      </c>
      <c r="F11" s="240">
        <v>236.02031070000001</v>
      </c>
      <c r="G11" s="240">
        <v>269.60502810000003</v>
      </c>
      <c r="H11" s="240">
        <v>345.88183029999999</v>
      </c>
      <c r="I11" s="240">
        <v>424.55147520000003</v>
      </c>
      <c r="J11" s="240">
        <v>401.29816390000002</v>
      </c>
      <c r="K11" s="240">
        <v>341.26224330000002</v>
      </c>
      <c r="L11" s="240">
        <v>241.60949969999999</v>
      </c>
      <c r="M11" s="240">
        <v>267.02884399999999</v>
      </c>
      <c r="N11" s="240">
        <v>302.0483236</v>
      </c>
      <c r="O11" s="240">
        <v>364.69558319999999</v>
      </c>
      <c r="P11" s="240">
        <v>352.70409360000002</v>
      </c>
      <c r="Q11" s="240">
        <v>319.49118420000002</v>
      </c>
      <c r="R11" s="240">
        <v>270.35698230000003</v>
      </c>
      <c r="S11" s="240">
        <v>244.36914419999999</v>
      </c>
      <c r="T11" s="240">
        <v>330.04380930000002</v>
      </c>
      <c r="U11" s="240">
        <v>373.1806545</v>
      </c>
      <c r="V11" s="240">
        <v>372.3426584</v>
      </c>
      <c r="W11" s="240">
        <v>354.42437469999999</v>
      </c>
      <c r="X11" s="240">
        <v>260.1785284</v>
      </c>
      <c r="Y11" s="240">
        <v>267.49102529999999</v>
      </c>
      <c r="Z11" s="240">
        <v>355.73888069999998</v>
      </c>
      <c r="AA11" s="240">
        <v>446.60631260000002</v>
      </c>
      <c r="AB11" s="240">
        <v>452.24518289999997</v>
      </c>
      <c r="AC11" s="240">
        <v>319.23678710000002</v>
      </c>
      <c r="AD11" s="240">
        <v>251.6104607</v>
      </c>
      <c r="AE11" s="240">
        <v>249.0415648</v>
      </c>
      <c r="AF11" s="240">
        <v>333.273731</v>
      </c>
      <c r="AG11" s="240">
        <v>366.86233970000001</v>
      </c>
      <c r="AH11" s="240">
        <v>368.55309970000002</v>
      </c>
      <c r="AI11" s="240">
        <v>357.37581269999998</v>
      </c>
      <c r="AJ11" s="240">
        <v>253.70599100000001</v>
      </c>
      <c r="AK11" s="240">
        <v>281.980256</v>
      </c>
      <c r="AL11" s="240">
        <v>331.46610029999999</v>
      </c>
      <c r="AM11" s="240">
        <v>396.78622899999999</v>
      </c>
      <c r="AN11" s="240">
        <v>434.63944140000001</v>
      </c>
      <c r="AO11" s="240">
        <v>344.32456480000002</v>
      </c>
      <c r="AP11" s="240">
        <v>240.67205569999999</v>
      </c>
      <c r="AQ11" s="240">
        <v>248.02180390000001</v>
      </c>
      <c r="AR11" s="240">
        <v>338.70198770000002</v>
      </c>
      <c r="AS11" s="240">
        <v>403.33629450000001</v>
      </c>
      <c r="AT11" s="240">
        <v>402.9120097</v>
      </c>
      <c r="AU11" s="240">
        <v>343.90450800000002</v>
      </c>
      <c r="AV11" s="240">
        <v>248.71471360000001</v>
      </c>
      <c r="AW11" s="240">
        <v>266.64060000000001</v>
      </c>
      <c r="AX11" s="240">
        <v>304.88869999999997</v>
      </c>
      <c r="AY11" s="333">
        <v>380.79640000000001</v>
      </c>
      <c r="AZ11" s="333">
        <v>370.66230000000002</v>
      </c>
      <c r="BA11" s="333">
        <v>305.67230000000001</v>
      </c>
      <c r="BB11" s="333">
        <v>253.50649999999999</v>
      </c>
      <c r="BC11" s="333">
        <v>254.52109999999999</v>
      </c>
      <c r="BD11" s="333">
        <v>342.55020000000002</v>
      </c>
      <c r="BE11" s="333">
        <v>400.6737</v>
      </c>
      <c r="BF11" s="333">
        <v>405.40859999999998</v>
      </c>
      <c r="BG11" s="333">
        <v>361.2099</v>
      </c>
      <c r="BH11" s="333">
        <v>260.9409</v>
      </c>
      <c r="BI11" s="333">
        <v>262.54919999999998</v>
      </c>
      <c r="BJ11" s="333">
        <v>334.77980000000002</v>
      </c>
      <c r="BK11" s="333">
        <v>392.81490000000002</v>
      </c>
      <c r="BL11" s="333">
        <v>393.10890000000001</v>
      </c>
      <c r="BM11" s="333">
        <v>308.30630000000002</v>
      </c>
      <c r="BN11" s="333">
        <v>255.85810000000001</v>
      </c>
      <c r="BO11" s="333">
        <v>256.85660000000001</v>
      </c>
      <c r="BP11" s="333">
        <v>343.75209999999998</v>
      </c>
      <c r="BQ11" s="333">
        <v>402.03309999999999</v>
      </c>
      <c r="BR11" s="333">
        <v>406.44850000000002</v>
      </c>
      <c r="BS11" s="333">
        <v>362.28399999999999</v>
      </c>
      <c r="BT11" s="333">
        <v>264.37479999999999</v>
      </c>
      <c r="BU11" s="333">
        <v>264.56200000000001</v>
      </c>
      <c r="BV11" s="333">
        <v>340.69040000000001</v>
      </c>
    </row>
    <row r="12" spans="1:74" ht="11.1" customHeight="1" x14ac:dyDescent="0.2">
      <c r="A12" s="111" t="s">
        <v>834</v>
      </c>
      <c r="B12" s="205" t="s">
        <v>596</v>
      </c>
      <c r="C12" s="240">
        <v>546.9004668</v>
      </c>
      <c r="D12" s="240">
        <v>493.94565619999997</v>
      </c>
      <c r="E12" s="240">
        <v>426.54561649999999</v>
      </c>
      <c r="F12" s="240">
        <v>430.69108569999997</v>
      </c>
      <c r="G12" s="240">
        <v>517.40381230000003</v>
      </c>
      <c r="H12" s="240">
        <v>696.87224230000004</v>
      </c>
      <c r="I12" s="240">
        <v>794.40145940000002</v>
      </c>
      <c r="J12" s="240">
        <v>816.90490939999995</v>
      </c>
      <c r="K12" s="240">
        <v>693.49931370000002</v>
      </c>
      <c r="L12" s="240">
        <v>491.35685130000002</v>
      </c>
      <c r="M12" s="240">
        <v>430.69703770000001</v>
      </c>
      <c r="N12" s="240">
        <v>480.03487189999998</v>
      </c>
      <c r="O12" s="240">
        <v>601.79176580000001</v>
      </c>
      <c r="P12" s="240">
        <v>521.53804609999997</v>
      </c>
      <c r="Q12" s="240">
        <v>466.85435810000001</v>
      </c>
      <c r="R12" s="240">
        <v>439.96654969999997</v>
      </c>
      <c r="S12" s="240">
        <v>455.58668260000002</v>
      </c>
      <c r="T12" s="240">
        <v>663.55866270000001</v>
      </c>
      <c r="U12" s="240">
        <v>755.97346519999996</v>
      </c>
      <c r="V12" s="240">
        <v>783.46757520000006</v>
      </c>
      <c r="W12" s="240">
        <v>732.16615400000001</v>
      </c>
      <c r="X12" s="240">
        <v>528.18578100000002</v>
      </c>
      <c r="Y12" s="240">
        <v>433.49132170000001</v>
      </c>
      <c r="Z12" s="240">
        <v>592.73786070000006</v>
      </c>
      <c r="AA12" s="240">
        <v>680.40202839999995</v>
      </c>
      <c r="AB12" s="240">
        <v>671.6503318</v>
      </c>
      <c r="AC12" s="240">
        <v>499.82157189999998</v>
      </c>
      <c r="AD12" s="240">
        <v>416.31665029999999</v>
      </c>
      <c r="AE12" s="240">
        <v>451.12755970000001</v>
      </c>
      <c r="AF12" s="240">
        <v>635.89196070000003</v>
      </c>
      <c r="AG12" s="240">
        <v>723.7796055</v>
      </c>
      <c r="AH12" s="240">
        <v>750.31883679999999</v>
      </c>
      <c r="AI12" s="240">
        <v>720.52888600000006</v>
      </c>
      <c r="AJ12" s="240">
        <v>523.51028389999999</v>
      </c>
      <c r="AK12" s="240">
        <v>452.91735899999998</v>
      </c>
      <c r="AL12" s="240">
        <v>516.74446999999998</v>
      </c>
      <c r="AM12" s="240">
        <v>645.83754450000004</v>
      </c>
      <c r="AN12" s="240">
        <v>609.56067540000004</v>
      </c>
      <c r="AO12" s="240">
        <v>550.94917290000001</v>
      </c>
      <c r="AP12" s="240">
        <v>419.54421930000001</v>
      </c>
      <c r="AQ12" s="240">
        <v>450.34127319999999</v>
      </c>
      <c r="AR12" s="240">
        <v>641.29721199999994</v>
      </c>
      <c r="AS12" s="240">
        <v>793.75859969999999</v>
      </c>
      <c r="AT12" s="240">
        <v>824.86231899999996</v>
      </c>
      <c r="AU12" s="240">
        <v>724.68204969999999</v>
      </c>
      <c r="AV12" s="240">
        <v>535.44749230000002</v>
      </c>
      <c r="AW12" s="240">
        <v>436.5095</v>
      </c>
      <c r="AX12" s="240">
        <v>500.6173</v>
      </c>
      <c r="AY12" s="333">
        <v>630.80420000000004</v>
      </c>
      <c r="AZ12" s="333">
        <v>583.0394</v>
      </c>
      <c r="BA12" s="333">
        <v>483.57260000000002</v>
      </c>
      <c r="BB12" s="333">
        <v>442.11590000000001</v>
      </c>
      <c r="BC12" s="333">
        <v>491.53870000000001</v>
      </c>
      <c r="BD12" s="333">
        <v>667.57799999999997</v>
      </c>
      <c r="BE12" s="333">
        <v>769.57870000000003</v>
      </c>
      <c r="BF12" s="333">
        <v>794.08230000000003</v>
      </c>
      <c r="BG12" s="333">
        <v>703.14760000000001</v>
      </c>
      <c r="BH12" s="333">
        <v>521.63990000000001</v>
      </c>
      <c r="BI12" s="333">
        <v>433.16180000000003</v>
      </c>
      <c r="BJ12" s="333">
        <v>523.41899999999998</v>
      </c>
      <c r="BK12" s="333">
        <v>614.83349999999996</v>
      </c>
      <c r="BL12" s="333">
        <v>586.27739999999994</v>
      </c>
      <c r="BM12" s="333">
        <v>488.5797</v>
      </c>
      <c r="BN12" s="333">
        <v>447.6121</v>
      </c>
      <c r="BO12" s="333">
        <v>498.05500000000001</v>
      </c>
      <c r="BP12" s="333">
        <v>701.96469999999999</v>
      </c>
      <c r="BQ12" s="333">
        <v>809.96889999999996</v>
      </c>
      <c r="BR12" s="333">
        <v>836.00530000000003</v>
      </c>
      <c r="BS12" s="333">
        <v>739.90430000000003</v>
      </c>
      <c r="BT12" s="333">
        <v>537.21140000000003</v>
      </c>
      <c r="BU12" s="333">
        <v>444.2414</v>
      </c>
      <c r="BV12" s="333">
        <v>536.78089999999997</v>
      </c>
    </row>
    <row r="13" spans="1:74" ht="11.1" customHeight="1" x14ac:dyDescent="0.2">
      <c r="A13" s="111" t="s">
        <v>835</v>
      </c>
      <c r="B13" s="205" t="s">
        <v>597</v>
      </c>
      <c r="C13" s="240">
        <v>259.52081809999999</v>
      </c>
      <c r="D13" s="240">
        <v>236.8429424</v>
      </c>
      <c r="E13" s="240">
        <v>212.16814869999999</v>
      </c>
      <c r="F13" s="240">
        <v>202.7870647</v>
      </c>
      <c r="G13" s="240">
        <v>230.64248230000001</v>
      </c>
      <c r="H13" s="240">
        <v>305.52849129999998</v>
      </c>
      <c r="I13" s="240">
        <v>351.63658099999998</v>
      </c>
      <c r="J13" s="240">
        <v>357.15586070000001</v>
      </c>
      <c r="K13" s="240">
        <v>285.19675569999998</v>
      </c>
      <c r="L13" s="240">
        <v>216.80159839999999</v>
      </c>
      <c r="M13" s="240">
        <v>205.78614329999999</v>
      </c>
      <c r="N13" s="240">
        <v>243.84612580000001</v>
      </c>
      <c r="O13" s="240">
        <v>289.1722694</v>
      </c>
      <c r="P13" s="240">
        <v>252.69672</v>
      </c>
      <c r="Q13" s="240">
        <v>216.04901649999999</v>
      </c>
      <c r="R13" s="240">
        <v>206.71821700000001</v>
      </c>
      <c r="S13" s="240">
        <v>229.4543936</v>
      </c>
      <c r="T13" s="240">
        <v>309.90736329999999</v>
      </c>
      <c r="U13" s="240">
        <v>361.94451320000002</v>
      </c>
      <c r="V13" s="240">
        <v>337.8684207</v>
      </c>
      <c r="W13" s="240">
        <v>281.72636230000001</v>
      </c>
      <c r="X13" s="240">
        <v>205.50388419999999</v>
      </c>
      <c r="Y13" s="240">
        <v>206.36043799999999</v>
      </c>
      <c r="Z13" s="240">
        <v>267.71800289999999</v>
      </c>
      <c r="AA13" s="240">
        <v>265.0483236</v>
      </c>
      <c r="AB13" s="240">
        <v>240.00900680000001</v>
      </c>
      <c r="AC13" s="240">
        <v>208.76995769999999</v>
      </c>
      <c r="AD13" s="240">
        <v>202.64006699999999</v>
      </c>
      <c r="AE13" s="240">
        <v>224.2228661</v>
      </c>
      <c r="AF13" s="240">
        <v>301.11462999999998</v>
      </c>
      <c r="AG13" s="240">
        <v>355.82949810000002</v>
      </c>
      <c r="AH13" s="240">
        <v>319.25860449999999</v>
      </c>
      <c r="AI13" s="240">
        <v>286.6960823</v>
      </c>
      <c r="AJ13" s="240">
        <v>218.91451129999999</v>
      </c>
      <c r="AK13" s="240">
        <v>210.16797769999999</v>
      </c>
      <c r="AL13" s="240">
        <v>248.25066290000001</v>
      </c>
      <c r="AM13" s="240">
        <v>266.86365419999998</v>
      </c>
      <c r="AN13" s="240">
        <v>223.3591782</v>
      </c>
      <c r="AO13" s="240">
        <v>212.9608355</v>
      </c>
      <c r="AP13" s="240">
        <v>200.31972300000001</v>
      </c>
      <c r="AQ13" s="240">
        <v>207.43814449999999</v>
      </c>
      <c r="AR13" s="240">
        <v>312.79307499999999</v>
      </c>
      <c r="AS13" s="240">
        <v>347.23397899999998</v>
      </c>
      <c r="AT13" s="240">
        <v>351.46554159999999</v>
      </c>
      <c r="AU13" s="240">
        <v>299.66760770000002</v>
      </c>
      <c r="AV13" s="240">
        <v>230.70438770000001</v>
      </c>
      <c r="AW13" s="240">
        <v>209.62</v>
      </c>
      <c r="AX13" s="240">
        <v>259.5206</v>
      </c>
      <c r="AY13" s="333">
        <v>272.28899999999999</v>
      </c>
      <c r="AZ13" s="333">
        <v>237.69030000000001</v>
      </c>
      <c r="BA13" s="333">
        <v>219.2259</v>
      </c>
      <c r="BB13" s="333">
        <v>206.24</v>
      </c>
      <c r="BC13" s="333">
        <v>224.4624</v>
      </c>
      <c r="BD13" s="333">
        <v>302.72719999999998</v>
      </c>
      <c r="BE13" s="333">
        <v>370.55419999999998</v>
      </c>
      <c r="BF13" s="333">
        <v>357.39359999999999</v>
      </c>
      <c r="BG13" s="333">
        <v>303.87900000000002</v>
      </c>
      <c r="BH13" s="333">
        <v>230.2484</v>
      </c>
      <c r="BI13" s="333">
        <v>218.7741</v>
      </c>
      <c r="BJ13" s="333">
        <v>261.45299999999997</v>
      </c>
      <c r="BK13" s="333">
        <v>276.53570000000002</v>
      </c>
      <c r="BL13" s="333">
        <v>249.4914</v>
      </c>
      <c r="BM13" s="333">
        <v>224.01439999999999</v>
      </c>
      <c r="BN13" s="333">
        <v>210.76589999999999</v>
      </c>
      <c r="BO13" s="333">
        <v>229.40690000000001</v>
      </c>
      <c r="BP13" s="333">
        <v>305.69819999999999</v>
      </c>
      <c r="BQ13" s="333">
        <v>374.15750000000003</v>
      </c>
      <c r="BR13" s="333">
        <v>360.97109999999998</v>
      </c>
      <c r="BS13" s="333">
        <v>307.13150000000002</v>
      </c>
      <c r="BT13" s="333">
        <v>234.7852</v>
      </c>
      <c r="BU13" s="333">
        <v>223.89830000000001</v>
      </c>
      <c r="BV13" s="333">
        <v>265.49369999999999</v>
      </c>
    </row>
    <row r="14" spans="1:74" ht="11.1" customHeight="1" x14ac:dyDescent="0.2">
      <c r="A14" s="111" t="s">
        <v>836</v>
      </c>
      <c r="B14" s="205" t="s">
        <v>261</v>
      </c>
      <c r="C14" s="240">
        <v>459.3134465</v>
      </c>
      <c r="D14" s="240">
        <v>428.64204100000001</v>
      </c>
      <c r="E14" s="240">
        <v>398.72005680000001</v>
      </c>
      <c r="F14" s="240">
        <v>358.33347670000001</v>
      </c>
      <c r="G14" s="240">
        <v>337.77444650000001</v>
      </c>
      <c r="H14" s="240">
        <v>360.18429070000002</v>
      </c>
      <c r="I14" s="240">
        <v>389.2451016</v>
      </c>
      <c r="J14" s="240">
        <v>442.4429303</v>
      </c>
      <c r="K14" s="240">
        <v>408.39497269999998</v>
      </c>
      <c r="L14" s="240">
        <v>380.4736752</v>
      </c>
      <c r="M14" s="240">
        <v>360.0670983</v>
      </c>
      <c r="N14" s="240">
        <v>412.533591</v>
      </c>
      <c r="O14" s="240">
        <v>489.01906550000001</v>
      </c>
      <c r="P14" s="240">
        <v>442.55177040000001</v>
      </c>
      <c r="Q14" s="240">
        <v>382.47736420000001</v>
      </c>
      <c r="R14" s="240">
        <v>351.610998</v>
      </c>
      <c r="S14" s="240">
        <v>338.45403190000002</v>
      </c>
      <c r="T14" s="240">
        <v>352.73103900000001</v>
      </c>
      <c r="U14" s="240">
        <v>426.83728939999997</v>
      </c>
      <c r="V14" s="240">
        <v>400.89190189999999</v>
      </c>
      <c r="W14" s="240">
        <v>414.18733099999997</v>
      </c>
      <c r="X14" s="240">
        <v>352.94399479999998</v>
      </c>
      <c r="Y14" s="240">
        <v>345.92605329999998</v>
      </c>
      <c r="Z14" s="240">
        <v>455.46879740000003</v>
      </c>
      <c r="AA14" s="240">
        <v>458.16828709999999</v>
      </c>
      <c r="AB14" s="240">
        <v>432.33707290000001</v>
      </c>
      <c r="AC14" s="240">
        <v>367.11750999999998</v>
      </c>
      <c r="AD14" s="240">
        <v>348.468841</v>
      </c>
      <c r="AE14" s="240">
        <v>327.44820449999997</v>
      </c>
      <c r="AF14" s="240">
        <v>367.90510699999999</v>
      </c>
      <c r="AG14" s="240">
        <v>421.14253129999997</v>
      </c>
      <c r="AH14" s="240">
        <v>425.07486940000001</v>
      </c>
      <c r="AI14" s="240">
        <v>423.24494670000001</v>
      </c>
      <c r="AJ14" s="240">
        <v>376.9880187</v>
      </c>
      <c r="AK14" s="240">
        <v>337.14165530000002</v>
      </c>
      <c r="AL14" s="240">
        <v>419.31852939999999</v>
      </c>
      <c r="AM14" s="240">
        <v>436.87443999999999</v>
      </c>
      <c r="AN14" s="240">
        <v>392.5649621</v>
      </c>
      <c r="AO14" s="240">
        <v>358.32215650000001</v>
      </c>
      <c r="AP14" s="240">
        <v>341.0807193</v>
      </c>
      <c r="AQ14" s="240">
        <v>306.3797113</v>
      </c>
      <c r="AR14" s="240">
        <v>363.5322233</v>
      </c>
      <c r="AS14" s="240">
        <v>429.50379809999998</v>
      </c>
      <c r="AT14" s="240">
        <v>412.71263390000001</v>
      </c>
      <c r="AU14" s="240">
        <v>432.73315330000003</v>
      </c>
      <c r="AV14" s="240">
        <v>388.31768970000002</v>
      </c>
      <c r="AW14" s="240">
        <v>338.79180000000002</v>
      </c>
      <c r="AX14" s="240">
        <v>431.35399999999998</v>
      </c>
      <c r="AY14" s="333">
        <v>437.7946</v>
      </c>
      <c r="AZ14" s="333">
        <v>397.38290000000001</v>
      </c>
      <c r="BA14" s="333">
        <v>373.63119999999998</v>
      </c>
      <c r="BB14" s="333">
        <v>338.86099999999999</v>
      </c>
      <c r="BC14" s="333">
        <v>313.43459999999999</v>
      </c>
      <c r="BD14" s="333">
        <v>356.93009999999998</v>
      </c>
      <c r="BE14" s="333">
        <v>403.75420000000003</v>
      </c>
      <c r="BF14" s="333">
        <v>417.35939999999999</v>
      </c>
      <c r="BG14" s="333">
        <v>405.92540000000002</v>
      </c>
      <c r="BH14" s="333">
        <v>362.66899999999998</v>
      </c>
      <c r="BI14" s="333">
        <v>354.9049</v>
      </c>
      <c r="BJ14" s="333">
        <v>431.40309999999999</v>
      </c>
      <c r="BK14" s="333">
        <v>453.80739999999997</v>
      </c>
      <c r="BL14" s="333">
        <v>425.6567</v>
      </c>
      <c r="BM14" s="333">
        <v>385.47140000000002</v>
      </c>
      <c r="BN14" s="333">
        <v>349.42779999999999</v>
      </c>
      <c r="BO14" s="333">
        <v>323.19409999999999</v>
      </c>
      <c r="BP14" s="333">
        <v>360.90309999999999</v>
      </c>
      <c r="BQ14" s="333">
        <v>408.04270000000002</v>
      </c>
      <c r="BR14" s="333">
        <v>422.26100000000002</v>
      </c>
      <c r="BS14" s="333">
        <v>410.40660000000003</v>
      </c>
      <c r="BT14" s="333">
        <v>370.0677</v>
      </c>
      <c r="BU14" s="333">
        <v>363.76089999999999</v>
      </c>
      <c r="BV14" s="333">
        <v>440.16</v>
      </c>
    </row>
    <row r="15" spans="1:74" ht="11.1" customHeight="1" x14ac:dyDescent="0.2">
      <c r="A15" s="111" t="s">
        <v>858</v>
      </c>
      <c r="B15" s="205" t="s">
        <v>262</v>
      </c>
      <c r="C15" s="240">
        <v>15.70973807</v>
      </c>
      <c r="D15" s="240">
        <v>14.827552069999999</v>
      </c>
      <c r="E15" s="240">
        <v>13.608791610000001</v>
      </c>
      <c r="F15" s="240">
        <v>13.026585669999999</v>
      </c>
      <c r="G15" s="240">
        <v>12.09358742</v>
      </c>
      <c r="H15" s="240">
        <v>12.273623000000001</v>
      </c>
      <c r="I15" s="240">
        <v>12.374876130000001</v>
      </c>
      <c r="J15" s="240">
        <v>12.486296769999999</v>
      </c>
      <c r="K15" s="240">
        <v>12.299033</v>
      </c>
      <c r="L15" s="240">
        <v>12.866424840000001</v>
      </c>
      <c r="M15" s="240">
        <v>13.975391330000001</v>
      </c>
      <c r="N15" s="240">
        <v>15.126607419999999</v>
      </c>
      <c r="O15" s="240">
        <v>15.08727129</v>
      </c>
      <c r="P15" s="240">
        <v>13.594460359999999</v>
      </c>
      <c r="Q15" s="240">
        <v>12.977703869999999</v>
      </c>
      <c r="R15" s="240">
        <v>12.962614329999999</v>
      </c>
      <c r="S15" s="240">
        <v>12.16033</v>
      </c>
      <c r="T15" s="240">
        <v>11.675819669999999</v>
      </c>
      <c r="U15" s="240">
        <v>11.868890650000001</v>
      </c>
      <c r="V15" s="240">
        <v>12.077170000000001</v>
      </c>
      <c r="W15" s="240">
        <v>12.125565330000001</v>
      </c>
      <c r="X15" s="240">
        <v>12.564732579999999</v>
      </c>
      <c r="Y15" s="240">
        <v>13.123571330000001</v>
      </c>
      <c r="Z15" s="240">
        <v>14.73315968</v>
      </c>
      <c r="AA15" s="240">
        <v>14.608471939999999</v>
      </c>
      <c r="AB15" s="240">
        <v>13.751063930000001</v>
      </c>
      <c r="AC15" s="240">
        <v>12.97765452</v>
      </c>
      <c r="AD15" s="240">
        <v>11.82985133</v>
      </c>
      <c r="AE15" s="240">
        <v>11.41380839</v>
      </c>
      <c r="AF15" s="240">
        <v>11.58698367</v>
      </c>
      <c r="AG15" s="240">
        <v>11.887260319999999</v>
      </c>
      <c r="AH15" s="240">
        <v>12.08483</v>
      </c>
      <c r="AI15" s="240">
        <v>12.23037267</v>
      </c>
      <c r="AJ15" s="240">
        <v>12.99040258</v>
      </c>
      <c r="AK15" s="240">
        <v>13.18264767</v>
      </c>
      <c r="AL15" s="240">
        <v>13.63300903</v>
      </c>
      <c r="AM15" s="240">
        <v>14.016657739999999</v>
      </c>
      <c r="AN15" s="240">
        <v>13.67225857</v>
      </c>
      <c r="AO15" s="240">
        <v>12.393661610000001</v>
      </c>
      <c r="AP15" s="240">
        <v>12.00573067</v>
      </c>
      <c r="AQ15" s="240">
        <v>11.06148</v>
      </c>
      <c r="AR15" s="240">
        <v>11.45465467</v>
      </c>
      <c r="AS15" s="240">
        <v>12.426552579999999</v>
      </c>
      <c r="AT15" s="240">
        <v>12.85130258</v>
      </c>
      <c r="AU15" s="240">
        <v>13.42184467</v>
      </c>
      <c r="AV15" s="240">
        <v>12.66959452</v>
      </c>
      <c r="AW15" s="240">
        <v>13.41938</v>
      </c>
      <c r="AX15" s="240">
        <v>14.284840000000001</v>
      </c>
      <c r="AY15" s="333">
        <v>14.46415</v>
      </c>
      <c r="AZ15" s="333">
        <v>13.17046</v>
      </c>
      <c r="BA15" s="333">
        <v>12.42024</v>
      </c>
      <c r="BB15" s="333">
        <v>11.893370000000001</v>
      </c>
      <c r="BC15" s="333">
        <v>11.21191</v>
      </c>
      <c r="BD15" s="333">
        <v>12.072520000000001</v>
      </c>
      <c r="BE15" s="333">
        <v>12.270210000000001</v>
      </c>
      <c r="BF15" s="333">
        <v>12.503959999999999</v>
      </c>
      <c r="BG15" s="333">
        <v>12.548209999999999</v>
      </c>
      <c r="BH15" s="333">
        <v>12.33854</v>
      </c>
      <c r="BI15" s="333">
        <v>13.163270000000001</v>
      </c>
      <c r="BJ15" s="333">
        <v>13.934419999999999</v>
      </c>
      <c r="BK15" s="333">
        <v>14.35408</v>
      </c>
      <c r="BL15" s="333">
        <v>13.51064</v>
      </c>
      <c r="BM15" s="333">
        <v>12.30606</v>
      </c>
      <c r="BN15" s="333">
        <v>11.785399999999999</v>
      </c>
      <c r="BO15" s="333">
        <v>11.10938</v>
      </c>
      <c r="BP15" s="333">
        <v>11.958920000000001</v>
      </c>
      <c r="BQ15" s="333">
        <v>12.153269999999999</v>
      </c>
      <c r="BR15" s="333">
        <v>12.390309999999999</v>
      </c>
      <c r="BS15" s="333">
        <v>12.441090000000001</v>
      </c>
      <c r="BT15" s="333">
        <v>12.41112</v>
      </c>
      <c r="BU15" s="333">
        <v>13.20228</v>
      </c>
      <c r="BV15" s="333">
        <v>13.814349999999999</v>
      </c>
    </row>
    <row r="16" spans="1:74" ht="11.1" customHeight="1" x14ac:dyDescent="0.2">
      <c r="A16" s="111" t="s">
        <v>859</v>
      </c>
      <c r="B16" s="205" t="s">
        <v>599</v>
      </c>
      <c r="C16" s="240">
        <v>4060.6930120000002</v>
      </c>
      <c r="D16" s="240">
        <v>3723.288188</v>
      </c>
      <c r="E16" s="240">
        <v>3205.21567</v>
      </c>
      <c r="F16" s="240">
        <v>2936.7736519999999</v>
      </c>
      <c r="G16" s="240">
        <v>3254.6812060000002</v>
      </c>
      <c r="H16" s="240">
        <v>4097.8043799999996</v>
      </c>
      <c r="I16" s="240">
        <v>4986.4216470000001</v>
      </c>
      <c r="J16" s="240">
        <v>4772.291698</v>
      </c>
      <c r="K16" s="240">
        <v>3961.0447340000001</v>
      </c>
      <c r="L16" s="240">
        <v>3118.3688189999998</v>
      </c>
      <c r="M16" s="240">
        <v>3238.507732</v>
      </c>
      <c r="N16" s="240">
        <v>3683.4710369999998</v>
      </c>
      <c r="O16" s="240">
        <v>4251.1237799999999</v>
      </c>
      <c r="P16" s="240">
        <v>4039.7816240000002</v>
      </c>
      <c r="Q16" s="240">
        <v>3616.0234030000001</v>
      </c>
      <c r="R16" s="240">
        <v>3184.6950259999999</v>
      </c>
      <c r="S16" s="240">
        <v>3070.696715</v>
      </c>
      <c r="T16" s="240">
        <v>3932.7368780000002</v>
      </c>
      <c r="U16" s="240">
        <v>4640.47577</v>
      </c>
      <c r="V16" s="240">
        <v>4453.7119220000004</v>
      </c>
      <c r="W16" s="240">
        <v>4047.307194</v>
      </c>
      <c r="X16" s="240">
        <v>3190.097252</v>
      </c>
      <c r="Y16" s="240">
        <v>3263.4671979999998</v>
      </c>
      <c r="Z16" s="240">
        <v>4160.1955109999999</v>
      </c>
      <c r="AA16" s="240">
        <v>4726.1755599999997</v>
      </c>
      <c r="AB16" s="240">
        <v>4588.4056440000004</v>
      </c>
      <c r="AC16" s="240">
        <v>3684.9291760000001</v>
      </c>
      <c r="AD16" s="240">
        <v>3076.3238339999998</v>
      </c>
      <c r="AE16" s="240">
        <v>3087.9602519999999</v>
      </c>
      <c r="AF16" s="240">
        <v>3934.967893</v>
      </c>
      <c r="AG16" s="240">
        <v>4420.257079</v>
      </c>
      <c r="AH16" s="240">
        <v>4381.6063430000004</v>
      </c>
      <c r="AI16" s="240">
        <v>4024.7115819999999</v>
      </c>
      <c r="AJ16" s="240">
        <v>3162.505866</v>
      </c>
      <c r="AK16" s="240">
        <v>3316.1923689999999</v>
      </c>
      <c r="AL16" s="240">
        <v>3896.7941989999999</v>
      </c>
      <c r="AM16" s="240">
        <v>4436.3864389999999</v>
      </c>
      <c r="AN16" s="240">
        <v>4420.5018200000004</v>
      </c>
      <c r="AO16" s="240">
        <v>3769.7428089999999</v>
      </c>
      <c r="AP16" s="240">
        <v>2997.4456030000001</v>
      </c>
      <c r="AQ16" s="240">
        <v>3060.0113040000001</v>
      </c>
      <c r="AR16" s="240">
        <v>3997.389408</v>
      </c>
      <c r="AS16" s="240">
        <v>4690.7341619999997</v>
      </c>
      <c r="AT16" s="240">
        <v>4647.9019509999998</v>
      </c>
      <c r="AU16" s="240">
        <v>4166.3925879999997</v>
      </c>
      <c r="AV16" s="240">
        <v>3196.2342819999999</v>
      </c>
      <c r="AW16" s="240">
        <v>3161.848</v>
      </c>
      <c r="AX16" s="240">
        <v>3751.1909999999998</v>
      </c>
      <c r="AY16" s="333">
        <v>4324.0529999999999</v>
      </c>
      <c r="AZ16" s="333">
        <v>4019.694</v>
      </c>
      <c r="BA16" s="333">
        <v>3531.1419999999998</v>
      </c>
      <c r="BB16" s="333">
        <v>3069.0050000000001</v>
      </c>
      <c r="BC16" s="333">
        <v>3113.8440000000001</v>
      </c>
      <c r="BD16" s="333">
        <v>4041.5520000000001</v>
      </c>
      <c r="BE16" s="333">
        <v>4741.7139999999999</v>
      </c>
      <c r="BF16" s="333">
        <v>4730.7510000000002</v>
      </c>
      <c r="BG16" s="333">
        <v>4096.1080000000002</v>
      </c>
      <c r="BH16" s="333">
        <v>3203.1289999999999</v>
      </c>
      <c r="BI16" s="333">
        <v>3202.7429999999999</v>
      </c>
      <c r="BJ16" s="333">
        <v>3960.4119999999998</v>
      </c>
      <c r="BK16" s="333">
        <v>4413.6869999999999</v>
      </c>
      <c r="BL16" s="333">
        <v>4229.5159999999996</v>
      </c>
      <c r="BM16" s="333">
        <v>3583.1480000000001</v>
      </c>
      <c r="BN16" s="333">
        <v>3115.982</v>
      </c>
      <c r="BO16" s="333">
        <v>3161.076</v>
      </c>
      <c r="BP16" s="333">
        <v>4078.41</v>
      </c>
      <c r="BQ16" s="333">
        <v>4782.8710000000001</v>
      </c>
      <c r="BR16" s="333">
        <v>4773.8789999999999</v>
      </c>
      <c r="BS16" s="333">
        <v>4137.1549999999997</v>
      </c>
      <c r="BT16" s="333">
        <v>3270.6840000000002</v>
      </c>
      <c r="BU16" s="333">
        <v>3264.029</v>
      </c>
      <c r="BV16" s="333">
        <v>4027.4259999999999</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372"/>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837</v>
      </c>
      <c r="B18" s="205" t="s">
        <v>591</v>
      </c>
      <c r="C18" s="240">
        <v>121.1753697</v>
      </c>
      <c r="D18" s="240">
        <v>122.3407948</v>
      </c>
      <c r="E18" s="240">
        <v>115.1476894</v>
      </c>
      <c r="F18" s="240">
        <v>112.86697770000001</v>
      </c>
      <c r="G18" s="240">
        <v>113.8207058</v>
      </c>
      <c r="H18" s="240">
        <v>128.93126899999999</v>
      </c>
      <c r="I18" s="240">
        <v>137.21537069999999</v>
      </c>
      <c r="J18" s="240">
        <v>141.945459</v>
      </c>
      <c r="K18" s="240">
        <v>128.0085387</v>
      </c>
      <c r="L18" s="240">
        <v>116.56172770000001</v>
      </c>
      <c r="M18" s="240">
        <v>114.8036323</v>
      </c>
      <c r="N18" s="240">
        <v>117.9411448</v>
      </c>
      <c r="O18" s="240">
        <v>121.661581</v>
      </c>
      <c r="P18" s="240">
        <v>128.2493029</v>
      </c>
      <c r="Q18" s="240">
        <v>115.1526552</v>
      </c>
      <c r="R18" s="240">
        <v>113.477402</v>
      </c>
      <c r="S18" s="240">
        <v>112.5850236</v>
      </c>
      <c r="T18" s="240">
        <v>129.38792330000001</v>
      </c>
      <c r="U18" s="240">
        <v>144.28486290000001</v>
      </c>
      <c r="V18" s="240">
        <v>132.407411</v>
      </c>
      <c r="W18" s="240">
        <v>128.74512999999999</v>
      </c>
      <c r="X18" s="240">
        <v>116.2001303</v>
      </c>
      <c r="Y18" s="240">
        <v>115.42608199999999</v>
      </c>
      <c r="Z18" s="240">
        <v>120.1662539</v>
      </c>
      <c r="AA18" s="240">
        <v>148.98061709999999</v>
      </c>
      <c r="AB18" s="240">
        <v>157.35917499999999</v>
      </c>
      <c r="AC18" s="240">
        <v>141.0101981</v>
      </c>
      <c r="AD18" s="240">
        <v>135.6114207</v>
      </c>
      <c r="AE18" s="240">
        <v>132.4521177</v>
      </c>
      <c r="AF18" s="240">
        <v>147.85438869999999</v>
      </c>
      <c r="AG18" s="240">
        <v>159.52501359999999</v>
      </c>
      <c r="AH18" s="240">
        <v>150.20056579999999</v>
      </c>
      <c r="AI18" s="240">
        <v>155.35405299999999</v>
      </c>
      <c r="AJ18" s="240">
        <v>139.15450419999999</v>
      </c>
      <c r="AK18" s="240">
        <v>139.55467970000001</v>
      </c>
      <c r="AL18" s="240">
        <v>139.9590771</v>
      </c>
      <c r="AM18" s="240">
        <v>145.8381316</v>
      </c>
      <c r="AN18" s="240">
        <v>156.73709070000001</v>
      </c>
      <c r="AO18" s="240">
        <v>140.7292842</v>
      </c>
      <c r="AP18" s="240">
        <v>136.95473730000001</v>
      </c>
      <c r="AQ18" s="240">
        <v>130.9317436</v>
      </c>
      <c r="AR18" s="240">
        <v>149.57393999999999</v>
      </c>
      <c r="AS18" s="240">
        <v>158.89071939999999</v>
      </c>
      <c r="AT18" s="240">
        <v>160.52592609999999</v>
      </c>
      <c r="AU18" s="240">
        <v>158.53668329999999</v>
      </c>
      <c r="AV18" s="240">
        <v>140.42131230000001</v>
      </c>
      <c r="AW18" s="240">
        <v>135.41220000000001</v>
      </c>
      <c r="AX18" s="240">
        <v>134.55410000000001</v>
      </c>
      <c r="AY18" s="333">
        <v>144.5772</v>
      </c>
      <c r="AZ18" s="333">
        <v>151.03210000000001</v>
      </c>
      <c r="BA18" s="333">
        <v>137.7465</v>
      </c>
      <c r="BB18" s="333">
        <v>135.44120000000001</v>
      </c>
      <c r="BC18" s="333">
        <v>133.1636</v>
      </c>
      <c r="BD18" s="333">
        <v>151.83260000000001</v>
      </c>
      <c r="BE18" s="333">
        <v>162.0017</v>
      </c>
      <c r="BF18" s="333">
        <v>157.75210000000001</v>
      </c>
      <c r="BG18" s="333">
        <v>152.90799999999999</v>
      </c>
      <c r="BH18" s="333">
        <v>140.3768</v>
      </c>
      <c r="BI18" s="333">
        <v>138.2972</v>
      </c>
      <c r="BJ18" s="333">
        <v>141.76849999999999</v>
      </c>
      <c r="BK18" s="333">
        <v>144.44450000000001</v>
      </c>
      <c r="BL18" s="333">
        <v>150.89779999999999</v>
      </c>
      <c r="BM18" s="333">
        <v>137.62180000000001</v>
      </c>
      <c r="BN18" s="333">
        <v>135.44900000000001</v>
      </c>
      <c r="BO18" s="333">
        <v>133.16759999999999</v>
      </c>
      <c r="BP18" s="333">
        <v>151.8374</v>
      </c>
      <c r="BQ18" s="333">
        <v>162.4967</v>
      </c>
      <c r="BR18" s="333">
        <v>158.2398</v>
      </c>
      <c r="BS18" s="333">
        <v>153.3837</v>
      </c>
      <c r="BT18" s="333">
        <v>140.65270000000001</v>
      </c>
      <c r="BU18" s="333">
        <v>137.42779999999999</v>
      </c>
      <c r="BV18" s="333">
        <v>141.43010000000001</v>
      </c>
    </row>
    <row r="19" spans="1:74" ht="11.1" customHeight="1" x14ac:dyDescent="0.2">
      <c r="A19" s="111" t="s">
        <v>838</v>
      </c>
      <c r="B19" s="187" t="s">
        <v>625</v>
      </c>
      <c r="C19" s="240">
        <v>420.43081940000002</v>
      </c>
      <c r="D19" s="240">
        <v>430.75792139999999</v>
      </c>
      <c r="E19" s="240">
        <v>401.14368480000002</v>
      </c>
      <c r="F19" s="240">
        <v>396.63724200000001</v>
      </c>
      <c r="G19" s="240">
        <v>404.563199</v>
      </c>
      <c r="H19" s="240">
        <v>451.12987399999997</v>
      </c>
      <c r="I19" s="240">
        <v>491.90100769999998</v>
      </c>
      <c r="J19" s="240">
        <v>486.65346940000001</v>
      </c>
      <c r="K19" s="240">
        <v>467.3231553</v>
      </c>
      <c r="L19" s="240">
        <v>405.81300870000001</v>
      </c>
      <c r="M19" s="240">
        <v>393.5885437</v>
      </c>
      <c r="N19" s="240">
        <v>406.45816100000002</v>
      </c>
      <c r="O19" s="240">
        <v>418.31679320000001</v>
      </c>
      <c r="P19" s="240">
        <v>459.29675709999998</v>
      </c>
      <c r="Q19" s="240">
        <v>407.88747030000002</v>
      </c>
      <c r="R19" s="240">
        <v>396.69394670000003</v>
      </c>
      <c r="S19" s="240">
        <v>395.88177100000001</v>
      </c>
      <c r="T19" s="240">
        <v>450.1973673</v>
      </c>
      <c r="U19" s="240">
        <v>492.57097809999999</v>
      </c>
      <c r="V19" s="240">
        <v>475.86944390000002</v>
      </c>
      <c r="W19" s="240">
        <v>454.97562470000003</v>
      </c>
      <c r="X19" s="240">
        <v>409.21728610000002</v>
      </c>
      <c r="Y19" s="240">
        <v>406.12466899999998</v>
      </c>
      <c r="Z19" s="240">
        <v>420.20372809999998</v>
      </c>
      <c r="AA19" s="240">
        <v>437.55661709999998</v>
      </c>
      <c r="AB19" s="240">
        <v>470.79638540000002</v>
      </c>
      <c r="AC19" s="240">
        <v>424.89121519999998</v>
      </c>
      <c r="AD19" s="240">
        <v>404.12835669999998</v>
      </c>
      <c r="AE19" s="240">
        <v>395.16462480000001</v>
      </c>
      <c r="AF19" s="240">
        <v>444.72388369999999</v>
      </c>
      <c r="AG19" s="240">
        <v>478.48258129999999</v>
      </c>
      <c r="AH19" s="240">
        <v>455.6605558</v>
      </c>
      <c r="AI19" s="240">
        <v>456.0089883</v>
      </c>
      <c r="AJ19" s="240">
        <v>408.23757360000002</v>
      </c>
      <c r="AK19" s="240">
        <v>403.47341999999998</v>
      </c>
      <c r="AL19" s="240">
        <v>419.6998261</v>
      </c>
      <c r="AM19" s="240">
        <v>433.04329319999999</v>
      </c>
      <c r="AN19" s="240">
        <v>471.44736460000001</v>
      </c>
      <c r="AO19" s="240">
        <v>428.64358320000002</v>
      </c>
      <c r="AP19" s="240">
        <v>399.7038857</v>
      </c>
      <c r="AQ19" s="240">
        <v>405.53893679999999</v>
      </c>
      <c r="AR19" s="240">
        <v>444.63062600000001</v>
      </c>
      <c r="AS19" s="240">
        <v>474.31844969999997</v>
      </c>
      <c r="AT19" s="240">
        <v>480.29194000000001</v>
      </c>
      <c r="AU19" s="240">
        <v>477.6776337</v>
      </c>
      <c r="AV19" s="240">
        <v>407.41321360000001</v>
      </c>
      <c r="AW19" s="240">
        <v>391.70339999999999</v>
      </c>
      <c r="AX19" s="240">
        <v>406.96980000000002</v>
      </c>
      <c r="AY19" s="333">
        <v>432.00670000000002</v>
      </c>
      <c r="AZ19" s="333">
        <v>460.62869999999998</v>
      </c>
      <c r="BA19" s="333">
        <v>418.57400000000001</v>
      </c>
      <c r="BB19" s="333">
        <v>398.53440000000001</v>
      </c>
      <c r="BC19" s="333">
        <v>400.14550000000003</v>
      </c>
      <c r="BD19" s="333">
        <v>449.27640000000002</v>
      </c>
      <c r="BE19" s="333">
        <v>490.04079999999999</v>
      </c>
      <c r="BF19" s="333">
        <v>479.95960000000002</v>
      </c>
      <c r="BG19" s="333">
        <v>467.03870000000001</v>
      </c>
      <c r="BH19" s="333">
        <v>409.93599999999998</v>
      </c>
      <c r="BI19" s="333">
        <v>400.9606</v>
      </c>
      <c r="BJ19" s="333">
        <v>415.57650000000001</v>
      </c>
      <c r="BK19" s="333">
        <v>435.5521</v>
      </c>
      <c r="BL19" s="333">
        <v>464.416</v>
      </c>
      <c r="BM19" s="333">
        <v>422.01569999999998</v>
      </c>
      <c r="BN19" s="333">
        <v>399.81700000000001</v>
      </c>
      <c r="BO19" s="333">
        <v>401.43619999999999</v>
      </c>
      <c r="BP19" s="333">
        <v>450.71820000000002</v>
      </c>
      <c r="BQ19" s="333">
        <v>491.60079999999999</v>
      </c>
      <c r="BR19" s="333">
        <v>481.49860000000001</v>
      </c>
      <c r="BS19" s="333">
        <v>468.54349999999999</v>
      </c>
      <c r="BT19" s="333">
        <v>412.89670000000001</v>
      </c>
      <c r="BU19" s="333">
        <v>401.09339999999997</v>
      </c>
      <c r="BV19" s="333">
        <v>417.6703</v>
      </c>
    </row>
    <row r="20" spans="1:74" ht="11.1" customHeight="1" x14ac:dyDescent="0.2">
      <c r="A20" s="111" t="s">
        <v>842</v>
      </c>
      <c r="B20" s="205" t="s">
        <v>592</v>
      </c>
      <c r="C20" s="240">
        <v>489.35812650000003</v>
      </c>
      <c r="D20" s="240">
        <v>486.45177030000002</v>
      </c>
      <c r="E20" s="240">
        <v>464.0560261</v>
      </c>
      <c r="F20" s="240">
        <v>454.102664</v>
      </c>
      <c r="G20" s="240">
        <v>493.46835229999999</v>
      </c>
      <c r="H20" s="240">
        <v>547.78199099999995</v>
      </c>
      <c r="I20" s="240">
        <v>592.92763479999996</v>
      </c>
      <c r="J20" s="240">
        <v>554.04741550000006</v>
      </c>
      <c r="K20" s="240">
        <v>501.41870230000001</v>
      </c>
      <c r="L20" s="240">
        <v>488.0077761</v>
      </c>
      <c r="M20" s="240">
        <v>462.18000030000002</v>
      </c>
      <c r="N20" s="240">
        <v>474.95253609999997</v>
      </c>
      <c r="O20" s="240">
        <v>492.43371939999997</v>
      </c>
      <c r="P20" s="240">
        <v>501.00304499999999</v>
      </c>
      <c r="Q20" s="240">
        <v>478.95183739999999</v>
      </c>
      <c r="R20" s="240">
        <v>462.29001499999998</v>
      </c>
      <c r="S20" s="240">
        <v>481.00742609999998</v>
      </c>
      <c r="T20" s="240">
        <v>523.20800269999995</v>
      </c>
      <c r="U20" s="240">
        <v>549.60299899999995</v>
      </c>
      <c r="V20" s="240">
        <v>546.10239899999999</v>
      </c>
      <c r="W20" s="240">
        <v>513.25072899999998</v>
      </c>
      <c r="X20" s="240">
        <v>490.2909148</v>
      </c>
      <c r="Y20" s="240">
        <v>470.82496900000001</v>
      </c>
      <c r="Z20" s="240">
        <v>499.7775216</v>
      </c>
      <c r="AA20" s="240">
        <v>523.78030030000002</v>
      </c>
      <c r="AB20" s="240">
        <v>519.1755071</v>
      </c>
      <c r="AC20" s="240">
        <v>488.84558390000001</v>
      </c>
      <c r="AD20" s="240">
        <v>458.35539799999998</v>
      </c>
      <c r="AE20" s="240">
        <v>474.85867130000003</v>
      </c>
      <c r="AF20" s="240">
        <v>536.29964930000006</v>
      </c>
      <c r="AG20" s="240">
        <v>527.39555229999996</v>
      </c>
      <c r="AH20" s="240">
        <v>538.24536130000001</v>
      </c>
      <c r="AI20" s="240">
        <v>507.49825170000003</v>
      </c>
      <c r="AJ20" s="240">
        <v>474.22672390000002</v>
      </c>
      <c r="AK20" s="240">
        <v>479.68170329999998</v>
      </c>
      <c r="AL20" s="240">
        <v>484.52318769999999</v>
      </c>
      <c r="AM20" s="240">
        <v>512.42263579999997</v>
      </c>
      <c r="AN20" s="240">
        <v>530.9193282</v>
      </c>
      <c r="AO20" s="240">
        <v>486.65239939999998</v>
      </c>
      <c r="AP20" s="240">
        <v>458.03310670000002</v>
      </c>
      <c r="AQ20" s="240">
        <v>485.83332480000001</v>
      </c>
      <c r="AR20" s="240">
        <v>524.74806430000001</v>
      </c>
      <c r="AS20" s="240">
        <v>553.68951319999996</v>
      </c>
      <c r="AT20" s="240">
        <v>543.4837023</v>
      </c>
      <c r="AU20" s="240">
        <v>532.95613600000001</v>
      </c>
      <c r="AV20" s="240">
        <v>476.40265069999998</v>
      </c>
      <c r="AW20" s="240">
        <v>462.81950000000001</v>
      </c>
      <c r="AX20" s="240">
        <v>481.80149999999998</v>
      </c>
      <c r="AY20" s="333">
        <v>514.77059999999994</v>
      </c>
      <c r="AZ20" s="333">
        <v>519.21519999999998</v>
      </c>
      <c r="BA20" s="333">
        <v>488.9982</v>
      </c>
      <c r="BB20" s="333">
        <v>463.53609999999998</v>
      </c>
      <c r="BC20" s="333">
        <v>490.14569999999998</v>
      </c>
      <c r="BD20" s="333">
        <v>539.62710000000004</v>
      </c>
      <c r="BE20" s="333">
        <v>584.08690000000001</v>
      </c>
      <c r="BF20" s="333">
        <v>568.80309999999997</v>
      </c>
      <c r="BG20" s="333">
        <v>530.57560000000001</v>
      </c>
      <c r="BH20" s="333">
        <v>492.71170000000001</v>
      </c>
      <c r="BI20" s="333">
        <v>481.21039999999999</v>
      </c>
      <c r="BJ20" s="333">
        <v>496.0557</v>
      </c>
      <c r="BK20" s="333">
        <v>523.1721</v>
      </c>
      <c r="BL20" s="333">
        <v>527.69399999999996</v>
      </c>
      <c r="BM20" s="333">
        <v>496.97660000000002</v>
      </c>
      <c r="BN20" s="333">
        <v>469.71210000000002</v>
      </c>
      <c r="BO20" s="333">
        <v>496.6771</v>
      </c>
      <c r="BP20" s="333">
        <v>546.81290000000001</v>
      </c>
      <c r="BQ20" s="333">
        <v>590.08460000000002</v>
      </c>
      <c r="BR20" s="333">
        <v>574.64359999999999</v>
      </c>
      <c r="BS20" s="333">
        <v>536.03489999999999</v>
      </c>
      <c r="BT20" s="333">
        <v>500.73790000000002</v>
      </c>
      <c r="BU20" s="333">
        <v>486.86369999999999</v>
      </c>
      <c r="BV20" s="333">
        <v>503.73059999999998</v>
      </c>
    </row>
    <row r="21" spans="1:74" ht="11.1" customHeight="1" x14ac:dyDescent="0.2">
      <c r="A21" s="111" t="s">
        <v>843</v>
      </c>
      <c r="B21" s="205" t="s">
        <v>593</v>
      </c>
      <c r="C21" s="240">
        <v>260.30461450000001</v>
      </c>
      <c r="D21" s="240">
        <v>267.16681</v>
      </c>
      <c r="E21" s="240">
        <v>248.22696189999999</v>
      </c>
      <c r="F21" s="240">
        <v>252.2525497</v>
      </c>
      <c r="G21" s="240">
        <v>264.69963710000002</v>
      </c>
      <c r="H21" s="240">
        <v>293.06220000000002</v>
      </c>
      <c r="I21" s="240">
        <v>320.23002029999998</v>
      </c>
      <c r="J21" s="240">
        <v>299.0035881</v>
      </c>
      <c r="K21" s="240">
        <v>277.97062929999998</v>
      </c>
      <c r="L21" s="240">
        <v>262.48598290000001</v>
      </c>
      <c r="M21" s="240">
        <v>255.227643</v>
      </c>
      <c r="N21" s="240">
        <v>262.433831</v>
      </c>
      <c r="O21" s="240">
        <v>271.41328190000002</v>
      </c>
      <c r="P21" s="240">
        <v>279.88708430000003</v>
      </c>
      <c r="Q21" s="240">
        <v>261.84168260000001</v>
      </c>
      <c r="R21" s="240">
        <v>256.84903630000002</v>
      </c>
      <c r="S21" s="240">
        <v>257.85399810000001</v>
      </c>
      <c r="T21" s="240">
        <v>283.2404583</v>
      </c>
      <c r="U21" s="240">
        <v>298.08888899999999</v>
      </c>
      <c r="V21" s="240">
        <v>304.72591419999998</v>
      </c>
      <c r="W21" s="240">
        <v>291.31472200000002</v>
      </c>
      <c r="X21" s="240">
        <v>266.92707259999997</v>
      </c>
      <c r="Y21" s="240">
        <v>269.60146229999998</v>
      </c>
      <c r="Z21" s="240">
        <v>278.28326709999999</v>
      </c>
      <c r="AA21" s="240">
        <v>284.77835479999999</v>
      </c>
      <c r="AB21" s="240">
        <v>292.39871040000003</v>
      </c>
      <c r="AC21" s="240">
        <v>263.87892449999998</v>
      </c>
      <c r="AD21" s="240">
        <v>253.20446870000001</v>
      </c>
      <c r="AE21" s="240">
        <v>261.00004769999998</v>
      </c>
      <c r="AF21" s="240">
        <v>287.40642329999997</v>
      </c>
      <c r="AG21" s="240">
        <v>290.34049679999998</v>
      </c>
      <c r="AH21" s="240">
        <v>303.6104952</v>
      </c>
      <c r="AI21" s="240">
        <v>279.52962600000001</v>
      </c>
      <c r="AJ21" s="240">
        <v>258.90791389999998</v>
      </c>
      <c r="AK21" s="240">
        <v>268.72248230000002</v>
      </c>
      <c r="AL21" s="240">
        <v>268.55554480000001</v>
      </c>
      <c r="AM21" s="240">
        <v>285.45394679999998</v>
      </c>
      <c r="AN21" s="240">
        <v>295.15877929999999</v>
      </c>
      <c r="AO21" s="240">
        <v>264.6497852</v>
      </c>
      <c r="AP21" s="240">
        <v>255.24902130000001</v>
      </c>
      <c r="AQ21" s="240">
        <v>260.01384100000001</v>
      </c>
      <c r="AR21" s="240">
        <v>292.30283229999998</v>
      </c>
      <c r="AS21" s="240">
        <v>311.58920549999999</v>
      </c>
      <c r="AT21" s="240">
        <v>303.32932679999999</v>
      </c>
      <c r="AU21" s="240">
        <v>300.46504800000002</v>
      </c>
      <c r="AV21" s="240">
        <v>263.21917070000001</v>
      </c>
      <c r="AW21" s="240">
        <v>261.65949999999998</v>
      </c>
      <c r="AX21" s="240">
        <v>269.13119999999998</v>
      </c>
      <c r="AY21" s="333">
        <v>285.79939999999999</v>
      </c>
      <c r="AZ21" s="333">
        <v>294.54610000000002</v>
      </c>
      <c r="BA21" s="333">
        <v>269.48489999999998</v>
      </c>
      <c r="BB21" s="333">
        <v>260.14530000000002</v>
      </c>
      <c r="BC21" s="333">
        <v>266.7774</v>
      </c>
      <c r="BD21" s="333">
        <v>297.29160000000002</v>
      </c>
      <c r="BE21" s="333">
        <v>322.99790000000002</v>
      </c>
      <c r="BF21" s="333">
        <v>319.26260000000002</v>
      </c>
      <c r="BG21" s="333">
        <v>300.03390000000002</v>
      </c>
      <c r="BH21" s="333">
        <v>268.38900000000001</v>
      </c>
      <c r="BI21" s="333">
        <v>267.79149999999998</v>
      </c>
      <c r="BJ21" s="333">
        <v>273.93169999999998</v>
      </c>
      <c r="BK21" s="333">
        <v>292.50259999999997</v>
      </c>
      <c r="BL21" s="333">
        <v>301.4538</v>
      </c>
      <c r="BM21" s="333">
        <v>275.80500000000001</v>
      </c>
      <c r="BN21" s="333">
        <v>264.42570000000001</v>
      </c>
      <c r="BO21" s="333">
        <v>271.16719999999998</v>
      </c>
      <c r="BP21" s="333">
        <v>302.18299999999999</v>
      </c>
      <c r="BQ21" s="333">
        <v>326.70299999999997</v>
      </c>
      <c r="BR21" s="333">
        <v>322.92469999999997</v>
      </c>
      <c r="BS21" s="333">
        <v>303.47359999999998</v>
      </c>
      <c r="BT21" s="333">
        <v>273.34140000000002</v>
      </c>
      <c r="BU21" s="333">
        <v>272.35770000000002</v>
      </c>
      <c r="BV21" s="333">
        <v>279.74680000000001</v>
      </c>
    </row>
    <row r="22" spans="1:74" ht="11.1" customHeight="1" x14ac:dyDescent="0.2">
      <c r="A22" s="111" t="s">
        <v>844</v>
      </c>
      <c r="B22" s="205" t="s">
        <v>594</v>
      </c>
      <c r="C22" s="240">
        <v>765.19209320000004</v>
      </c>
      <c r="D22" s="240">
        <v>774.77408969999999</v>
      </c>
      <c r="E22" s="240">
        <v>747.70077809999998</v>
      </c>
      <c r="F22" s="240">
        <v>787.84115229999998</v>
      </c>
      <c r="G22" s="240">
        <v>844.25496769999995</v>
      </c>
      <c r="H22" s="240">
        <v>909.82347330000005</v>
      </c>
      <c r="I22" s="240">
        <v>953.2577503</v>
      </c>
      <c r="J22" s="240">
        <v>942.62725969999997</v>
      </c>
      <c r="K22" s="240">
        <v>886.80986670000004</v>
      </c>
      <c r="L22" s="240">
        <v>803.16175069999997</v>
      </c>
      <c r="M22" s="240">
        <v>774.76705070000003</v>
      </c>
      <c r="N22" s="240">
        <v>752.62756709999996</v>
      </c>
      <c r="O22" s="240">
        <v>775.42654870000001</v>
      </c>
      <c r="P22" s="240">
        <v>804.18120209999995</v>
      </c>
      <c r="Q22" s="240">
        <v>762.61200389999999</v>
      </c>
      <c r="R22" s="240">
        <v>758.42991830000005</v>
      </c>
      <c r="S22" s="240">
        <v>819.30703000000005</v>
      </c>
      <c r="T22" s="240">
        <v>915.65530969999998</v>
      </c>
      <c r="U22" s="240">
        <v>931.79958739999995</v>
      </c>
      <c r="V22" s="240">
        <v>925.26262650000001</v>
      </c>
      <c r="W22" s="240">
        <v>890.48349329999996</v>
      </c>
      <c r="X22" s="240">
        <v>824.16336290000004</v>
      </c>
      <c r="Y22" s="240">
        <v>791.24262769999996</v>
      </c>
      <c r="Z22" s="240">
        <v>775.70503099999996</v>
      </c>
      <c r="AA22" s="240">
        <v>834.66054899999995</v>
      </c>
      <c r="AB22" s="240">
        <v>800.97664859999998</v>
      </c>
      <c r="AC22" s="240">
        <v>776.24741870000003</v>
      </c>
      <c r="AD22" s="240">
        <v>774.52108899999996</v>
      </c>
      <c r="AE22" s="240">
        <v>833.5304539</v>
      </c>
      <c r="AF22" s="240">
        <v>920.6516537</v>
      </c>
      <c r="AG22" s="240">
        <v>927.55513229999997</v>
      </c>
      <c r="AH22" s="240">
        <v>939.11535709999998</v>
      </c>
      <c r="AI22" s="240">
        <v>895.52846499999998</v>
      </c>
      <c r="AJ22" s="240">
        <v>822.53653550000001</v>
      </c>
      <c r="AK22" s="240">
        <v>794.98112230000004</v>
      </c>
      <c r="AL22" s="240">
        <v>765.68506939999997</v>
      </c>
      <c r="AM22" s="240">
        <v>805.69020709999995</v>
      </c>
      <c r="AN22" s="240">
        <v>852.40176789999998</v>
      </c>
      <c r="AO22" s="240">
        <v>762.22849770000005</v>
      </c>
      <c r="AP22" s="240">
        <v>793.93101230000002</v>
      </c>
      <c r="AQ22" s="240">
        <v>845.58966359999999</v>
      </c>
      <c r="AR22" s="240">
        <v>938.12798999999995</v>
      </c>
      <c r="AS22" s="240">
        <v>954.3543426</v>
      </c>
      <c r="AT22" s="240">
        <v>949.5176616</v>
      </c>
      <c r="AU22" s="240">
        <v>913.63937099999998</v>
      </c>
      <c r="AV22" s="240">
        <v>819.21101940000005</v>
      </c>
      <c r="AW22" s="240">
        <v>776.58069999999998</v>
      </c>
      <c r="AX22" s="240">
        <v>778.89660000000003</v>
      </c>
      <c r="AY22" s="333">
        <v>818.85260000000005</v>
      </c>
      <c r="AZ22" s="333">
        <v>826.95640000000003</v>
      </c>
      <c r="BA22" s="333">
        <v>782.29750000000001</v>
      </c>
      <c r="BB22" s="333">
        <v>785.97090000000003</v>
      </c>
      <c r="BC22" s="333">
        <v>841.93510000000003</v>
      </c>
      <c r="BD22" s="333">
        <v>932.21500000000003</v>
      </c>
      <c r="BE22" s="333">
        <v>974.68100000000004</v>
      </c>
      <c r="BF22" s="333">
        <v>969.21699999999998</v>
      </c>
      <c r="BG22" s="333">
        <v>926.36540000000002</v>
      </c>
      <c r="BH22" s="333">
        <v>835.89359999999999</v>
      </c>
      <c r="BI22" s="333">
        <v>804.21590000000003</v>
      </c>
      <c r="BJ22" s="333">
        <v>788.24779999999998</v>
      </c>
      <c r="BK22" s="333">
        <v>825.01530000000002</v>
      </c>
      <c r="BL22" s="333">
        <v>833.19680000000005</v>
      </c>
      <c r="BM22" s="333">
        <v>788.1866</v>
      </c>
      <c r="BN22" s="333">
        <v>791.90689999999995</v>
      </c>
      <c r="BO22" s="333">
        <v>848.29150000000004</v>
      </c>
      <c r="BP22" s="333">
        <v>939.25509999999997</v>
      </c>
      <c r="BQ22" s="333">
        <v>982.98820000000001</v>
      </c>
      <c r="BR22" s="333">
        <v>977.48159999999996</v>
      </c>
      <c r="BS22" s="333">
        <v>934.26670000000001</v>
      </c>
      <c r="BT22" s="333">
        <v>843.01890000000003</v>
      </c>
      <c r="BU22" s="333">
        <v>807.60799999999995</v>
      </c>
      <c r="BV22" s="333">
        <v>794.64430000000004</v>
      </c>
    </row>
    <row r="23" spans="1:74" ht="11.1" customHeight="1" x14ac:dyDescent="0.2">
      <c r="A23" s="111" t="s">
        <v>845</v>
      </c>
      <c r="B23" s="205" t="s">
        <v>595</v>
      </c>
      <c r="C23" s="240">
        <v>207.7546207</v>
      </c>
      <c r="D23" s="240">
        <v>213.00307240000001</v>
      </c>
      <c r="E23" s="240">
        <v>200.2299587</v>
      </c>
      <c r="F23" s="240">
        <v>210.22183100000001</v>
      </c>
      <c r="G23" s="240">
        <v>223.50008650000001</v>
      </c>
      <c r="H23" s="240">
        <v>248.4095773</v>
      </c>
      <c r="I23" s="240">
        <v>266.1341223</v>
      </c>
      <c r="J23" s="240">
        <v>262.6153084</v>
      </c>
      <c r="K23" s="240">
        <v>248.72392600000001</v>
      </c>
      <c r="L23" s="240">
        <v>214.42599709999999</v>
      </c>
      <c r="M23" s="240">
        <v>202.85057900000001</v>
      </c>
      <c r="N23" s="240">
        <v>199.7467297</v>
      </c>
      <c r="O23" s="240">
        <v>230.68263390000001</v>
      </c>
      <c r="P23" s="240">
        <v>243.38371000000001</v>
      </c>
      <c r="Q23" s="240">
        <v>219.5293648</v>
      </c>
      <c r="R23" s="240">
        <v>225.41630599999999</v>
      </c>
      <c r="S23" s="240">
        <v>232.4497326</v>
      </c>
      <c r="T23" s="240">
        <v>280.21416870000002</v>
      </c>
      <c r="U23" s="240">
        <v>292.45269810000002</v>
      </c>
      <c r="V23" s="240">
        <v>295.00209000000001</v>
      </c>
      <c r="W23" s="240">
        <v>287.25987830000003</v>
      </c>
      <c r="X23" s="240">
        <v>242.7698097</v>
      </c>
      <c r="Y23" s="240">
        <v>227.16715529999999</v>
      </c>
      <c r="Z23" s="240">
        <v>227.54505549999999</v>
      </c>
      <c r="AA23" s="240">
        <v>248.93891360000001</v>
      </c>
      <c r="AB23" s="240">
        <v>255.99963109999999</v>
      </c>
      <c r="AC23" s="240">
        <v>220.30429580000001</v>
      </c>
      <c r="AD23" s="240">
        <v>222.28055929999999</v>
      </c>
      <c r="AE23" s="240">
        <v>230.907489</v>
      </c>
      <c r="AF23" s="240">
        <v>266.73219499999999</v>
      </c>
      <c r="AG23" s="240">
        <v>271.09589519999997</v>
      </c>
      <c r="AH23" s="240">
        <v>273.99578939999998</v>
      </c>
      <c r="AI23" s="240">
        <v>277.90358629999997</v>
      </c>
      <c r="AJ23" s="240">
        <v>236.40072230000001</v>
      </c>
      <c r="AK23" s="240">
        <v>225.51618429999999</v>
      </c>
      <c r="AL23" s="240">
        <v>222.12517360000001</v>
      </c>
      <c r="AM23" s="240">
        <v>234.32549359999999</v>
      </c>
      <c r="AN23" s="240">
        <v>249.65697320000001</v>
      </c>
      <c r="AO23" s="240">
        <v>222.5058329</v>
      </c>
      <c r="AP23" s="240">
        <v>222.09349230000001</v>
      </c>
      <c r="AQ23" s="240">
        <v>228.66993969999999</v>
      </c>
      <c r="AR23" s="240">
        <v>265.48444499999999</v>
      </c>
      <c r="AS23" s="240">
        <v>283.14188419999999</v>
      </c>
      <c r="AT23" s="240">
        <v>282.57363520000001</v>
      </c>
      <c r="AU23" s="240">
        <v>271.98457100000002</v>
      </c>
      <c r="AV23" s="240">
        <v>231.03236100000001</v>
      </c>
      <c r="AW23" s="240">
        <v>223.87719999999999</v>
      </c>
      <c r="AX23" s="240">
        <v>231.56440000000001</v>
      </c>
      <c r="AY23" s="333">
        <v>236.14269999999999</v>
      </c>
      <c r="AZ23" s="333">
        <v>244.7413</v>
      </c>
      <c r="BA23" s="333">
        <v>219.43389999999999</v>
      </c>
      <c r="BB23" s="333">
        <v>220.92570000000001</v>
      </c>
      <c r="BC23" s="333">
        <v>229.2079</v>
      </c>
      <c r="BD23" s="333">
        <v>266.62740000000002</v>
      </c>
      <c r="BE23" s="333">
        <v>285.78649999999999</v>
      </c>
      <c r="BF23" s="333">
        <v>287.62360000000001</v>
      </c>
      <c r="BG23" s="333">
        <v>275.858</v>
      </c>
      <c r="BH23" s="333">
        <v>234.86539999999999</v>
      </c>
      <c r="BI23" s="333">
        <v>222.78880000000001</v>
      </c>
      <c r="BJ23" s="333">
        <v>220.95779999999999</v>
      </c>
      <c r="BK23" s="333">
        <v>239.1446</v>
      </c>
      <c r="BL23" s="333">
        <v>247.8417</v>
      </c>
      <c r="BM23" s="333">
        <v>222.2148</v>
      </c>
      <c r="BN23" s="333">
        <v>224.15860000000001</v>
      </c>
      <c r="BO23" s="333">
        <v>232.56460000000001</v>
      </c>
      <c r="BP23" s="333">
        <v>270.5324</v>
      </c>
      <c r="BQ23" s="333">
        <v>289.70710000000003</v>
      </c>
      <c r="BR23" s="333">
        <v>291.57130000000001</v>
      </c>
      <c r="BS23" s="333">
        <v>279.64280000000002</v>
      </c>
      <c r="BT23" s="333">
        <v>242.11019999999999</v>
      </c>
      <c r="BU23" s="333">
        <v>231.58510000000001</v>
      </c>
      <c r="BV23" s="333">
        <v>230.17590000000001</v>
      </c>
    </row>
    <row r="24" spans="1:74" ht="11.1" customHeight="1" x14ac:dyDescent="0.2">
      <c r="A24" s="111" t="s">
        <v>846</v>
      </c>
      <c r="B24" s="205" t="s">
        <v>596</v>
      </c>
      <c r="C24" s="240">
        <v>451.51403770000002</v>
      </c>
      <c r="D24" s="240">
        <v>460.74348900000001</v>
      </c>
      <c r="E24" s="240">
        <v>447.43224129999999</v>
      </c>
      <c r="F24" s="240">
        <v>477.30865569999997</v>
      </c>
      <c r="G24" s="240">
        <v>516.34369230000004</v>
      </c>
      <c r="H24" s="240">
        <v>575.18011230000002</v>
      </c>
      <c r="I24" s="240">
        <v>607.30854899999997</v>
      </c>
      <c r="J24" s="240">
        <v>618.66391810000005</v>
      </c>
      <c r="K24" s="240">
        <v>591.6850627</v>
      </c>
      <c r="L24" s="240">
        <v>521.39462360000005</v>
      </c>
      <c r="M24" s="240">
        <v>484.38666000000001</v>
      </c>
      <c r="N24" s="240">
        <v>456.52171679999998</v>
      </c>
      <c r="O24" s="240">
        <v>469.69005479999998</v>
      </c>
      <c r="P24" s="240">
        <v>484.42896710000002</v>
      </c>
      <c r="Q24" s="240">
        <v>445.98238029999999</v>
      </c>
      <c r="R24" s="240">
        <v>475.15872869999998</v>
      </c>
      <c r="S24" s="240">
        <v>497.99641359999998</v>
      </c>
      <c r="T24" s="240">
        <v>583.21732829999996</v>
      </c>
      <c r="U24" s="240">
        <v>607.77722100000005</v>
      </c>
      <c r="V24" s="240">
        <v>620.64727649999998</v>
      </c>
      <c r="W24" s="240">
        <v>617.07787129999997</v>
      </c>
      <c r="X24" s="240">
        <v>547.58908970000005</v>
      </c>
      <c r="Y24" s="240">
        <v>489.25887970000002</v>
      </c>
      <c r="Z24" s="240">
        <v>487.91978160000002</v>
      </c>
      <c r="AA24" s="240">
        <v>506.74182130000003</v>
      </c>
      <c r="AB24" s="240">
        <v>522.14838210000005</v>
      </c>
      <c r="AC24" s="240">
        <v>467.33016579999997</v>
      </c>
      <c r="AD24" s="240">
        <v>478.07877730000001</v>
      </c>
      <c r="AE24" s="240">
        <v>511.34597710000003</v>
      </c>
      <c r="AF24" s="240">
        <v>590.45009070000003</v>
      </c>
      <c r="AG24" s="240">
        <v>599.57030359999999</v>
      </c>
      <c r="AH24" s="240">
        <v>618.89025479999998</v>
      </c>
      <c r="AI24" s="240">
        <v>632.68778829999997</v>
      </c>
      <c r="AJ24" s="240">
        <v>556.8424023</v>
      </c>
      <c r="AK24" s="240">
        <v>489.56877470000001</v>
      </c>
      <c r="AL24" s="240">
        <v>481.79389520000001</v>
      </c>
      <c r="AM24" s="240">
        <v>483.1454445</v>
      </c>
      <c r="AN24" s="240">
        <v>514.87651570000003</v>
      </c>
      <c r="AO24" s="240">
        <v>490.63482160000001</v>
      </c>
      <c r="AP24" s="240">
        <v>504.34650799999997</v>
      </c>
      <c r="AQ24" s="240">
        <v>495.46625449999999</v>
      </c>
      <c r="AR24" s="240">
        <v>590.45035370000005</v>
      </c>
      <c r="AS24" s="240">
        <v>621.16501649999998</v>
      </c>
      <c r="AT24" s="240">
        <v>632.88123770000004</v>
      </c>
      <c r="AU24" s="240">
        <v>619.46089529999995</v>
      </c>
      <c r="AV24" s="240">
        <v>557.09769840000001</v>
      </c>
      <c r="AW24" s="240">
        <v>498.85899999999998</v>
      </c>
      <c r="AX24" s="240">
        <v>496.3057</v>
      </c>
      <c r="AY24" s="333">
        <v>501.1755</v>
      </c>
      <c r="AZ24" s="333">
        <v>519.86249999999995</v>
      </c>
      <c r="BA24" s="333">
        <v>487.9529</v>
      </c>
      <c r="BB24" s="333">
        <v>494.91829999999999</v>
      </c>
      <c r="BC24" s="333">
        <v>516.49019999999996</v>
      </c>
      <c r="BD24" s="333">
        <v>602.63869999999997</v>
      </c>
      <c r="BE24" s="333">
        <v>621.08900000000006</v>
      </c>
      <c r="BF24" s="333">
        <v>641.26790000000005</v>
      </c>
      <c r="BG24" s="333">
        <v>627.27700000000004</v>
      </c>
      <c r="BH24" s="333">
        <v>560.64319999999998</v>
      </c>
      <c r="BI24" s="333">
        <v>502.23590000000002</v>
      </c>
      <c r="BJ24" s="333">
        <v>492.4443</v>
      </c>
      <c r="BK24" s="333">
        <v>506.89749999999998</v>
      </c>
      <c r="BL24" s="333">
        <v>525.79309999999998</v>
      </c>
      <c r="BM24" s="333">
        <v>493.51710000000003</v>
      </c>
      <c r="BN24" s="333">
        <v>501.04489999999998</v>
      </c>
      <c r="BO24" s="333">
        <v>522.89459999999997</v>
      </c>
      <c r="BP24" s="333">
        <v>610.10709999999995</v>
      </c>
      <c r="BQ24" s="333">
        <v>631.88679999999999</v>
      </c>
      <c r="BR24" s="333">
        <v>652.41970000000003</v>
      </c>
      <c r="BS24" s="333">
        <v>638.18529999999998</v>
      </c>
      <c r="BT24" s="333">
        <v>565.9135</v>
      </c>
      <c r="BU24" s="333">
        <v>508.30279999999999</v>
      </c>
      <c r="BV24" s="333">
        <v>498.02429999999998</v>
      </c>
    </row>
    <row r="25" spans="1:74" ht="11.1" customHeight="1" x14ac:dyDescent="0.2">
      <c r="A25" s="111" t="s">
        <v>847</v>
      </c>
      <c r="B25" s="205" t="s">
        <v>597</v>
      </c>
      <c r="C25" s="240">
        <v>231.1260365</v>
      </c>
      <c r="D25" s="240">
        <v>241.50416759999999</v>
      </c>
      <c r="E25" s="240">
        <v>232.2241239</v>
      </c>
      <c r="F25" s="240">
        <v>241.93965</v>
      </c>
      <c r="G25" s="240">
        <v>257.41739159999997</v>
      </c>
      <c r="H25" s="240">
        <v>285.00448169999999</v>
      </c>
      <c r="I25" s="240">
        <v>289.76640099999997</v>
      </c>
      <c r="J25" s="240">
        <v>297.84521940000002</v>
      </c>
      <c r="K25" s="240">
        <v>278.65297800000002</v>
      </c>
      <c r="L25" s="240">
        <v>249.21844229999999</v>
      </c>
      <c r="M25" s="240">
        <v>239.8241003</v>
      </c>
      <c r="N25" s="240">
        <v>240.70063809999999</v>
      </c>
      <c r="O25" s="240">
        <v>241.9457458</v>
      </c>
      <c r="P25" s="240">
        <v>247.8228575</v>
      </c>
      <c r="Q25" s="240">
        <v>233.9011065</v>
      </c>
      <c r="R25" s="240">
        <v>245.853959</v>
      </c>
      <c r="S25" s="240">
        <v>256.66974900000002</v>
      </c>
      <c r="T25" s="240">
        <v>287.88326569999998</v>
      </c>
      <c r="U25" s="240">
        <v>291.31655189999998</v>
      </c>
      <c r="V25" s="240">
        <v>297.81781580000001</v>
      </c>
      <c r="W25" s="240">
        <v>275.61461930000002</v>
      </c>
      <c r="X25" s="240">
        <v>243.45157649999999</v>
      </c>
      <c r="Y25" s="240">
        <v>243.00835570000001</v>
      </c>
      <c r="Z25" s="240">
        <v>245.4277161</v>
      </c>
      <c r="AA25" s="240">
        <v>238.74373610000001</v>
      </c>
      <c r="AB25" s="240">
        <v>242.87916860000001</v>
      </c>
      <c r="AC25" s="240">
        <v>235.79272520000001</v>
      </c>
      <c r="AD25" s="240">
        <v>239.93411</v>
      </c>
      <c r="AE25" s="240">
        <v>256.42299320000001</v>
      </c>
      <c r="AF25" s="240">
        <v>275.91181330000001</v>
      </c>
      <c r="AG25" s="240">
        <v>294.06478550000003</v>
      </c>
      <c r="AH25" s="240">
        <v>284.20819230000001</v>
      </c>
      <c r="AI25" s="240">
        <v>280.78887170000002</v>
      </c>
      <c r="AJ25" s="240">
        <v>250.88912680000001</v>
      </c>
      <c r="AK25" s="240">
        <v>245.577935</v>
      </c>
      <c r="AL25" s="240">
        <v>240.88806740000001</v>
      </c>
      <c r="AM25" s="240">
        <v>240.32786709999999</v>
      </c>
      <c r="AN25" s="240">
        <v>244.86184710000001</v>
      </c>
      <c r="AO25" s="240">
        <v>236.6503787</v>
      </c>
      <c r="AP25" s="240">
        <v>241.15575129999999</v>
      </c>
      <c r="AQ25" s="240">
        <v>246.44602159999999</v>
      </c>
      <c r="AR25" s="240">
        <v>280.27270099999998</v>
      </c>
      <c r="AS25" s="240">
        <v>286.05689100000001</v>
      </c>
      <c r="AT25" s="240">
        <v>299.9211871</v>
      </c>
      <c r="AU25" s="240">
        <v>281.51552129999999</v>
      </c>
      <c r="AV25" s="240">
        <v>254.05871389999999</v>
      </c>
      <c r="AW25" s="240">
        <v>242.49010000000001</v>
      </c>
      <c r="AX25" s="240">
        <v>241.43020000000001</v>
      </c>
      <c r="AY25" s="333">
        <v>244.87719999999999</v>
      </c>
      <c r="AZ25" s="333">
        <v>251.73670000000001</v>
      </c>
      <c r="BA25" s="333">
        <v>240.2603</v>
      </c>
      <c r="BB25" s="333">
        <v>244.3571</v>
      </c>
      <c r="BC25" s="333">
        <v>254.58619999999999</v>
      </c>
      <c r="BD25" s="333">
        <v>282.51600000000002</v>
      </c>
      <c r="BE25" s="333">
        <v>296.70069999999998</v>
      </c>
      <c r="BF25" s="333">
        <v>302.87099999999998</v>
      </c>
      <c r="BG25" s="333">
        <v>285.63830000000002</v>
      </c>
      <c r="BH25" s="333">
        <v>255.065</v>
      </c>
      <c r="BI25" s="333">
        <v>248.86580000000001</v>
      </c>
      <c r="BJ25" s="333">
        <v>248.4289</v>
      </c>
      <c r="BK25" s="333">
        <v>247.6438</v>
      </c>
      <c r="BL25" s="333">
        <v>254.57939999999999</v>
      </c>
      <c r="BM25" s="333">
        <v>242.9744</v>
      </c>
      <c r="BN25" s="333">
        <v>247.36840000000001</v>
      </c>
      <c r="BO25" s="333">
        <v>257.72160000000002</v>
      </c>
      <c r="BP25" s="333">
        <v>285.99790000000002</v>
      </c>
      <c r="BQ25" s="333">
        <v>300.35039999999998</v>
      </c>
      <c r="BR25" s="333">
        <v>306.59930000000003</v>
      </c>
      <c r="BS25" s="333">
        <v>289.15390000000002</v>
      </c>
      <c r="BT25" s="333">
        <v>258.58330000000001</v>
      </c>
      <c r="BU25" s="333">
        <v>251.29169999999999</v>
      </c>
      <c r="BV25" s="333">
        <v>251.5282</v>
      </c>
    </row>
    <row r="26" spans="1:74" ht="11.1" customHeight="1" x14ac:dyDescent="0.2">
      <c r="A26" s="111" t="s">
        <v>848</v>
      </c>
      <c r="B26" s="205" t="s">
        <v>261</v>
      </c>
      <c r="C26" s="240">
        <v>430.96121549999998</v>
      </c>
      <c r="D26" s="240">
        <v>436.51965209999997</v>
      </c>
      <c r="E26" s="240">
        <v>433.05841290000001</v>
      </c>
      <c r="F26" s="240">
        <v>418.28975070000001</v>
      </c>
      <c r="G26" s="240">
        <v>440.0753277</v>
      </c>
      <c r="H26" s="240">
        <v>478.20800200000002</v>
      </c>
      <c r="I26" s="240">
        <v>471.37754999999999</v>
      </c>
      <c r="J26" s="240">
        <v>512.28228769999998</v>
      </c>
      <c r="K26" s="240">
        <v>489.00457230000001</v>
      </c>
      <c r="L26" s="240">
        <v>485.74202739999998</v>
      </c>
      <c r="M26" s="240">
        <v>443.20737830000002</v>
      </c>
      <c r="N26" s="240">
        <v>430.19972480000001</v>
      </c>
      <c r="O26" s="240">
        <v>437.03263479999998</v>
      </c>
      <c r="P26" s="240">
        <v>442.3938493</v>
      </c>
      <c r="Q26" s="240">
        <v>413.31925769999998</v>
      </c>
      <c r="R26" s="240">
        <v>429.25256530000001</v>
      </c>
      <c r="S26" s="240">
        <v>435.76489129999999</v>
      </c>
      <c r="T26" s="240">
        <v>444.44980529999998</v>
      </c>
      <c r="U26" s="240">
        <v>482.3515213</v>
      </c>
      <c r="V26" s="240">
        <v>483.96872939999997</v>
      </c>
      <c r="W26" s="240">
        <v>471.27716470000001</v>
      </c>
      <c r="X26" s="240">
        <v>452.59250229999998</v>
      </c>
      <c r="Y26" s="240">
        <v>416.58199029999997</v>
      </c>
      <c r="Z26" s="240">
        <v>435.71251130000002</v>
      </c>
      <c r="AA26" s="240">
        <v>432.70862319999998</v>
      </c>
      <c r="AB26" s="240">
        <v>447.86236209999998</v>
      </c>
      <c r="AC26" s="240">
        <v>416.45568900000001</v>
      </c>
      <c r="AD26" s="240">
        <v>433.24051370000001</v>
      </c>
      <c r="AE26" s="240">
        <v>426.13650000000001</v>
      </c>
      <c r="AF26" s="240">
        <v>461.53780899999998</v>
      </c>
      <c r="AG26" s="240">
        <v>482.16546260000001</v>
      </c>
      <c r="AH26" s="240">
        <v>471.21183550000001</v>
      </c>
      <c r="AI26" s="240">
        <v>499.3522557</v>
      </c>
      <c r="AJ26" s="240">
        <v>481.95863609999998</v>
      </c>
      <c r="AK26" s="240">
        <v>411.16794670000002</v>
      </c>
      <c r="AL26" s="240">
        <v>446.61125809999999</v>
      </c>
      <c r="AM26" s="240">
        <v>418.3182319</v>
      </c>
      <c r="AN26" s="240">
        <v>430.64365140000001</v>
      </c>
      <c r="AO26" s="240">
        <v>423.93270289999998</v>
      </c>
      <c r="AP26" s="240">
        <v>434.20298400000001</v>
      </c>
      <c r="AQ26" s="240">
        <v>402.47880029999999</v>
      </c>
      <c r="AR26" s="240">
        <v>463.60361870000003</v>
      </c>
      <c r="AS26" s="240">
        <v>478.65403099999997</v>
      </c>
      <c r="AT26" s="240">
        <v>467.48024129999999</v>
      </c>
      <c r="AU26" s="240">
        <v>491.22219000000001</v>
      </c>
      <c r="AV26" s="240">
        <v>473.29772359999998</v>
      </c>
      <c r="AW26" s="240">
        <v>414.86989999999997</v>
      </c>
      <c r="AX26" s="240">
        <v>445.43169999999998</v>
      </c>
      <c r="AY26" s="333">
        <v>425.78030000000001</v>
      </c>
      <c r="AZ26" s="333">
        <v>437.42939999999999</v>
      </c>
      <c r="BA26" s="333">
        <v>422.94420000000002</v>
      </c>
      <c r="BB26" s="333">
        <v>427.11669999999998</v>
      </c>
      <c r="BC26" s="333">
        <v>426.90199999999999</v>
      </c>
      <c r="BD26" s="333">
        <v>463.197</v>
      </c>
      <c r="BE26" s="333">
        <v>466.49639999999999</v>
      </c>
      <c r="BF26" s="333">
        <v>480.31650000000002</v>
      </c>
      <c r="BG26" s="333">
        <v>482.4563</v>
      </c>
      <c r="BH26" s="333">
        <v>463.25209999999998</v>
      </c>
      <c r="BI26" s="333">
        <v>419.1465</v>
      </c>
      <c r="BJ26" s="333">
        <v>432.76130000000001</v>
      </c>
      <c r="BK26" s="333">
        <v>427.40100000000001</v>
      </c>
      <c r="BL26" s="333">
        <v>439.09390000000002</v>
      </c>
      <c r="BM26" s="333">
        <v>424.54660000000001</v>
      </c>
      <c r="BN26" s="333">
        <v>430.02019999999999</v>
      </c>
      <c r="BO26" s="333">
        <v>429.83440000000002</v>
      </c>
      <c r="BP26" s="333">
        <v>466.35289999999998</v>
      </c>
      <c r="BQ26" s="333">
        <v>472.43349999999998</v>
      </c>
      <c r="BR26" s="333">
        <v>486.4538</v>
      </c>
      <c r="BS26" s="333">
        <v>488.60039999999998</v>
      </c>
      <c r="BT26" s="333">
        <v>465.43819999999999</v>
      </c>
      <c r="BU26" s="333">
        <v>422.25490000000002</v>
      </c>
      <c r="BV26" s="333">
        <v>438.74919999999997</v>
      </c>
    </row>
    <row r="27" spans="1:74" ht="11.1" customHeight="1" x14ac:dyDescent="0.2">
      <c r="A27" s="111" t="s">
        <v>860</v>
      </c>
      <c r="B27" s="205" t="s">
        <v>262</v>
      </c>
      <c r="C27" s="240">
        <v>16.999525160000001</v>
      </c>
      <c r="D27" s="240">
        <v>17.776980689999998</v>
      </c>
      <c r="E27" s="240">
        <v>16.40667032</v>
      </c>
      <c r="F27" s="240">
        <v>16.429781999999999</v>
      </c>
      <c r="G27" s="240">
        <v>16.064612579999999</v>
      </c>
      <c r="H27" s="240">
        <v>16.115402670000002</v>
      </c>
      <c r="I27" s="240">
        <v>16.18183548</v>
      </c>
      <c r="J27" s="240">
        <v>16.78116387</v>
      </c>
      <c r="K27" s="240">
        <v>16.568253670000001</v>
      </c>
      <c r="L27" s="240">
        <v>16.769631610000001</v>
      </c>
      <c r="M27" s="240">
        <v>17.189021</v>
      </c>
      <c r="N27" s="240">
        <v>17.203392900000001</v>
      </c>
      <c r="O27" s="240">
        <v>16.517864840000001</v>
      </c>
      <c r="P27" s="240">
        <v>17.054449999999999</v>
      </c>
      <c r="Q27" s="240">
        <v>16.027354840000001</v>
      </c>
      <c r="R27" s="240">
        <v>16.409516</v>
      </c>
      <c r="S27" s="240">
        <v>16.37448161</v>
      </c>
      <c r="T27" s="240">
        <v>16.226800999999998</v>
      </c>
      <c r="U27" s="240">
        <v>16.547464519999998</v>
      </c>
      <c r="V27" s="240">
        <v>17.011595809999999</v>
      </c>
      <c r="W27" s="240">
        <v>16.924819670000002</v>
      </c>
      <c r="X27" s="240">
        <v>16.689273230000001</v>
      </c>
      <c r="Y27" s="240">
        <v>16.91310133</v>
      </c>
      <c r="Z27" s="240">
        <v>17.723811940000001</v>
      </c>
      <c r="AA27" s="240">
        <v>16.204818710000001</v>
      </c>
      <c r="AB27" s="240">
        <v>17.284118209999999</v>
      </c>
      <c r="AC27" s="240">
        <v>15.82077645</v>
      </c>
      <c r="AD27" s="240">
        <v>15.94363633</v>
      </c>
      <c r="AE27" s="240">
        <v>15.779477099999999</v>
      </c>
      <c r="AF27" s="240">
        <v>15.849774330000001</v>
      </c>
      <c r="AG27" s="240">
        <v>16.06758452</v>
      </c>
      <c r="AH27" s="240">
        <v>16.571389679999999</v>
      </c>
      <c r="AI27" s="240">
        <v>16.975203329999999</v>
      </c>
      <c r="AJ27" s="240">
        <v>16.752406449999999</v>
      </c>
      <c r="AK27" s="240">
        <v>16.604730329999999</v>
      </c>
      <c r="AL27" s="240">
        <v>16.29581774</v>
      </c>
      <c r="AM27" s="240">
        <v>15.84208065</v>
      </c>
      <c r="AN27" s="240">
        <v>17.24698214</v>
      </c>
      <c r="AO27" s="240">
        <v>15.789683549999999</v>
      </c>
      <c r="AP27" s="240">
        <v>16.215377329999999</v>
      </c>
      <c r="AQ27" s="240">
        <v>15.554829030000001</v>
      </c>
      <c r="AR27" s="240">
        <v>16.011243329999999</v>
      </c>
      <c r="AS27" s="240">
        <v>16.48769742</v>
      </c>
      <c r="AT27" s="240">
        <v>16.531077419999999</v>
      </c>
      <c r="AU27" s="240">
        <v>16.99438133</v>
      </c>
      <c r="AV27" s="240">
        <v>16.266880319999999</v>
      </c>
      <c r="AW27" s="240">
        <v>16.544540000000001</v>
      </c>
      <c r="AX27" s="240">
        <v>16.55697</v>
      </c>
      <c r="AY27" s="333">
        <v>16.06692</v>
      </c>
      <c r="AZ27" s="333">
        <v>17.026579999999999</v>
      </c>
      <c r="BA27" s="333">
        <v>15.78421</v>
      </c>
      <c r="BB27" s="333">
        <v>16.20871</v>
      </c>
      <c r="BC27" s="333">
        <v>15.881550000000001</v>
      </c>
      <c r="BD27" s="333">
        <v>15.91347</v>
      </c>
      <c r="BE27" s="333">
        <v>16.426369999999999</v>
      </c>
      <c r="BF27" s="333">
        <v>16.891030000000001</v>
      </c>
      <c r="BG27" s="333">
        <v>17.012260000000001</v>
      </c>
      <c r="BH27" s="333">
        <v>16.265930000000001</v>
      </c>
      <c r="BI27" s="333">
        <v>16.4803</v>
      </c>
      <c r="BJ27" s="333">
        <v>16.444199999999999</v>
      </c>
      <c r="BK27" s="333">
        <v>16.18695</v>
      </c>
      <c r="BL27" s="333">
        <v>17.153500000000001</v>
      </c>
      <c r="BM27" s="333">
        <v>15.90199</v>
      </c>
      <c r="BN27" s="333">
        <v>16.33006</v>
      </c>
      <c r="BO27" s="333">
        <v>16.00067</v>
      </c>
      <c r="BP27" s="333">
        <v>16.03256</v>
      </c>
      <c r="BQ27" s="333">
        <v>16.533550000000002</v>
      </c>
      <c r="BR27" s="333">
        <v>17.00151</v>
      </c>
      <c r="BS27" s="333">
        <v>17.12332</v>
      </c>
      <c r="BT27" s="333">
        <v>16.337990000000001</v>
      </c>
      <c r="BU27" s="333">
        <v>16.59563</v>
      </c>
      <c r="BV27" s="333">
        <v>16.59581</v>
      </c>
    </row>
    <row r="28" spans="1:74" ht="11.1" customHeight="1" x14ac:dyDescent="0.2">
      <c r="A28" s="111" t="s">
        <v>861</v>
      </c>
      <c r="B28" s="205" t="s">
        <v>599</v>
      </c>
      <c r="C28" s="240">
        <v>3394.8164590000001</v>
      </c>
      <c r="D28" s="240">
        <v>3451.0387479999999</v>
      </c>
      <c r="E28" s="240">
        <v>3305.6265469999998</v>
      </c>
      <c r="F28" s="240">
        <v>3367.8902549999998</v>
      </c>
      <c r="G28" s="240">
        <v>3574.207973</v>
      </c>
      <c r="H28" s="240">
        <v>3933.6463829999998</v>
      </c>
      <c r="I28" s="240">
        <v>4146.3002420000003</v>
      </c>
      <c r="J28" s="240">
        <v>4132.4650890000003</v>
      </c>
      <c r="K28" s="240">
        <v>3886.1656849999999</v>
      </c>
      <c r="L28" s="240">
        <v>3563.5809680000002</v>
      </c>
      <c r="M28" s="240">
        <v>3388.0246090000001</v>
      </c>
      <c r="N28" s="240">
        <v>3358.7854419999999</v>
      </c>
      <c r="O28" s="240">
        <v>3475.1208580000002</v>
      </c>
      <c r="P28" s="240">
        <v>3607.7012249999998</v>
      </c>
      <c r="Q28" s="240">
        <v>3355.2051139999999</v>
      </c>
      <c r="R28" s="240">
        <v>3379.8313929999999</v>
      </c>
      <c r="S28" s="240">
        <v>3505.8905169999998</v>
      </c>
      <c r="T28" s="240">
        <v>3913.6804299999999</v>
      </c>
      <c r="U28" s="240">
        <v>4106.7927730000001</v>
      </c>
      <c r="V28" s="240">
        <v>4098.815302</v>
      </c>
      <c r="W28" s="240">
        <v>3946.9240519999998</v>
      </c>
      <c r="X28" s="240">
        <v>3609.8910179999998</v>
      </c>
      <c r="Y28" s="240">
        <v>3446.1492920000001</v>
      </c>
      <c r="Z28" s="240">
        <v>3508.4646779999998</v>
      </c>
      <c r="AA28" s="240">
        <v>3673.0943510000002</v>
      </c>
      <c r="AB28" s="240">
        <v>3726.8800890000002</v>
      </c>
      <c r="AC28" s="240">
        <v>3450.5769930000001</v>
      </c>
      <c r="AD28" s="240">
        <v>3415.2983300000001</v>
      </c>
      <c r="AE28" s="240">
        <v>3537.598352</v>
      </c>
      <c r="AF28" s="240">
        <v>3947.4176809999999</v>
      </c>
      <c r="AG28" s="240">
        <v>4046.2628070000001</v>
      </c>
      <c r="AH28" s="240">
        <v>4051.709797</v>
      </c>
      <c r="AI28" s="240">
        <v>4001.6270890000001</v>
      </c>
      <c r="AJ28" s="240">
        <v>3645.9065449999998</v>
      </c>
      <c r="AK28" s="240">
        <v>3474.8489789999999</v>
      </c>
      <c r="AL28" s="240">
        <v>3486.1369169999998</v>
      </c>
      <c r="AM28" s="240">
        <v>3574.4073320000002</v>
      </c>
      <c r="AN28" s="240">
        <v>3763.9503</v>
      </c>
      <c r="AO28" s="240">
        <v>3472.4169689999999</v>
      </c>
      <c r="AP28" s="240">
        <v>3461.8858759999998</v>
      </c>
      <c r="AQ28" s="240">
        <v>3516.5233549999998</v>
      </c>
      <c r="AR28" s="240">
        <v>3965.2058139999999</v>
      </c>
      <c r="AS28" s="240">
        <v>4138.3477499999999</v>
      </c>
      <c r="AT28" s="240">
        <v>4136.5359360000002</v>
      </c>
      <c r="AU28" s="240">
        <v>4064.4524310000002</v>
      </c>
      <c r="AV28" s="240">
        <v>3638.4207430000001</v>
      </c>
      <c r="AW28" s="240">
        <v>3424.8159999999998</v>
      </c>
      <c r="AX28" s="240">
        <v>3502.6419999999998</v>
      </c>
      <c r="AY28" s="333">
        <v>3620.049</v>
      </c>
      <c r="AZ28" s="333">
        <v>3723.1750000000002</v>
      </c>
      <c r="BA28" s="333">
        <v>3483.4769999999999</v>
      </c>
      <c r="BB28" s="333">
        <v>3447.1550000000002</v>
      </c>
      <c r="BC28" s="333">
        <v>3575.2350000000001</v>
      </c>
      <c r="BD28" s="333">
        <v>4001.1350000000002</v>
      </c>
      <c r="BE28" s="333">
        <v>4220.3069999999998</v>
      </c>
      <c r="BF28" s="333">
        <v>4223.9639999999999</v>
      </c>
      <c r="BG28" s="333">
        <v>4065.163</v>
      </c>
      <c r="BH28" s="333">
        <v>3677.3989999999999</v>
      </c>
      <c r="BI28" s="333">
        <v>3501.9929999999999</v>
      </c>
      <c r="BJ28" s="333">
        <v>3526.6170000000002</v>
      </c>
      <c r="BK28" s="333">
        <v>3657.96</v>
      </c>
      <c r="BL28" s="333">
        <v>3762.12</v>
      </c>
      <c r="BM28" s="333">
        <v>3519.761</v>
      </c>
      <c r="BN28" s="333">
        <v>3480.2330000000002</v>
      </c>
      <c r="BO28" s="333">
        <v>3609.7559999999999</v>
      </c>
      <c r="BP28" s="333">
        <v>4039.8290000000002</v>
      </c>
      <c r="BQ28" s="333">
        <v>4264.7849999999999</v>
      </c>
      <c r="BR28" s="333">
        <v>4268.8339999999998</v>
      </c>
      <c r="BS28" s="333">
        <v>4108.4080000000004</v>
      </c>
      <c r="BT28" s="333">
        <v>3719.0309999999999</v>
      </c>
      <c r="BU28" s="333">
        <v>3535.3809999999999</v>
      </c>
      <c r="BV28" s="333">
        <v>3572.2950000000001</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849</v>
      </c>
      <c r="B30" s="205" t="s">
        <v>591</v>
      </c>
      <c r="C30" s="240">
        <v>73.239149679999997</v>
      </c>
      <c r="D30" s="240">
        <v>75.508939310000002</v>
      </c>
      <c r="E30" s="240">
        <v>72.393218390000001</v>
      </c>
      <c r="F30" s="240">
        <v>75.415548329999993</v>
      </c>
      <c r="G30" s="240">
        <v>70.965724839999993</v>
      </c>
      <c r="H30" s="240">
        <v>78.868705669999997</v>
      </c>
      <c r="I30" s="240">
        <v>81.369873229999996</v>
      </c>
      <c r="J30" s="240">
        <v>83.401436770000004</v>
      </c>
      <c r="K30" s="240">
        <v>80.307503670000003</v>
      </c>
      <c r="L30" s="240">
        <v>73.139783870000002</v>
      </c>
      <c r="M30" s="240">
        <v>74.915262670000004</v>
      </c>
      <c r="N30" s="240">
        <v>72.684819360000006</v>
      </c>
      <c r="O30" s="240">
        <v>73.184688070000007</v>
      </c>
      <c r="P30" s="240">
        <v>78.631416790000003</v>
      </c>
      <c r="Q30" s="240">
        <v>71.798460649999996</v>
      </c>
      <c r="R30" s="240">
        <v>74.389045999999993</v>
      </c>
      <c r="S30" s="240">
        <v>73.151979359999999</v>
      </c>
      <c r="T30" s="240">
        <v>77.262512330000007</v>
      </c>
      <c r="U30" s="240">
        <v>81.894760000000005</v>
      </c>
      <c r="V30" s="240">
        <v>78.102388070000003</v>
      </c>
      <c r="W30" s="240">
        <v>79.359330999999997</v>
      </c>
      <c r="X30" s="240">
        <v>73.026150650000005</v>
      </c>
      <c r="Y30" s="240">
        <v>72.091735330000006</v>
      </c>
      <c r="Z30" s="240">
        <v>70.683206769999998</v>
      </c>
      <c r="AA30" s="240">
        <v>49.186399999999999</v>
      </c>
      <c r="AB30" s="240">
        <v>53.378075359999997</v>
      </c>
      <c r="AC30" s="240">
        <v>50.126160319999997</v>
      </c>
      <c r="AD30" s="240">
        <v>51.105955000000002</v>
      </c>
      <c r="AE30" s="240">
        <v>50.627939359999999</v>
      </c>
      <c r="AF30" s="240">
        <v>53.389336999999998</v>
      </c>
      <c r="AG30" s="240">
        <v>54.283130970000002</v>
      </c>
      <c r="AH30" s="240">
        <v>56.384354190000003</v>
      </c>
      <c r="AI30" s="240">
        <v>53.172728329999998</v>
      </c>
      <c r="AJ30" s="240">
        <v>52.799747420000003</v>
      </c>
      <c r="AK30" s="240">
        <v>53.890611329999999</v>
      </c>
      <c r="AL30" s="240">
        <v>50.01446129</v>
      </c>
      <c r="AM30" s="240">
        <v>46.006244520000003</v>
      </c>
      <c r="AN30" s="240">
        <v>49.751413210000003</v>
      </c>
      <c r="AO30" s="240">
        <v>50.056952899999999</v>
      </c>
      <c r="AP30" s="240">
        <v>48.252021999999997</v>
      </c>
      <c r="AQ30" s="240">
        <v>48.87067484</v>
      </c>
      <c r="AR30" s="240">
        <v>52.889975329999999</v>
      </c>
      <c r="AS30" s="240">
        <v>51.321647740000003</v>
      </c>
      <c r="AT30" s="240">
        <v>53.040640000000003</v>
      </c>
      <c r="AU30" s="240">
        <v>51.511591670000001</v>
      </c>
      <c r="AV30" s="240">
        <v>51.609138389999998</v>
      </c>
      <c r="AW30" s="240">
        <v>51.180410000000002</v>
      </c>
      <c r="AX30" s="240">
        <v>47.598210000000002</v>
      </c>
      <c r="AY30" s="333">
        <v>46.657510000000002</v>
      </c>
      <c r="AZ30" s="333">
        <v>50.023949999999999</v>
      </c>
      <c r="BA30" s="333">
        <v>47.777749999999997</v>
      </c>
      <c r="BB30" s="333">
        <v>49.324390000000001</v>
      </c>
      <c r="BC30" s="333">
        <v>48.275039999999997</v>
      </c>
      <c r="BD30" s="333">
        <v>51.878210000000003</v>
      </c>
      <c r="BE30" s="333">
        <v>52.132739999999998</v>
      </c>
      <c r="BF30" s="333">
        <v>52.467359999999999</v>
      </c>
      <c r="BG30" s="333">
        <v>51.783740000000002</v>
      </c>
      <c r="BH30" s="333">
        <v>52.236960000000003</v>
      </c>
      <c r="BI30" s="333">
        <v>52.723840000000003</v>
      </c>
      <c r="BJ30" s="333">
        <v>50.081969999999998</v>
      </c>
      <c r="BK30" s="333">
        <v>47.022750000000002</v>
      </c>
      <c r="BL30" s="333">
        <v>50.415979999999998</v>
      </c>
      <c r="BM30" s="333">
        <v>48.154820000000001</v>
      </c>
      <c r="BN30" s="333">
        <v>49.658059999999999</v>
      </c>
      <c r="BO30" s="333">
        <v>48.603349999999999</v>
      </c>
      <c r="BP30" s="333">
        <v>52.231409999999997</v>
      </c>
      <c r="BQ30" s="333">
        <v>52.540579999999999</v>
      </c>
      <c r="BR30" s="333">
        <v>52.879240000000003</v>
      </c>
      <c r="BS30" s="333">
        <v>52.189390000000003</v>
      </c>
      <c r="BT30" s="333">
        <v>52.729759999999999</v>
      </c>
      <c r="BU30" s="333">
        <v>52.809190000000001</v>
      </c>
      <c r="BV30" s="333">
        <v>50.29345</v>
      </c>
    </row>
    <row r="31" spans="1:74" ht="11.1" customHeight="1" x14ac:dyDescent="0.2">
      <c r="A31" s="111" t="s">
        <v>850</v>
      </c>
      <c r="B31" s="187" t="s">
        <v>625</v>
      </c>
      <c r="C31" s="240">
        <v>181.16948099999999</v>
      </c>
      <c r="D31" s="240">
        <v>191.3048014</v>
      </c>
      <c r="E31" s="240">
        <v>191.58088739999999</v>
      </c>
      <c r="F31" s="240">
        <v>185.46053570000001</v>
      </c>
      <c r="G31" s="240">
        <v>196.946079</v>
      </c>
      <c r="H31" s="240">
        <v>186.14411369999999</v>
      </c>
      <c r="I31" s="240">
        <v>196.15049389999999</v>
      </c>
      <c r="J31" s="240">
        <v>196.55838030000001</v>
      </c>
      <c r="K31" s="240">
        <v>199.77828400000001</v>
      </c>
      <c r="L31" s="240">
        <v>187.6605016</v>
      </c>
      <c r="M31" s="240">
        <v>184.13551330000001</v>
      </c>
      <c r="N31" s="240">
        <v>181.97051099999999</v>
      </c>
      <c r="O31" s="240">
        <v>194.60872520000001</v>
      </c>
      <c r="P31" s="240">
        <v>213.49511889999999</v>
      </c>
      <c r="Q31" s="240">
        <v>196.02506260000001</v>
      </c>
      <c r="R31" s="240">
        <v>198.93848399999999</v>
      </c>
      <c r="S31" s="240">
        <v>196.5415519</v>
      </c>
      <c r="T31" s="240">
        <v>203.46499030000001</v>
      </c>
      <c r="U31" s="240">
        <v>210.39825260000001</v>
      </c>
      <c r="V31" s="240">
        <v>204.36027809999999</v>
      </c>
      <c r="W31" s="240">
        <v>205.8796217</v>
      </c>
      <c r="X31" s="240">
        <v>201.7603445</v>
      </c>
      <c r="Y31" s="240">
        <v>198.90254100000001</v>
      </c>
      <c r="Z31" s="240">
        <v>193.93019029999999</v>
      </c>
      <c r="AA31" s="240">
        <v>203.91885679999999</v>
      </c>
      <c r="AB31" s="240">
        <v>212.9243093</v>
      </c>
      <c r="AC31" s="240">
        <v>195.3420065</v>
      </c>
      <c r="AD31" s="240">
        <v>196.96682000000001</v>
      </c>
      <c r="AE31" s="240">
        <v>199.51546450000001</v>
      </c>
      <c r="AF31" s="240">
        <v>205.8087463</v>
      </c>
      <c r="AG31" s="240">
        <v>205.4198719</v>
      </c>
      <c r="AH31" s="240">
        <v>209.978939</v>
      </c>
      <c r="AI31" s="240">
        <v>209.061924</v>
      </c>
      <c r="AJ31" s="240">
        <v>203.130821</v>
      </c>
      <c r="AK31" s="240">
        <v>195.98579770000001</v>
      </c>
      <c r="AL31" s="240">
        <v>190.45874069999999</v>
      </c>
      <c r="AM31" s="240">
        <v>189.40318679999999</v>
      </c>
      <c r="AN31" s="240">
        <v>209.79993820000001</v>
      </c>
      <c r="AO31" s="240">
        <v>196.44999899999999</v>
      </c>
      <c r="AP31" s="240">
        <v>194.16071500000001</v>
      </c>
      <c r="AQ31" s="240">
        <v>176.31794579999999</v>
      </c>
      <c r="AR31" s="240">
        <v>217.48471430000001</v>
      </c>
      <c r="AS31" s="240">
        <v>207.562861</v>
      </c>
      <c r="AT31" s="240">
        <v>198.36541450000001</v>
      </c>
      <c r="AU31" s="240">
        <v>205.66124970000001</v>
      </c>
      <c r="AV31" s="240">
        <v>193.58252870000001</v>
      </c>
      <c r="AW31" s="240">
        <v>188.4605</v>
      </c>
      <c r="AX31" s="240">
        <v>189.1773</v>
      </c>
      <c r="AY31" s="333">
        <v>200.01669999999999</v>
      </c>
      <c r="AZ31" s="333">
        <v>212.99379999999999</v>
      </c>
      <c r="BA31" s="333">
        <v>199.5095</v>
      </c>
      <c r="BB31" s="333">
        <v>194.93</v>
      </c>
      <c r="BC31" s="333">
        <v>193.67779999999999</v>
      </c>
      <c r="BD31" s="333">
        <v>205.1677</v>
      </c>
      <c r="BE31" s="333">
        <v>205.13800000000001</v>
      </c>
      <c r="BF31" s="333">
        <v>203.6557</v>
      </c>
      <c r="BG31" s="333">
        <v>205.8536</v>
      </c>
      <c r="BH31" s="333">
        <v>200.51570000000001</v>
      </c>
      <c r="BI31" s="333">
        <v>198.005</v>
      </c>
      <c r="BJ31" s="333">
        <v>192.7817</v>
      </c>
      <c r="BK31" s="333">
        <v>199.6618</v>
      </c>
      <c r="BL31" s="333">
        <v>212.619</v>
      </c>
      <c r="BM31" s="333">
        <v>199.1583</v>
      </c>
      <c r="BN31" s="333">
        <v>197.5127</v>
      </c>
      <c r="BO31" s="333">
        <v>196.23650000000001</v>
      </c>
      <c r="BP31" s="333">
        <v>207.89169999999999</v>
      </c>
      <c r="BQ31" s="333">
        <v>210.72980000000001</v>
      </c>
      <c r="BR31" s="333">
        <v>209.20330000000001</v>
      </c>
      <c r="BS31" s="333">
        <v>211.46360000000001</v>
      </c>
      <c r="BT31" s="333">
        <v>203.76240000000001</v>
      </c>
      <c r="BU31" s="333">
        <v>200.14359999999999</v>
      </c>
      <c r="BV31" s="333">
        <v>195.9016</v>
      </c>
    </row>
    <row r="32" spans="1:74" ht="11.1" customHeight="1" x14ac:dyDescent="0.2">
      <c r="A32" s="111" t="s">
        <v>851</v>
      </c>
      <c r="B32" s="205" t="s">
        <v>592</v>
      </c>
      <c r="C32" s="240">
        <v>534.69845940000005</v>
      </c>
      <c r="D32" s="240">
        <v>573.88435070000003</v>
      </c>
      <c r="E32" s="240">
        <v>545.57354190000001</v>
      </c>
      <c r="F32" s="240">
        <v>565.35083970000005</v>
      </c>
      <c r="G32" s="240">
        <v>564.36048029999995</v>
      </c>
      <c r="H32" s="240">
        <v>571.10283070000003</v>
      </c>
      <c r="I32" s="240">
        <v>576.27275740000005</v>
      </c>
      <c r="J32" s="240">
        <v>577.7072048</v>
      </c>
      <c r="K32" s="240">
        <v>548.16560030000005</v>
      </c>
      <c r="L32" s="240">
        <v>541.4015703</v>
      </c>
      <c r="M32" s="240">
        <v>529.40084000000002</v>
      </c>
      <c r="N32" s="240">
        <v>503.78722809999999</v>
      </c>
      <c r="O32" s="240">
        <v>538.41857709999999</v>
      </c>
      <c r="P32" s="240">
        <v>572.03192569999999</v>
      </c>
      <c r="Q32" s="240">
        <v>540.2151503</v>
      </c>
      <c r="R32" s="240">
        <v>540.66545929999995</v>
      </c>
      <c r="S32" s="240">
        <v>554.08784809999997</v>
      </c>
      <c r="T32" s="240">
        <v>552.77725169999997</v>
      </c>
      <c r="U32" s="240">
        <v>547.82900940000002</v>
      </c>
      <c r="V32" s="240">
        <v>562.01689610000005</v>
      </c>
      <c r="W32" s="240">
        <v>543.50373969999998</v>
      </c>
      <c r="X32" s="240">
        <v>535.16573289999997</v>
      </c>
      <c r="Y32" s="240">
        <v>525.9460947</v>
      </c>
      <c r="Z32" s="240">
        <v>508.36097100000001</v>
      </c>
      <c r="AA32" s="240">
        <v>535.57714190000002</v>
      </c>
      <c r="AB32" s="240">
        <v>557.53808790000005</v>
      </c>
      <c r="AC32" s="240">
        <v>540.04335130000004</v>
      </c>
      <c r="AD32" s="240">
        <v>529.01048530000003</v>
      </c>
      <c r="AE32" s="240">
        <v>552.63490969999998</v>
      </c>
      <c r="AF32" s="240">
        <v>570.78816700000004</v>
      </c>
      <c r="AG32" s="240">
        <v>558.86453549999999</v>
      </c>
      <c r="AH32" s="240">
        <v>574.60682840000004</v>
      </c>
      <c r="AI32" s="240">
        <v>559.25786670000002</v>
      </c>
      <c r="AJ32" s="240">
        <v>549.20133190000001</v>
      </c>
      <c r="AK32" s="240">
        <v>546.26076999999998</v>
      </c>
      <c r="AL32" s="240">
        <v>519.20931810000002</v>
      </c>
      <c r="AM32" s="240">
        <v>504.9917787</v>
      </c>
      <c r="AN32" s="240">
        <v>540.69820319999997</v>
      </c>
      <c r="AO32" s="240">
        <v>515.47236320000002</v>
      </c>
      <c r="AP32" s="240">
        <v>507.1321087</v>
      </c>
      <c r="AQ32" s="240">
        <v>523.84354289999999</v>
      </c>
      <c r="AR32" s="240">
        <v>543.99711930000001</v>
      </c>
      <c r="AS32" s="240">
        <v>530.00491810000005</v>
      </c>
      <c r="AT32" s="240">
        <v>529.9003381</v>
      </c>
      <c r="AU32" s="240">
        <v>532.32386129999998</v>
      </c>
      <c r="AV32" s="240">
        <v>504.58475900000002</v>
      </c>
      <c r="AW32" s="240">
        <v>497.5093</v>
      </c>
      <c r="AX32" s="240">
        <v>498.5394</v>
      </c>
      <c r="AY32" s="333">
        <v>506.6157</v>
      </c>
      <c r="AZ32" s="333">
        <v>536.24189999999999</v>
      </c>
      <c r="BA32" s="333">
        <v>517.48080000000004</v>
      </c>
      <c r="BB32" s="333">
        <v>512.54960000000005</v>
      </c>
      <c r="BC32" s="333">
        <v>522.65449999999998</v>
      </c>
      <c r="BD32" s="333">
        <v>535.1259</v>
      </c>
      <c r="BE32" s="333">
        <v>534.64549999999997</v>
      </c>
      <c r="BF32" s="333">
        <v>540.46320000000003</v>
      </c>
      <c r="BG32" s="333">
        <v>530.34360000000004</v>
      </c>
      <c r="BH32" s="333">
        <v>523.23450000000003</v>
      </c>
      <c r="BI32" s="333">
        <v>518.35850000000005</v>
      </c>
      <c r="BJ32" s="333">
        <v>496.09640000000002</v>
      </c>
      <c r="BK32" s="333">
        <v>499.83179999999999</v>
      </c>
      <c r="BL32" s="333">
        <v>529.05679999999995</v>
      </c>
      <c r="BM32" s="333">
        <v>510.5453</v>
      </c>
      <c r="BN32" s="333">
        <v>508.24329999999998</v>
      </c>
      <c r="BO32" s="333">
        <v>518.26300000000003</v>
      </c>
      <c r="BP32" s="333">
        <v>530.62660000000005</v>
      </c>
      <c r="BQ32" s="333">
        <v>529.0829</v>
      </c>
      <c r="BR32" s="333">
        <v>534.83640000000003</v>
      </c>
      <c r="BS32" s="333">
        <v>524.82060000000001</v>
      </c>
      <c r="BT32" s="333">
        <v>515.70460000000003</v>
      </c>
      <c r="BU32" s="333">
        <v>509.18520000000001</v>
      </c>
      <c r="BV32" s="333">
        <v>491.6078</v>
      </c>
    </row>
    <row r="33" spans="1:74" ht="11.1" customHeight="1" x14ac:dyDescent="0.2">
      <c r="A33" s="111" t="s">
        <v>852</v>
      </c>
      <c r="B33" s="205" t="s">
        <v>593</v>
      </c>
      <c r="C33" s="240">
        <v>235.1745219</v>
      </c>
      <c r="D33" s="240">
        <v>244.5487803</v>
      </c>
      <c r="E33" s="240">
        <v>236.41741519999999</v>
      </c>
      <c r="F33" s="240">
        <v>243.10885830000001</v>
      </c>
      <c r="G33" s="240">
        <v>252.2162471</v>
      </c>
      <c r="H33" s="240">
        <v>263.19532700000002</v>
      </c>
      <c r="I33" s="240">
        <v>272.83789610000002</v>
      </c>
      <c r="J33" s="240">
        <v>267.55400479999997</v>
      </c>
      <c r="K33" s="240">
        <v>253.07402769999999</v>
      </c>
      <c r="L33" s="240">
        <v>242.23796580000001</v>
      </c>
      <c r="M33" s="240">
        <v>245.81914699999999</v>
      </c>
      <c r="N33" s="240">
        <v>237.99803230000001</v>
      </c>
      <c r="O33" s="240">
        <v>233.61234160000001</v>
      </c>
      <c r="P33" s="240">
        <v>245.60110710000001</v>
      </c>
      <c r="Q33" s="240">
        <v>234.12874450000001</v>
      </c>
      <c r="R33" s="240">
        <v>235.77477830000001</v>
      </c>
      <c r="S33" s="240">
        <v>247.27059130000001</v>
      </c>
      <c r="T33" s="240">
        <v>255.64404429999999</v>
      </c>
      <c r="U33" s="240">
        <v>260.82631099999998</v>
      </c>
      <c r="V33" s="240">
        <v>267.4097539</v>
      </c>
      <c r="W33" s="240">
        <v>251.77029870000001</v>
      </c>
      <c r="X33" s="240">
        <v>243.26404160000001</v>
      </c>
      <c r="Y33" s="240">
        <v>251.6225067</v>
      </c>
      <c r="Z33" s="240">
        <v>239.05663999999999</v>
      </c>
      <c r="AA33" s="240">
        <v>240.41507580000001</v>
      </c>
      <c r="AB33" s="240">
        <v>254.71086360000001</v>
      </c>
      <c r="AC33" s="240">
        <v>242.4595697</v>
      </c>
      <c r="AD33" s="240">
        <v>248.49663630000001</v>
      </c>
      <c r="AE33" s="240">
        <v>256.43468480000001</v>
      </c>
      <c r="AF33" s="240">
        <v>262.4347487</v>
      </c>
      <c r="AG33" s="240">
        <v>270.2988939</v>
      </c>
      <c r="AH33" s="240">
        <v>270.57627029999998</v>
      </c>
      <c r="AI33" s="240">
        <v>266.40245429999999</v>
      </c>
      <c r="AJ33" s="240">
        <v>255.1266052</v>
      </c>
      <c r="AK33" s="240">
        <v>257.89787200000001</v>
      </c>
      <c r="AL33" s="240">
        <v>249.1560781</v>
      </c>
      <c r="AM33" s="240">
        <v>230.12530939999999</v>
      </c>
      <c r="AN33" s="240">
        <v>248.99575179999999</v>
      </c>
      <c r="AO33" s="240">
        <v>232.22174480000001</v>
      </c>
      <c r="AP33" s="240">
        <v>238.49959200000001</v>
      </c>
      <c r="AQ33" s="240">
        <v>234.47718130000001</v>
      </c>
      <c r="AR33" s="240">
        <v>247.66831429999999</v>
      </c>
      <c r="AS33" s="240">
        <v>250.2183048</v>
      </c>
      <c r="AT33" s="240">
        <v>260.47439969999999</v>
      </c>
      <c r="AU33" s="240">
        <v>244.13582729999999</v>
      </c>
      <c r="AV33" s="240">
        <v>234.0035623</v>
      </c>
      <c r="AW33" s="240">
        <v>244.1473</v>
      </c>
      <c r="AX33" s="240">
        <v>249.52119999999999</v>
      </c>
      <c r="AY33" s="333">
        <v>237.84559999999999</v>
      </c>
      <c r="AZ33" s="333">
        <v>251.77799999999999</v>
      </c>
      <c r="BA33" s="333">
        <v>239.97659999999999</v>
      </c>
      <c r="BB33" s="333">
        <v>244.0615</v>
      </c>
      <c r="BC33" s="333">
        <v>248.13509999999999</v>
      </c>
      <c r="BD33" s="333">
        <v>258.73399999999998</v>
      </c>
      <c r="BE33" s="333">
        <v>262.96570000000003</v>
      </c>
      <c r="BF33" s="333">
        <v>264.57389999999998</v>
      </c>
      <c r="BG33" s="333">
        <v>253.369</v>
      </c>
      <c r="BH33" s="333">
        <v>249.94810000000001</v>
      </c>
      <c r="BI33" s="333">
        <v>257.33030000000002</v>
      </c>
      <c r="BJ33" s="333">
        <v>247.88659999999999</v>
      </c>
      <c r="BK33" s="333">
        <v>242.28720000000001</v>
      </c>
      <c r="BL33" s="333">
        <v>256.47660000000002</v>
      </c>
      <c r="BM33" s="333">
        <v>244.45650000000001</v>
      </c>
      <c r="BN33" s="333">
        <v>241.3006</v>
      </c>
      <c r="BO33" s="333">
        <v>245.33170000000001</v>
      </c>
      <c r="BP33" s="333">
        <v>255.809</v>
      </c>
      <c r="BQ33" s="333">
        <v>258.92689999999999</v>
      </c>
      <c r="BR33" s="333">
        <v>260.50549999999998</v>
      </c>
      <c r="BS33" s="333">
        <v>249.4752</v>
      </c>
      <c r="BT33" s="333">
        <v>245.6583</v>
      </c>
      <c r="BU33" s="333">
        <v>253.2516</v>
      </c>
      <c r="BV33" s="333">
        <v>244.50720000000001</v>
      </c>
    </row>
    <row r="34" spans="1:74" ht="11.1" customHeight="1" x14ac:dyDescent="0.2">
      <c r="A34" s="111" t="s">
        <v>853</v>
      </c>
      <c r="B34" s="205" t="s">
        <v>594</v>
      </c>
      <c r="C34" s="240">
        <v>351.85412769999999</v>
      </c>
      <c r="D34" s="240">
        <v>387.65914279999998</v>
      </c>
      <c r="E34" s="240">
        <v>371.62058869999998</v>
      </c>
      <c r="F34" s="240">
        <v>392.14156329999997</v>
      </c>
      <c r="G34" s="240">
        <v>396.60014130000002</v>
      </c>
      <c r="H34" s="240">
        <v>394.58690799999999</v>
      </c>
      <c r="I34" s="240">
        <v>392.70016420000002</v>
      </c>
      <c r="J34" s="240">
        <v>393.42037549999998</v>
      </c>
      <c r="K34" s="240">
        <v>378.03280799999999</v>
      </c>
      <c r="L34" s="240">
        <v>391.1194294</v>
      </c>
      <c r="M34" s="240">
        <v>369.65895899999998</v>
      </c>
      <c r="N34" s="240">
        <v>350.41639229999998</v>
      </c>
      <c r="O34" s="240">
        <v>356.24190549999997</v>
      </c>
      <c r="P34" s="240">
        <v>382.89991500000002</v>
      </c>
      <c r="Q34" s="240">
        <v>366.29870419999997</v>
      </c>
      <c r="R34" s="240">
        <v>371.98785500000002</v>
      </c>
      <c r="S34" s="240">
        <v>392.80262679999998</v>
      </c>
      <c r="T34" s="240">
        <v>399.1166887</v>
      </c>
      <c r="U34" s="240">
        <v>402.74913320000002</v>
      </c>
      <c r="V34" s="240">
        <v>397.8599352</v>
      </c>
      <c r="W34" s="240">
        <v>389.72378029999999</v>
      </c>
      <c r="X34" s="240">
        <v>388.46306809999999</v>
      </c>
      <c r="Y34" s="240">
        <v>390.6489163</v>
      </c>
      <c r="Z34" s="240">
        <v>343.05315100000001</v>
      </c>
      <c r="AA34" s="240">
        <v>364.55347610000001</v>
      </c>
      <c r="AB34" s="240">
        <v>370.3024504</v>
      </c>
      <c r="AC34" s="240">
        <v>377.3256677</v>
      </c>
      <c r="AD34" s="240">
        <v>378.8804073</v>
      </c>
      <c r="AE34" s="240">
        <v>399.2179003</v>
      </c>
      <c r="AF34" s="240">
        <v>409.75391029999997</v>
      </c>
      <c r="AG34" s="240">
        <v>390.68613479999999</v>
      </c>
      <c r="AH34" s="240">
        <v>416.46705650000001</v>
      </c>
      <c r="AI34" s="240">
        <v>401.82701969999999</v>
      </c>
      <c r="AJ34" s="240">
        <v>392.08790390000001</v>
      </c>
      <c r="AK34" s="240">
        <v>398.34877269999998</v>
      </c>
      <c r="AL34" s="240">
        <v>358.6266061</v>
      </c>
      <c r="AM34" s="240">
        <v>366.65584319999999</v>
      </c>
      <c r="AN34" s="240">
        <v>404.89070500000003</v>
      </c>
      <c r="AO34" s="240">
        <v>355.0188594</v>
      </c>
      <c r="AP34" s="240">
        <v>391.99271970000001</v>
      </c>
      <c r="AQ34" s="240">
        <v>409.07285580000001</v>
      </c>
      <c r="AR34" s="240">
        <v>416.70256030000002</v>
      </c>
      <c r="AS34" s="240">
        <v>402.18709610000002</v>
      </c>
      <c r="AT34" s="240">
        <v>411.84843360000002</v>
      </c>
      <c r="AU34" s="240">
        <v>403.02233630000001</v>
      </c>
      <c r="AV34" s="240">
        <v>387.94782550000002</v>
      </c>
      <c r="AW34" s="240">
        <v>387.20960000000002</v>
      </c>
      <c r="AX34" s="240">
        <v>355.39580000000001</v>
      </c>
      <c r="AY34" s="333">
        <v>355.27730000000003</v>
      </c>
      <c r="AZ34" s="333">
        <v>384.44900000000001</v>
      </c>
      <c r="BA34" s="333">
        <v>366.72789999999998</v>
      </c>
      <c r="BB34" s="333">
        <v>386.08319999999998</v>
      </c>
      <c r="BC34" s="333">
        <v>401.26389999999998</v>
      </c>
      <c r="BD34" s="333">
        <v>404.529</v>
      </c>
      <c r="BE34" s="333">
        <v>399.72829999999999</v>
      </c>
      <c r="BF34" s="333">
        <v>407.4246</v>
      </c>
      <c r="BG34" s="333">
        <v>394.8374</v>
      </c>
      <c r="BH34" s="333">
        <v>393.2011</v>
      </c>
      <c r="BI34" s="333">
        <v>389.87790000000001</v>
      </c>
      <c r="BJ34" s="333">
        <v>355.6146</v>
      </c>
      <c r="BK34" s="333">
        <v>361.93939999999998</v>
      </c>
      <c r="BL34" s="333">
        <v>391.65780000000001</v>
      </c>
      <c r="BM34" s="333">
        <v>373.59249999999997</v>
      </c>
      <c r="BN34" s="333">
        <v>395.64350000000002</v>
      </c>
      <c r="BO34" s="333">
        <v>411.2011</v>
      </c>
      <c r="BP34" s="333">
        <v>414.54700000000003</v>
      </c>
      <c r="BQ34" s="333">
        <v>409.62240000000003</v>
      </c>
      <c r="BR34" s="333">
        <v>417.50630000000001</v>
      </c>
      <c r="BS34" s="333">
        <v>404.60919999999999</v>
      </c>
      <c r="BT34" s="333">
        <v>398.59640000000002</v>
      </c>
      <c r="BU34" s="333">
        <v>393.48379999999997</v>
      </c>
      <c r="BV34" s="333">
        <v>360.73450000000003</v>
      </c>
    </row>
    <row r="35" spans="1:74" ht="11.1" customHeight="1" x14ac:dyDescent="0.2">
      <c r="A35" s="111" t="s">
        <v>854</v>
      </c>
      <c r="B35" s="205" t="s">
        <v>595</v>
      </c>
      <c r="C35" s="240">
        <v>333.97382679999998</v>
      </c>
      <c r="D35" s="240">
        <v>348.9532686</v>
      </c>
      <c r="E35" s="240">
        <v>345.21188610000002</v>
      </c>
      <c r="F35" s="240">
        <v>350.0481863</v>
      </c>
      <c r="G35" s="240">
        <v>343.96737769999999</v>
      </c>
      <c r="H35" s="240">
        <v>330.33484870000001</v>
      </c>
      <c r="I35" s="240">
        <v>329.64213869999998</v>
      </c>
      <c r="J35" s="240">
        <v>336.08332230000002</v>
      </c>
      <c r="K35" s="240">
        <v>335.10528069999998</v>
      </c>
      <c r="L35" s="240">
        <v>333.89148549999999</v>
      </c>
      <c r="M35" s="240">
        <v>331.33691870000001</v>
      </c>
      <c r="N35" s="240">
        <v>322.67687230000001</v>
      </c>
      <c r="O35" s="240">
        <v>316.04298230000001</v>
      </c>
      <c r="P35" s="240">
        <v>328.04474110000001</v>
      </c>
      <c r="Q35" s="240">
        <v>315.77504900000002</v>
      </c>
      <c r="R35" s="240">
        <v>325.12620800000002</v>
      </c>
      <c r="S35" s="240">
        <v>317.4794794</v>
      </c>
      <c r="T35" s="240">
        <v>299.87116170000002</v>
      </c>
      <c r="U35" s="240">
        <v>283.05044450000003</v>
      </c>
      <c r="V35" s="240">
        <v>294.59212230000003</v>
      </c>
      <c r="W35" s="240">
        <v>286.86213029999999</v>
      </c>
      <c r="X35" s="240">
        <v>285.05008290000001</v>
      </c>
      <c r="Y35" s="240">
        <v>281.98951929999998</v>
      </c>
      <c r="Z35" s="240">
        <v>266.54237940000002</v>
      </c>
      <c r="AA35" s="240">
        <v>280.92821190000001</v>
      </c>
      <c r="AB35" s="240">
        <v>293.98782820000002</v>
      </c>
      <c r="AC35" s="240">
        <v>285.89626129999999</v>
      </c>
      <c r="AD35" s="240">
        <v>286.6302197</v>
      </c>
      <c r="AE35" s="240">
        <v>293.9800874</v>
      </c>
      <c r="AF35" s="240">
        <v>304.85124400000001</v>
      </c>
      <c r="AG35" s="240">
        <v>301.36512740000001</v>
      </c>
      <c r="AH35" s="240">
        <v>305.4120345</v>
      </c>
      <c r="AI35" s="240">
        <v>306.11462829999999</v>
      </c>
      <c r="AJ35" s="240">
        <v>296.440111</v>
      </c>
      <c r="AK35" s="240">
        <v>291.20256899999998</v>
      </c>
      <c r="AL35" s="240">
        <v>284.88906939999998</v>
      </c>
      <c r="AM35" s="240">
        <v>277.81072970000002</v>
      </c>
      <c r="AN35" s="240">
        <v>286.80159140000001</v>
      </c>
      <c r="AO35" s="240">
        <v>272.31252649999999</v>
      </c>
      <c r="AP35" s="240">
        <v>283.0893087</v>
      </c>
      <c r="AQ35" s="240">
        <v>284.56855189999999</v>
      </c>
      <c r="AR35" s="240">
        <v>293.73760429999999</v>
      </c>
      <c r="AS35" s="240">
        <v>287.3624039</v>
      </c>
      <c r="AT35" s="240">
        <v>292.21746810000002</v>
      </c>
      <c r="AU35" s="240">
        <v>289.33110570000002</v>
      </c>
      <c r="AV35" s="240">
        <v>273.65896479999998</v>
      </c>
      <c r="AW35" s="240">
        <v>281.04450000000003</v>
      </c>
      <c r="AX35" s="240">
        <v>287.41699999999997</v>
      </c>
      <c r="AY35" s="333">
        <v>272.5598</v>
      </c>
      <c r="AZ35" s="333">
        <v>283.31130000000002</v>
      </c>
      <c r="BA35" s="333">
        <v>275.5607</v>
      </c>
      <c r="BB35" s="333">
        <v>294.31909999999999</v>
      </c>
      <c r="BC35" s="333">
        <v>289.13310000000001</v>
      </c>
      <c r="BD35" s="333">
        <v>291.06790000000001</v>
      </c>
      <c r="BE35" s="333">
        <v>289.30149999999998</v>
      </c>
      <c r="BF35" s="333">
        <v>295.98469999999998</v>
      </c>
      <c r="BG35" s="333">
        <v>295.84870000000001</v>
      </c>
      <c r="BH35" s="333">
        <v>285.76060000000001</v>
      </c>
      <c r="BI35" s="333">
        <v>283.79090000000002</v>
      </c>
      <c r="BJ35" s="333">
        <v>275.34989999999999</v>
      </c>
      <c r="BK35" s="333">
        <v>278.16269999999997</v>
      </c>
      <c r="BL35" s="333">
        <v>289.13749999999999</v>
      </c>
      <c r="BM35" s="333">
        <v>281.238</v>
      </c>
      <c r="BN35" s="333">
        <v>299.01859999999999</v>
      </c>
      <c r="BO35" s="333">
        <v>293.73849999999999</v>
      </c>
      <c r="BP35" s="333">
        <v>295.69069999999999</v>
      </c>
      <c r="BQ35" s="333">
        <v>293.6318</v>
      </c>
      <c r="BR35" s="333">
        <v>300.41680000000002</v>
      </c>
      <c r="BS35" s="333">
        <v>300.28390000000002</v>
      </c>
      <c r="BT35" s="333">
        <v>286.63339999999999</v>
      </c>
      <c r="BU35" s="333">
        <v>287.44330000000002</v>
      </c>
      <c r="BV35" s="333">
        <v>279.29910000000001</v>
      </c>
    </row>
    <row r="36" spans="1:74" ht="11.1" customHeight="1" x14ac:dyDescent="0.2">
      <c r="A36" s="111" t="s">
        <v>855</v>
      </c>
      <c r="B36" s="205" t="s">
        <v>596</v>
      </c>
      <c r="C36" s="240">
        <v>414.1981007</v>
      </c>
      <c r="D36" s="240">
        <v>424.63271140000001</v>
      </c>
      <c r="E36" s="240">
        <v>421.80492520000001</v>
      </c>
      <c r="F36" s="240">
        <v>433.16148099999998</v>
      </c>
      <c r="G36" s="240">
        <v>432.23497479999997</v>
      </c>
      <c r="H36" s="240">
        <v>454.26660170000002</v>
      </c>
      <c r="I36" s="240">
        <v>448.90282939999997</v>
      </c>
      <c r="J36" s="240">
        <v>461.15705869999999</v>
      </c>
      <c r="K36" s="240">
        <v>444.32297269999998</v>
      </c>
      <c r="L36" s="240">
        <v>426.52972549999998</v>
      </c>
      <c r="M36" s="240">
        <v>427.1576867</v>
      </c>
      <c r="N36" s="240">
        <v>404.91768000000002</v>
      </c>
      <c r="O36" s="240">
        <v>431.92322259999997</v>
      </c>
      <c r="P36" s="240">
        <v>448.54840389999998</v>
      </c>
      <c r="Q36" s="240">
        <v>420.64021580000002</v>
      </c>
      <c r="R36" s="240">
        <v>456.06486769999998</v>
      </c>
      <c r="S36" s="240">
        <v>452.7928326</v>
      </c>
      <c r="T36" s="240">
        <v>476.64063900000002</v>
      </c>
      <c r="U36" s="240">
        <v>462.31465229999998</v>
      </c>
      <c r="V36" s="240">
        <v>480.46178320000001</v>
      </c>
      <c r="W36" s="240">
        <v>488.79331830000001</v>
      </c>
      <c r="X36" s="240">
        <v>460.0914732</v>
      </c>
      <c r="Y36" s="240">
        <v>452.68988630000001</v>
      </c>
      <c r="Z36" s="240">
        <v>435.89570320000001</v>
      </c>
      <c r="AA36" s="240">
        <v>456.1917297</v>
      </c>
      <c r="AB36" s="240">
        <v>475.01414390000002</v>
      </c>
      <c r="AC36" s="240">
        <v>462.2028755</v>
      </c>
      <c r="AD36" s="240">
        <v>504.52165769999999</v>
      </c>
      <c r="AE36" s="240">
        <v>494.61899160000002</v>
      </c>
      <c r="AF36" s="240">
        <v>503.67480799999998</v>
      </c>
      <c r="AG36" s="240">
        <v>500.71096189999997</v>
      </c>
      <c r="AH36" s="240">
        <v>513.56677769999999</v>
      </c>
      <c r="AI36" s="240">
        <v>513.1054967</v>
      </c>
      <c r="AJ36" s="240">
        <v>489.44966899999997</v>
      </c>
      <c r="AK36" s="240">
        <v>485.4865863</v>
      </c>
      <c r="AL36" s="240">
        <v>464.19323739999999</v>
      </c>
      <c r="AM36" s="240">
        <v>421.10621359999999</v>
      </c>
      <c r="AN36" s="240">
        <v>447.9048171</v>
      </c>
      <c r="AO36" s="240">
        <v>415.42403610000002</v>
      </c>
      <c r="AP36" s="240">
        <v>443.41388869999997</v>
      </c>
      <c r="AQ36" s="240">
        <v>444.63958869999999</v>
      </c>
      <c r="AR36" s="240">
        <v>480.93217499999997</v>
      </c>
      <c r="AS36" s="240">
        <v>485.8606719</v>
      </c>
      <c r="AT36" s="240">
        <v>480.55180389999998</v>
      </c>
      <c r="AU36" s="240">
        <v>489.45403399999998</v>
      </c>
      <c r="AV36" s="240">
        <v>472.31929450000001</v>
      </c>
      <c r="AW36" s="240">
        <v>475.31880000000001</v>
      </c>
      <c r="AX36" s="240">
        <v>459.44630000000001</v>
      </c>
      <c r="AY36" s="333">
        <v>435.12810000000002</v>
      </c>
      <c r="AZ36" s="333">
        <v>453.04160000000002</v>
      </c>
      <c r="BA36" s="333">
        <v>434.3605</v>
      </c>
      <c r="BB36" s="333">
        <v>467.08199999999999</v>
      </c>
      <c r="BC36" s="333">
        <v>462.45359999999999</v>
      </c>
      <c r="BD36" s="333">
        <v>487.67</v>
      </c>
      <c r="BE36" s="333">
        <v>487.81040000000002</v>
      </c>
      <c r="BF36" s="333">
        <v>500.6825</v>
      </c>
      <c r="BG36" s="333">
        <v>497.78190000000001</v>
      </c>
      <c r="BH36" s="333">
        <v>479.38959999999997</v>
      </c>
      <c r="BI36" s="333">
        <v>474.99439999999998</v>
      </c>
      <c r="BJ36" s="333">
        <v>453.79570000000001</v>
      </c>
      <c r="BK36" s="333">
        <v>435.8082</v>
      </c>
      <c r="BL36" s="333">
        <v>452.9554</v>
      </c>
      <c r="BM36" s="333">
        <v>434.28460000000001</v>
      </c>
      <c r="BN36" s="333">
        <v>455.79849999999999</v>
      </c>
      <c r="BO36" s="333">
        <v>451.27940000000001</v>
      </c>
      <c r="BP36" s="333">
        <v>475.8811</v>
      </c>
      <c r="BQ36" s="333">
        <v>480.90269999999998</v>
      </c>
      <c r="BR36" s="333">
        <v>493.60090000000002</v>
      </c>
      <c r="BS36" s="333">
        <v>490.73630000000003</v>
      </c>
      <c r="BT36" s="333">
        <v>474.5702</v>
      </c>
      <c r="BU36" s="333">
        <v>471.05279999999999</v>
      </c>
      <c r="BV36" s="333">
        <v>450.93119999999999</v>
      </c>
    </row>
    <row r="37" spans="1:74" s="116" customFormat="1" ht="11.1" customHeight="1" x14ac:dyDescent="0.2">
      <c r="A37" s="111" t="s">
        <v>856</v>
      </c>
      <c r="B37" s="205" t="s">
        <v>597</v>
      </c>
      <c r="C37" s="240">
        <v>204.1233752</v>
      </c>
      <c r="D37" s="240">
        <v>213.51581830000001</v>
      </c>
      <c r="E37" s="240">
        <v>202.9641148</v>
      </c>
      <c r="F37" s="240">
        <v>215.69732400000001</v>
      </c>
      <c r="G37" s="240">
        <v>227.6178668</v>
      </c>
      <c r="H37" s="240">
        <v>248.70556300000001</v>
      </c>
      <c r="I37" s="240">
        <v>248.6695307</v>
      </c>
      <c r="J37" s="240">
        <v>251.8598523</v>
      </c>
      <c r="K37" s="240">
        <v>232.1987053</v>
      </c>
      <c r="L37" s="240">
        <v>221.81103899999999</v>
      </c>
      <c r="M37" s="240">
        <v>216.2501087</v>
      </c>
      <c r="N37" s="240">
        <v>214.40536069999999</v>
      </c>
      <c r="O37" s="240">
        <v>207.7015552</v>
      </c>
      <c r="P37" s="240">
        <v>212.87952709999999</v>
      </c>
      <c r="Q37" s="240">
        <v>204.81160969999999</v>
      </c>
      <c r="R37" s="240">
        <v>215.0640033</v>
      </c>
      <c r="S37" s="240">
        <v>229.93071029999999</v>
      </c>
      <c r="T37" s="240">
        <v>252.52150570000001</v>
      </c>
      <c r="U37" s="240">
        <v>254.66413320000001</v>
      </c>
      <c r="V37" s="240">
        <v>245.89194739999999</v>
      </c>
      <c r="W37" s="240">
        <v>231.48486729999999</v>
      </c>
      <c r="X37" s="240">
        <v>213.29233809999999</v>
      </c>
      <c r="Y37" s="240">
        <v>218.55711529999999</v>
      </c>
      <c r="Z37" s="240">
        <v>209.9984661</v>
      </c>
      <c r="AA37" s="240">
        <v>212.77561650000001</v>
      </c>
      <c r="AB37" s="240">
        <v>217.4633</v>
      </c>
      <c r="AC37" s="240">
        <v>205.94018130000001</v>
      </c>
      <c r="AD37" s="240">
        <v>224.090067</v>
      </c>
      <c r="AE37" s="240">
        <v>237.1257823</v>
      </c>
      <c r="AF37" s="240">
        <v>257.89023370000001</v>
      </c>
      <c r="AG37" s="240">
        <v>265.86759899999998</v>
      </c>
      <c r="AH37" s="240">
        <v>252.1875019</v>
      </c>
      <c r="AI37" s="240">
        <v>244.69889599999999</v>
      </c>
      <c r="AJ37" s="240">
        <v>223.6797081</v>
      </c>
      <c r="AK37" s="240">
        <v>219.86140270000001</v>
      </c>
      <c r="AL37" s="240">
        <v>218.33821259999999</v>
      </c>
      <c r="AM37" s="240">
        <v>218.8407071</v>
      </c>
      <c r="AN37" s="240">
        <v>221.1261054</v>
      </c>
      <c r="AO37" s="240">
        <v>210.9105265</v>
      </c>
      <c r="AP37" s="240">
        <v>224.6547913</v>
      </c>
      <c r="AQ37" s="240">
        <v>226.74842609999999</v>
      </c>
      <c r="AR37" s="240">
        <v>255.1345077</v>
      </c>
      <c r="AS37" s="240">
        <v>252.95952940000001</v>
      </c>
      <c r="AT37" s="240">
        <v>256.82662770000002</v>
      </c>
      <c r="AU37" s="240">
        <v>243.58428029999999</v>
      </c>
      <c r="AV37" s="240">
        <v>226.4030726</v>
      </c>
      <c r="AW37" s="240">
        <v>221.66589999999999</v>
      </c>
      <c r="AX37" s="240">
        <v>221.78389999999999</v>
      </c>
      <c r="AY37" s="333">
        <v>219.9374</v>
      </c>
      <c r="AZ37" s="333">
        <v>226.8836</v>
      </c>
      <c r="BA37" s="333">
        <v>216.6396</v>
      </c>
      <c r="BB37" s="333">
        <v>226.5453</v>
      </c>
      <c r="BC37" s="333">
        <v>236.6206</v>
      </c>
      <c r="BD37" s="333">
        <v>260.31959999999998</v>
      </c>
      <c r="BE37" s="333">
        <v>266.53339999999997</v>
      </c>
      <c r="BF37" s="333">
        <v>263.84179999999998</v>
      </c>
      <c r="BG37" s="333">
        <v>247.19399999999999</v>
      </c>
      <c r="BH37" s="333">
        <v>233.39510000000001</v>
      </c>
      <c r="BI37" s="333">
        <v>232.72020000000001</v>
      </c>
      <c r="BJ37" s="333">
        <v>228.40049999999999</v>
      </c>
      <c r="BK37" s="333">
        <v>226.71719999999999</v>
      </c>
      <c r="BL37" s="333">
        <v>233.87729999999999</v>
      </c>
      <c r="BM37" s="333">
        <v>223.3175</v>
      </c>
      <c r="BN37" s="333">
        <v>233.52860000000001</v>
      </c>
      <c r="BO37" s="333">
        <v>243.91409999999999</v>
      </c>
      <c r="BP37" s="333">
        <v>268.34379999999999</v>
      </c>
      <c r="BQ37" s="333">
        <v>274.48250000000002</v>
      </c>
      <c r="BR37" s="333">
        <v>271.71089999999998</v>
      </c>
      <c r="BS37" s="333">
        <v>254.5667</v>
      </c>
      <c r="BT37" s="333">
        <v>240.58949999999999</v>
      </c>
      <c r="BU37" s="333">
        <v>239.37430000000001</v>
      </c>
      <c r="BV37" s="333">
        <v>235.83439999999999</v>
      </c>
    </row>
    <row r="38" spans="1:74" s="116" customFormat="1" ht="11.1" customHeight="1" x14ac:dyDescent="0.2">
      <c r="A38" s="111" t="s">
        <v>857</v>
      </c>
      <c r="B38" s="205" t="s">
        <v>261</v>
      </c>
      <c r="C38" s="240">
        <v>213.0487468</v>
      </c>
      <c r="D38" s="240">
        <v>226.0575517</v>
      </c>
      <c r="E38" s="240">
        <v>221.50893479999999</v>
      </c>
      <c r="F38" s="240">
        <v>227.27052029999999</v>
      </c>
      <c r="G38" s="240">
        <v>233.26354319999999</v>
      </c>
      <c r="H38" s="240">
        <v>246.6586293</v>
      </c>
      <c r="I38" s="240">
        <v>253.1680423</v>
      </c>
      <c r="J38" s="240">
        <v>259.9449836</v>
      </c>
      <c r="K38" s="240">
        <v>250.36505869999999</v>
      </c>
      <c r="L38" s="240">
        <v>245.40686969999999</v>
      </c>
      <c r="M38" s="240">
        <v>235.53297269999999</v>
      </c>
      <c r="N38" s="240">
        <v>224.81089710000001</v>
      </c>
      <c r="O38" s="240">
        <v>231.88543809999999</v>
      </c>
      <c r="P38" s="240">
        <v>243.97512639999999</v>
      </c>
      <c r="Q38" s="240">
        <v>233.3993194</v>
      </c>
      <c r="R38" s="240">
        <v>242.48907199999999</v>
      </c>
      <c r="S38" s="240">
        <v>261.07508360000003</v>
      </c>
      <c r="T38" s="240">
        <v>274.63547870000002</v>
      </c>
      <c r="U38" s="240">
        <v>285.00739609999999</v>
      </c>
      <c r="V38" s="240">
        <v>287.31811390000001</v>
      </c>
      <c r="W38" s="240">
        <v>275.9793573</v>
      </c>
      <c r="X38" s="240">
        <v>262.61992029999999</v>
      </c>
      <c r="Y38" s="240">
        <v>248.28614899999999</v>
      </c>
      <c r="Z38" s="240">
        <v>237.66933420000001</v>
      </c>
      <c r="AA38" s="240">
        <v>228.6398987</v>
      </c>
      <c r="AB38" s="240">
        <v>244.1921146</v>
      </c>
      <c r="AC38" s="240">
        <v>225.2967161</v>
      </c>
      <c r="AD38" s="240">
        <v>250.36637329999999</v>
      </c>
      <c r="AE38" s="240">
        <v>256.49510939999999</v>
      </c>
      <c r="AF38" s="240">
        <v>274.7154807</v>
      </c>
      <c r="AG38" s="240">
        <v>290.41523100000001</v>
      </c>
      <c r="AH38" s="240">
        <v>283.42374230000001</v>
      </c>
      <c r="AI38" s="240">
        <v>281.25007629999999</v>
      </c>
      <c r="AJ38" s="240">
        <v>265.61628230000002</v>
      </c>
      <c r="AK38" s="240">
        <v>238.80594070000001</v>
      </c>
      <c r="AL38" s="240">
        <v>236.37639680000001</v>
      </c>
      <c r="AM38" s="240">
        <v>219.09212070000001</v>
      </c>
      <c r="AN38" s="240">
        <v>233.56629960000001</v>
      </c>
      <c r="AO38" s="240">
        <v>229.60593359999999</v>
      </c>
      <c r="AP38" s="240">
        <v>251.73193169999999</v>
      </c>
      <c r="AQ38" s="240">
        <v>238.52090939999999</v>
      </c>
      <c r="AR38" s="240">
        <v>263.402286</v>
      </c>
      <c r="AS38" s="240">
        <v>267.00648940000002</v>
      </c>
      <c r="AT38" s="240">
        <v>266.072001</v>
      </c>
      <c r="AU38" s="240">
        <v>264.48803600000002</v>
      </c>
      <c r="AV38" s="240">
        <v>251.55206319999999</v>
      </c>
      <c r="AW38" s="240">
        <v>237.99950000000001</v>
      </c>
      <c r="AX38" s="240">
        <v>236.6875</v>
      </c>
      <c r="AY38" s="333">
        <v>215.30090000000001</v>
      </c>
      <c r="AZ38" s="333">
        <v>229.50309999999999</v>
      </c>
      <c r="BA38" s="333">
        <v>220.8569</v>
      </c>
      <c r="BB38" s="333">
        <v>238.90369999999999</v>
      </c>
      <c r="BC38" s="333">
        <v>240.66919999999999</v>
      </c>
      <c r="BD38" s="333">
        <v>260.14</v>
      </c>
      <c r="BE38" s="333">
        <v>268.9162</v>
      </c>
      <c r="BF38" s="333">
        <v>272.58519999999999</v>
      </c>
      <c r="BG38" s="333">
        <v>266.81459999999998</v>
      </c>
      <c r="BH38" s="333">
        <v>254.19829999999999</v>
      </c>
      <c r="BI38" s="333">
        <v>239.173</v>
      </c>
      <c r="BJ38" s="333">
        <v>231.9699</v>
      </c>
      <c r="BK38" s="333">
        <v>214.83799999999999</v>
      </c>
      <c r="BL38" s="333">
        <v>229.01060000000001</v>
      </c>
      <c r="BM38" s="333">
        <v>220.37899999999999</v>
      </c>
      <c r="BN38" s="333">
        <v>240.3152</v>
      </c>
      <c r="BO38" s="333">
        <v>242.10579999999999</v>
      </c>
      <c r="BP38" s="333">
        <v>261.68790000000001</v>
      </c>
      <c r="BQ38" s="333">
        <v>268.65230000000003</v>
      </c>
      <c r="BR38" s="333">
        <v>272.32400000000001</v>
      </c>
      <c r="BS38" s="333">
        <v>266.5548</v>
      </c>
      <c r="BT38" s="333">
        <v>253.6985</v>
      </c>
      <c r="BU38" s="333">
        <v>240.26089999999999</v>
      </c>
      <c r="BV38" s="333">
        <v>232.90629999999999</v>
      </c>
    </row>
    <row r="39" spans="1:74" s="116" customFormat="1" ht="11.1" customHeight="1" x14ac:dyDescent="0.2">
      <c r="A39" s="111" t="s">
        <v>862</v>
      </c>
      <c r="B39" s="205" t="s">
        <v>262</v>
      </c>
      <c r="C39" s="240">
        <v>13.50911355</v>
      </c>
      <c r="D39" s="240">
        <v>13.87511241</v>
      </c>
      <c r="E39" s="240">
        <v>13.44845516</v>
      </c>
      <c r="F39" s="240">
        <v>13.334307669999999</v>
      </c>
      <c r="G39" s="240">
        <v>13.36464516</v>
      </c>
      <c r="H39" s="240">
        <v>13.43678667</v>
      </c>
      <c r="I39" s="240">
        <v>13.808223549999999</v>
      </c>
      <c r="J39" s="240">
        <v>14.39830323</v>
      </c>
      <c r="K39" s="240">
        <v>13.979771</v>
      </c>
      <c r="L39" s="240">
        <v>14.081941609999999</v>
      </c>
      <c r="M39" s="240">
        <v>14.037264329999999</v>
      </c>
      <c r="N39" s="240">
        <v>14.061377739999999</v>
      </c>
      <c r="O39" s="240">
        <v>13.33128323</v>
      </c>
      <c r="P39" s="240">
        <v>12.894462860000001</v>
      </c>
      <c r="Q39" s="240">
        <v>12.855726130000001</v>
      </c>
      <c r="R39" s="240">
        <v>13.38260333</v>
      </c>
      <c r="S39" s="240">
        <v>13.47785839</v>
      </c>
      <c r="T39" s="240">
        <v>13.727622670000001</v>
      </c>
      <c r="U39" s="240">
        <v>14.069395480000001</v>
      </c>
      <c r="V39" s="240">
        <v>14.450277740000001</v>
      </c>
      <c r="W39" s="240">
        <v>14.14326567</v>
      </c>
      <c r="X39" s="240">
        <v>14.033506129999999</v>
      </c>
      <c r="Y39" s="240">
        <v>13.651336000000001</v>
      </c>
      <c r="Z39" s="240">
        <v>13.10350839</v>
      </c>
      <c r="AA39" s="240">
        <v>13.26027</v>
      </c>
      <c r="AB39" s="240">
        <v>13.819701070000001</v>
      </c>
      <c r="AC39" s="240">
        <v>13.40170226</v>
      </c>
      <c r="AD39" s="240">
        <v>13.44226433</v>
      </c>
      <c r="AE39" s="240">
        <v>13.63904355</v>
      </c>
      <c r="AF39" s="240">
        <v>13.729857669999999</v>
      </c>
      <c r="AG39" s="240">
        <v>14.25304032</v>
      </c>
      <c r="AH39" s="240">
        <v>14.441919029999999</v>
      </c>
      <c r="AI39" s="240">
        <v>14.747503</v>
      </c>
      <c r="AJ39" s="240">
        <v>14.21513968</v>
      </c>
      <c r="AK39" s="240">
        <v>13.73289033</v>
      </c>
      <c r="AL39" s="240">
        <v>13.335238070000001</v>
      </c>
      <c r="AM39" s="240">
        <v>12.61574839</v>
      </c>
      <c r="AN39" s="240">
        <v>13.43250357</v>
      </c>
      <c r="AO39" s="240">
        <v>12.96516452</v>
      </c>
      <c r="AP39" s="240">
        <v>13.430013000000001</v>
      </c>
      <c r="AQ39" s="240">
        <v>13.03199839</v>
      </c>
      <c r="AR39" s="240">
        <v>13.53516767</v>
      </c>
      <c r="AS39" s="240">
        <v>14.070903230000001</v>
      </c>
      <c r="AT39" s="240">
        <v>15.34562807</v>
      </c>
      <c r="AU39" s="240">
        <v>14.513025000000001</v>
      </c>
      <c r="AV39" s="240">
        <v>14.11976419</v>
      </c>
      <c r="AW39" s="240">
        <v>13.676550000000001</v>
      </c>
      <c r="AX39" s="240">
        <v>13.35493</v>
      </c>
      <c r="AY39" s="333">
        <v>12.88926</v>
      </c>
      <c r="AZ39" s="333">
        <v>13.25081</v>
      </c>
      <c r="BA39" s="333">
        <v>12.908049999999999</v>
      </c>
      <c r="BB39" s="333">
        <v>13.333320000000001</v>
      </c>
      <c r="BC39" s="333">
        <v>13.28478</v>
      </c>
      <c r="BD39" s="333">
        <v>13.42403</v>
      </c>
      <c r="BE39" s="333">
        <v>14.362489999999999</v>
      </c>
      <c r="BF39" s="333">
        <v>14.91245</v>
      </c>
      <c r="BG39" s="333">
        <v>14.71109</v>
      </c>
      <c r="BH39" s="333">
        <v>14.08893</v>
      </c>
      <c r="BI39" s="333">
        <v>13.753769999999999</v>
      </c>
      <c r="BJ39" s="333">
        <v>13.428599999999999</v>
      </c>
      <c r="BK39" s="333">
        <v>12.968389999999999</v>
      </c>
      <c r="BL39" s="333">
        <v>13.332140000000001</v>
      </c>
      <c r="BM39" s="333">
        <v>12.98728</v>
      </c>
      <c r="BN39" s="333">
        <v>13.42849</v>
      </c>
      <c r="BO39" s="333">
        <v>13.379619999999999</v>
      </c>
      <c r="BP39" s="333">
        <v>13.51985</v>
      </c>
      <c r="BQ39" s="333">
        <v>14.479369999999999</v>
      </c>
      <c r="BR39" s="333">
        <v>15.033770000000001</v>
      </c>
      <c r="BS39" s="333">
        <v>14.8308</v>
      </c>
      <c r="BT39" s="333">
        <v>14.189500000000001</v>
      </c>
      <c r="BU39" s="333">
        <v>13.848610000000001</v>
      </c>
      <c r="BV39" s="333">
        <v>13.53346</v>
      </c>
    </row>
    <row r="40" spans="1:74" s="116" customFormat="1" ht="11.1" customHeight="1" x14ac:dyDescent="0.2">
      <c r="A40" s="111" t="s">
        <v>863</v>
      </c>
      <c r="B40" s="205" t="s">
        <v>599</v>
      </c>
      <c r="C40" s="240">
        <v>2554.9889029999999</v>
      </c>
      <c r="D40" s="240">
        <v>2699.9404770000001</v>
      </c>
      <c r="E40" s="240">
        <v>2622.523968</v>
      </c>
      <c r="F40" s="240">
        <v>2700.989165</v>
      </c>
      <c r="G40" s="240">
        <v>2731.5370800000001</v>
      </c>
      <c r="H40" s="240">
        <v>2787.3003140000001</v>
      </c>
      <c r="I40" s="240">
        <v>2813.5219489999999</v>
      </c>
      <c r="J40" s="240">
        <v>2842.084922</v>
      </c>
      <c r="K40" s="240">
        <v>2735.3300119999999</v>
      </c>
      <c r="L40" s="240">
        <v>2677.2803119999999</v>
      </c>
      <c r="M40" s="240">
        <v>2628.2446730000001</v>
      </c>
      <c r="N40" s="240">
        <v>2527.729171</v>
      </c>
      <c r="O40" s="240">
        <v>2596.9507189999999</v>
      </c>
      <c r="P40" s="240">
        <v>2739.001745</v>
      </c>
      <c r="Q40" s="240">
        <v>2595.948042</v>
      </c>
      <c r="R40" s="240">
        <v>2673.8823769999999</v>
      </c>
      <c r="S40" s="240">
        <v>2738.6105619999998</v>
      </c>
      <c r="T40" s="240">
        <v>2805.6618950000002</v>
      </c>
      <c r="U40" s="240">
        <v>2802.803488</v>
      </c>
      <c r="V40" s="240">
        <v>2832.4634959999999</v>
      </c>
      <c r="W40" s="240">
        <v>2767.4997100000001</v>
      </c>
      <c r="X40" s="240">
        <v>2676.766658</v>
      </c>
      <c r="Y40" s="240">
        <v>2654.3858</v>
      </c>
      <c r="Z40" s="240">
        <v>2518.2935499999999</v>
      </c>
      <c r="AA40" s="240">
        <v>2585.4466769999999</v>
      </c>
      <c r="AB40" s="240">
        <v>2693.3308740000002</v>
      </c>
      <c r="AC40" s="240">
        <v>2598.0344919999998</v>
      </c>
      <c r="AD40" s="240">
        <v>2683.510886</v>
      </c>
      <c r="AE40" s="240">
        <v>2754.2899130000001</v>
      </c>
      <c r="AF40" s="240">
        <v>2857.036533</v>
      </c>
      <c r="AG40" s="240">
        <v>2852.1645269999999</v>
      </c>
      <c r="AH40" s="240">
        <v>2897.0454239999999</v>
      </c>
      <c r="AI40" s="240">
        <v>2849.6385930000001</v>
      </c>
      <c r="AJ40" s="240">
        <v>2741.7473190000001</v>
      </c>
      <c r="AK40" s="240">
        <v>2701.4732130000002</v>
      </c>
      <c r="AL40" s="240">
        <v>2584.597358</v>
      </c>
      <c r="AM40" s="240">
        <v>2486.6478820000002</v>
      </c>
      <c r="AN40" s="240">
        <v>2656.9673290000001</v>
      </c>
      <c r="AO40" s="240">
        <v>2490.4381069999999</v>
      </c>
      <c r="AP40" s="240">
        <v>2596.3570909999999</v>
      </c>
      <c r="AQ40" s="240">
        <v>2600.0916750000001</v>
      </c>
      <c r="AR40" s="240">
        <v>2785.4844240000002</v>
      </c>
      <c r="AS40" s="240">
        <v>2748.554826</v>
      </c>
      <c r="AT40" s="240">
        <v>2764.6427549999999</v>
      </c>
      <c r="AU40" s="240">
        <v>2738.0253469999998</v>
      </c>
      <c r="AV40" s="240">
        <v>2609.7809729999999</v>
      </c>
      <c r="AW40" s="240">
        <v>2598.212</v>
      </c>
      <c r="AX40" s="240">
        <v>2558.922</v>
      </c>
      <c r="AY40" s="333">
        <v>2502.2280000000001</v>
      </c>
      <c r="AZ40" s="333">
        <v>2641.4769999999999</v>
      </c>
      <c r="BA40" s="333">
        <v>2531.7979999999998</v>
      </c>
      <c r="BB40" s="333">
        <v>2627.1320000000001</v>
      </c>
      <c r="BC40" s="333">
        <v>2656.1680000000001</v>
      </c>
      <c r="BD40" s="333">
        <v>2768.056</v>
      </c>
      <c r="BE40" s="333">
        <v>2781.5340000000001</v>
      </c>
      <c r="BF40" s="333">
        <v>2816.5909999999999</v>
      </c>
      <c r="BG40" s="333">
        <v>2758.538</v>
      </c>
      <c r="BH40" s="333">
        <v>2685.9690000000001</v>
      </c>
      <c r="BI40" s="333">
        <v>2660.7280000000001</v>
      </c>
      <c r="BJ40" s="333">
        <v>2545.4059999999999</v>
      </c>
      <c r="BK40" s="333">
        <v>2519.2370000000001</v>
      </c>
      <c r="BL40" s="333">
        <v>2658.5390000000002</v>
      </c>
      <c r="BM40" s="333">
        <v>2548.114</v>
      </c>
      <c r="BN40" s="333">
        <v>2634.4479999999999</v>
      </c>
      <c r="BO40" s="333">
        <v>2664.0529999999999</v>
      </c>
      <c r="BP40" s="333">
        <v>2776.2289999999998</v>
      </c>
      <c r="BQ40" s="333">
        <v>2793.0509999999999</v>
      </c>
      <c r="BR40" s="333">
        <v>2828.0169999999998</v>
      </c>
      <c r="BS40" s="333">
        <v>2769.53</v>
      </c>
      <c r="BT40" s="333">
        <v>2686.1329999999998</v>
      </c>
      <c r="BU40" s="333">
        <v>2660.8530000000001</v>
      </c>
      <c r="BV40" s="333">
        <v>2555.549</v>
      </c>
    </row>
    <row r="41" spans="1:74" s="116" customFormat="1" ht="11.1" customHeight="1" x14ac:dyDescent="0.2">
      <c r="A41" s="117"/>
      <c r="B41" s="118" t="s">
        <v>260</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373"/>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864</v>
      </c>
      <c r="B42" s="205" t="s">
        <v>591</v>
      </c>
      <c r="C42" s="259">
        <v>340.6076142</v>
      </c>
      <c r="D42" s="259">
        <v>335.2834666</v>
      </c>
      <c r="E42" s="259">
        <v>309.45262839999998</v>
      </c>
      <c r="F42" s="259">
        <v>296.62883670000002</v>
      </c>
      <c r="G42" s="259">
        <v>290.85977070000001</v>
      </c>
      <c r="H42" s="259">
        <v>333.62732269999998</v>
      </c>
      <c r="I42" s="259">
        <v>377.11437130000002</v>
      </c>
      <c r="J42" s="259">
        <v>387.56686610000003</v>
      </c>
      <c r="K42" s="259">
        <v>341.17299530000003</v>
      </c>
      <c r="L42" s="259">
        <v>298.72904740000001</v>
      </c>
      <c r="M42" s="259">
        <v>309.64854170000001</v>
      </c>
      <c r="N42" s="259">
        <v>327.94478900000001</v>
      </c>
      <c r="O42" s="259">
        <v>346.81562359999998</v>
      </c>
      <c r="P42" s="259">
        <v>361.13081749999998</v>
      </c>
      <c r="Q42" s="259">
        <v>319.52331190000001</v>
      </c>
      <c r="R42" s="259">
        <v>307.38990330000001</v>
      </c>
      <c r="S42" s="259">
        <v>289.73192740000002</v>
      </c>
      <c r="T42" s="259">
        <v>335.75485800000001</v>
      </c>
      <c r="U42" s="259">
        <v>396.47448739999999</v>
      </c>
      <c r="V42" s="259">
        <v>355.91115710000003</v>
      </c>
      <c r="W42" s="259">
        <v>338.0524527</v>
      </c>
      <c r="X42" s="259">
        <v>296.10085650000002</v>
      </c>
      <c r="Y42" s="259">
        <v>306.7603853</v>
      </c>
      <c r="Z42" s="259">
        <v>337.58316100000002</v>
      </c>
      <c r="AA42" s="259">
        <v>361.151589</v>
      </c>
      <c r="AB42" s="259">
        <v>372.35171209999999</v>
      </c>
      <c r="AC42" s="259">
        <v>330.49318099999999</v>
      </c>
      <c r="AD42" s="259">
        <v>304.43012270000003</v>
      </c>
      <c r="AE42" s="259">
        <v>288.97245609999999</v>
      </c>
      <c r="AF42" s="259">
        <v>316.28478230000002</v>
      </c>
      <c r="AG42" s="259">
        <v>361.0604629</v>
      </c>
      <c r="AH42" s="259">
        <v>341.00100070000002</v>
      </c>
      <c r="AI42" s="259">
        <v>339.07176029999999</v>
      </c>
      <c r="AJ42" s="259">
        <v>295.53883100000002</v>
      </c>
      <c r="AK42" s="259">
        <v>311.04099730000002</v>
      </c>
      <c r="AL42" s="259">
        <v>326.065811</v>
      </c>
      <c r="AM42" s="259">
        <v>348.22879449999999</v>
      </c>
      <c r="AN42" s="259">
        <v>374.40777109999999</v>
      </c>
      <c r="AO42" s="259">
        <v>329.47468609999999</v>
      </c>
      <c r="AP42" s="259">
        <v>304.83939529999998</v>
      </c>
      <c r="AQ42" s="259">
        <v>281.66942069999999</v>
      </c>
      <c r="AR42" s="259">
        <v>320.43073399999997</v>
      </c>
      <c r="AS42" s="259">
        <v>352.11739899999998</v>
      </c>
      <c r="AT42" s="259">
        <v>365.71735159999997</v>
      </c>
      <c r="AU42" s="259">
        <v>352.72794299999998</v>
      </c>
      <c r="AV42" s="259">
        <v>301.11394969999998</v>
      </c>
      <c r="AW42" s="259">
        <v>298.02620000000002</v>
      </c>
      <c r="AX42" s="259">
        <v>315.72469999999998</v>
      </c>
      <c r="AY42" s="374">
        <v>346.62540000000001</v>
      </c>
      <c r="AZ42" s="374">
        <v>349.64210000000003</v>
      </c>
      <c r="BA42" s="374">
        <v>316.9735</v>
      </c>
      <c r="BB42" s="374">
        <v>299.77179999999998</v>
      </c>
      <c r="BC42" s="374">
        <v>286.56060000000002</v>
      </c>
      <c r="BD42" s="374">
        <v>327.90620000000001</v>
      </c>
      <c r="BE42" s="374">
        <v>366.44580000000002</v>
      </c>
      <c r="BF42" s="374">
        <v>359.51069999999999</v>
      </c>
      <c r="BG42" s="374">
        <v>333.5016</v>
      </c>
      <c r="BH42" s="374">
        <v>301.11669999999998</v>
      </c>
      <c r="BI42" s="374">
        <v>308.06240000000003</v>
      </c>
      <c r="BJ42" s="374">
        <v>333.16910000000001</v>
      </c>
      <c r="BK42" s="374">
        <v>345.19600000000003</v>
      </c>
      <c r="BL42" s="374">
        <v>352.73899999999998</v>
      </c>
      <c r="BM42" s="374">
        <v>317.0471</v>
      </c>
      <c r="BN42" s="374">
        <v>299.90649999999999</v>
      </c>
      <c r="BO42" s="374">
        <v>286.78190000000001</v>
      </c>
      <c r="BP42" s="374">
        <v>328.40750000000003</v>
      </c>
      <c r="BQ42" s="374">
        <v>367.71019999999999</v>
      </c>
      <c r="BR42" s="374">
        <v>360.77069999999998</v>
      </c>
      <c r="BS42" s="374">
        <v>334.57510000000002</v>
      </c>
      <c r="BT42" s="374">
        <v>301.48489999999998</v>
      </c>
      <c r="BU42" s="374">
        <v>307.40300000000002</v>
      </c>
      <c r="BV42" s="374">
        <v>333.97230000000002</v>
      </c>
    </row>
    <row r="43" spans="1:74" s="116" customFormat="1" ht="11.1" customHeight="1" x14ac:dyDescent="0.2">
      <c r="A43" s="111" t="s">
        <v>865</v>
      </c>
      <c r="B43" s="187" t="s">
        <v>625</v>
      </c>
      <c r="C43" s="259">
        <v>1010.51503</v>
      </c>
      <c r="D43" s="259">
        <v>1011.517848</v>
      </c>
      <c r="E43" s="259">
        <v>919.98600899999997</v>
      </c>
      <c r="F43" s="259">
        <v>880.87702230000002</v>
      </c>
      <c r="G43" s="259">
        <v>902.08092969999996</v>
      </c>
      <c r="H43" s="259">
        <v>1014.199609</v>
      </c>
      <c r="I43" s="259">
        <v>1172.923712</v>
      </c>
      <c r="J43" s="259">
        <v>1158.0650579999999</v>
      </c>
      <c r="K43" s="259">
        <v>1063.2828770000001</v>
      </c>
      <c r="L43" s="259">
        <v>894.89936839999996</v>
      </c>
      <c r="M43" s="259">
        <v>908.06076729999995</v>
      </c>
      <c r="N43" s="259">
        <v>960.84231739999996</v>
      </c>
      <c r="O43" s="259">
        <v>1026.055983</v>
      </c>
      <c r="P43" s="259">
        <v>1102.0192380000001</v>
      </c>
      <c r="Q43" s="259">
        <v>972.68072900000004</v>
      </c>
      <c r="R43" s="259">
        <v>924.14435900000001</v>
      </c>
      <c r="S43" s="259">
        <v>893.02045710000004</v>
      </c>
      <c r="T43" s="259">
        <v>1031.0002609999999</v>
      </c>
      <c r="U43" s="259">
        <v>1187.0230879999999</v>
      </c>
      <c r="V43" s="259">
        <v>1107.319477</v>
      </c>
      <c r="W43" s="259">
        <v>1031.985911</v>
      </c>
      <c r="X43" s="259">
        <v>912.14778230000002</v>
      </c>
      <c r="Y43" s="259">
        <v>929.47487469999999</v>
      </c>
      <c r="Z43" s="259">
        <v>1012.610167</v>
      </c>
      <c r="AA43" s="259">
        <v>1096.173119</v>
      </c>
      <c r="AB43" s="259">
        <v>1141.8388600000001</v>
      </c>
      <c r="AC43" s="259">
        <v>1015.186455</v>
      </c>
      <c r="AD43" s="259">
        <v>931.08124999999995</v>
      </c>
      <c r="AE43" s="259">
        <v>887.24286810000001</v>
      </c>
      <c r="AF43" s="259">
        <v>1006.944352</v>
      </c>
      <c r="AG43" s="259">
        <v>1112.5656120000001</v>
      </c>
      <c r="AH43" s="259">
        <v>1062.1315139999999</v>
      </c>
      <c r="AI43" s="259">
        <v>1030.1924449999999</v>
      </c>
      <c r="AJ43" s="259">
        <v>903.38941190000003</v>
      </c>
      <c r="AK43" s="259">
        <v>927.81637069999999</v>
      </c>
      <c r="AL43" s="259">
        <v>990.18752070000005</v>
      </c>
      <c r="AM43" s="259">
        <v>1062.204804</v>
      </c>
      <c r="AN43" s="259">
        <v>1144.5179439999999</v>
      </c>
      <c r="AO43" s="259">
        <v>1028.629353</v>
      </c>
      <c r="AP43" s="259">
        <v>914.19601869999997</v>
      </c>
      <c r="AQ43" s="259">
        <v>885.39373130000001</v>
      </c>
      <c r="AR43" s="259">
        <v>1033.8521209999999</v>
      </c>
      <c r="AS43" s="259">
        <v>1116.009969</v>
      </c>
      <c r="AT43" s="259">
        <v>1130.347493</v>
      </c>
      <c r="AU43" s="259">
        <v>1098.2016530000001</v>
      </c>
      <c r="AV43" s="259">
        <v>905.63096069999995</v>
      </c>
      <c r="AW43" s="259">
        <v>888.02179999999998</v>
      </c>
      <c r="AX43" s="259">
        <v>958.54570000000001</v>
      </c>
      <c r="AY43" s="374">
        <v>1051.076</v>
      </c>
      <c r="AZ43" s="374">
        <v>1078.249</v>
      </c>
      <c r="BA43" s="374">
        <v>989.94709999999998</v>
      </c>
      <c r="BB43" s="374">
        <v>914.8252</v>
      </c>
      <c r="BC43" s="374">
        <v>895.20960000000002</v>
      </c>
      <c r="BD43" s="374">
        <v>1032.6849999999999</v>
      </c>
      <c r="BE43" s="374">
        <v>1157.2159999999999</v>
      </c>
      <c r="BF43" s="374">
        <v>1140.327</v>
      </c>
      <c r="BG43" s="374">
        <v>1060.492</v>
      </c>
      <c r="BH43" s="374">
        <v>911.90819999999997</v>
      </c>
      <c r="BI43" s="374">
        <v>917.24180000000001</v>
      </c>
      <c r="BJ43" s="374">
        <v>991.17859999999996</v>
      </c>
      <c r="BK43" s="374">
        <v>1059.3920000000001</v>
      </c>
      <c r="BL43" s="374">
        <v>1098.8530000000001</v>
      </c>
      <c r="BM43" s="374">
        <v>995.38969999999995</v>
      </c>
      <c r="BN43" s="374">
        <v>920.77059999999994</v>
      </c>
      <c r="BO43" s="374">
        <v>900.95479999999998</v>
      </c>
      <c r="BP43" s="374">
        <v>1035.499</v>
      </c>
      <c r="BQ43" s="374">
        <v>1162.837</v>
      </c>
      <c r="BR43" s="374">
        <v>1145.769</v>
      </c>
      <c r="BS43" s="374">
        <v>1066.2650000000001</v>
      </c>
      <c r="BT43" s="374">
        <v>920.45510000000002</v>
      </c>
      <c r="BU43" s="374">
        <v>922.02480000000003</v>
      </c>
      <c r="BV43" s="374">
        <v>999.73109999999997</v>
      </c>
    </row>
    <row r="44" spans="1:74" s="116" customFormat="1" ht="11.1" customHeight="1" x14ac:dyDescent="0.2">
      <c r="A44" s="111" t="s">
        <v>866</v>
      </c>
      <c r="B44" s="205" t="s">
        <v>592</v>
      </c>
      <c r="C44" s="259">
        <v>1613.523426</v>
      </c>
      <c r="D44" s="259">
        <v>1588.7492990000001</v>
      </c>
      <c r="E44" s="259">
        <v>1451.4411009999999</v>
      </c>
      <c r="F44" s="259">
        <v>1400.4231440000001</v>
      </c>
      <c r="G44" s="259">
        <v>1493.1892580000001</v>
      </c>
      <c r="H44" s="259">
        <v>1692.7244929999999</v>
      </c>
      <c r="I44" s="259">
        <v>1924.59257</v>
      </c>
      <c r="J44" s="259">
        <v>1751.725719</v>
      </c>
      <c r="K44" s="259">
        <v>1517.360392</v>
      </c>
      <c r="L44" s="259">
        <v>1424.7420460000001</v>
      </c>
      <c r="M44" s="259">
        <v>1459.2287819999999</v>
      </c>
      <c r="N44" s="259">
        <v>1522.80972</v>
      </c>
      <c r="O44" s="259">
        <v>1624.9407309999999</v>
      </c>
      <c r="P44" s="259">
        <v>1645.9802709999999</v>
      </c>
      <c r="Q44" s="259">
        <v>1548.6948359999999</v>
      </c>
      <c r="R44" s="259">
        <v>1437.3075269999999</v>
      </c>
      <c r="S44" s="259">
        <v>1454.3889529999999</v>
      </c>
      <c r="T44" s="259">
        <v>1572.2843399999999</v>
      </c>
      <c r="U44" s="259">
        <v>1712.3018509999999</v>
      </c>
      <c r="V44" s="259">
        <v>1677.7813329999999</v>
      </c>
      <c r="W44" s="259">
        <v>1536.600612</v>
      </c>
      <c r="X44" s="259">
        <v>1436.6171770000001</v>
      </c>
      <c r="Y44" s="259">
        <v>1476.71821</v>
      </c>
      <c r="Z44" s="259">
        <v>1609.367823</v>
      </c>
      <c r="AA44" s="259">
        <v>1733.776889</v>
      </c>
      <c r="AB44" s="259">
        <v>1728.151415</v>
      </c>
      <c r="AC44" s="259">
        <v>1568.3676579999999</v>
      </c>
      <c r="AD44" s="259">
        <v>1402.8368720000001</v>
      </c>
      <c r="AE44" s="259">
        <v>1435.808923</v>
      </c>
      <c r="AF44" s="259">
        <v>1630.74648</v>
      </c>
      <c r="AG44" s="259">
        <v>1619.6758990000001</v>
      </c>
      <c r="AH44" s="259">
        <v>1670.7735889999999</v>
      </c>
      <c r="AI44" s="259">
        <v>1522.274735</v>
      </c>
      <c r="AJ44" s="259">
        <v>1417.720245</v>
      </c>
      <c r="AK44" s="259">
        <v>1516.8270110000001</v>
      </c>
      <c r="AL44" s="259">
        <v>1566.8627839999999</v>
      </c>
      <c r="AM44" s="259">
        <v>1640.1201080000001</v>
      </c>
      <c r="AN44" s="259">
        <v>1702.5434560000001</v>
      </c>
      <c r="AO44" s="259">
        <v>1520.152472</v>
      </c>
      <c r="AP44" s="259">
        <v>1356.8115789999999</v>
      </c>
      <c r="AQ44" s="259">
        <v>1415.2706029999999</v>
      </c>
      <c r="AR44" s="259">
        <v>1559.637655</v>
      </c>
      <c r="AS44" s="259">
        <v>1671.3666009999999</v>
      </c>
      <c r="AT44" s="259">
        <v>1650.243021</v>
      </c>
      <c r="AU44" s="259">
        <v>1571.337779</v>
      </c>
      <c r="AV44" s="259">
        <v>1362.9904879999999</v>
      </c>
      <c r="AW44" s="259">
        <v>1405.83</v>
      </c>
      <c r="AX44" s="259">
        <v>1520.0070000000001</v>
      </c>
      <c r="AY44" s="374">
        <v>1616.9739999999999</v>
      </c>
      <c r="AZ44" s="374">
        <v>1600.962</v>
      </c>
      <c r="BA44" s="374">
        <v>1496.788</v>
      </c>
      <c r="BB44" s="374">
        <v>1378.0119999999999</v>
      </c>
      <c r="BC44" s="374">
        <v>1412.808</v>
      </c>
      <c r="BD44" s="374">
        <v>1609.4549999999999</v>
      </c>
      <c r="BE44" s="374">
        <v>1761.318</v>
      </c>
      <c r="BF44" s="374">
        <v>1733.652</v>
      </c>
      <c r="BG44" s="374">
        <v>1546.079</v>
      </c>
      <c r="BH44" s="374">
        <v>1411.6020000000001</v>
      </c>
      <c r="BI44" s="374">
        <v>1452.826</v>
      </c>
      <c r="BJ44" s="374">
        <v>1563.81</v>
      </c>
      <c r="BK44" s="374">
        <v>1639.5889999999999</v>
      </c>
      <c r="BL44" s="374">
        <v>1639.011</v>
      </c>
      <c r="BM44" s="374">
        <v>1504.508</v>
      </c>
      <c r="BN44" s="374">
        <v>1385.365</v>
      </c>
      <c r="BO44" s="374">
        <v>1420.154</v>
      </c>
      <c r="BP44" s="374">
        <v>1603.684</v>
      </c>
      <c r="BQ44" s="374">
        <v>1750.913</v>
      </c>
      <c r="BR44" s="374">
        <v>1723.1990000000001</v>
      </c>
      <c r="BS44" s="374">
        <v>1538.181</v>
      </c>
      <c r="BT44" s="374">
        <v>1419.2639999999999</v>
      </c>
      <c r="BU44" s="374">
        <v>1455.2370000000001</v>
      </c>
      <c r="BV44" s="374">
        <v>1572.932</v>
      </c>
    </row>
    <row r="45" spans="1:74" s="116" customFormat="1" ht="11.1" customHeight="1" x14ac:dyDescent="0.2">
      <c r="A45" s="111" t="s">
        <v>867</v>
      </c>
      <c r="B45" s="205" t="s">
        <v>593</v>
      </c>
      <c r="C45" s="259">
        <v>814.38836260000005</v>
      </c>
      <c r="D45" s="259">
        <v>812.85224519999997</v>
      </c>
      <c r="E45" s="259">
        <v>734.23755359999996</v>
      </c>
      <c r="F45" s="259">
        <v>703.79077229999996</v>
      </c>
      <c r="G45" s="259">
        <v>748.06402290000005</v>
      </c>
      <c r="H45" s="259">
        <v>865.03169100000002</v>
      </c>
      <c r="I45" s="259">
        <v>999.68948450000005</v>
      </c>
      <c r="J45" s="259">
        <v>902.2963929</v>
      </c>
      <c r="K45" s="259">
        <v>783.19540470000004</v>
      </c>
      <c r="L45" s="259">
        <v>713.49489940000001</v>
      </c>
      <c r="M45" s="259">
        <v>747.86951699999997</v>
      </c>
      <c r="N45" s="259">
        <v>801.90157969999996</v>
      </c>
      <c r="O45" s="259">
        <v>855.69782550000002</v>
      </c>
      <c r="P45" s="259">
        <v>854.31585140000004</v>
      </c>
      <c r="Q45" s="259">
        <v>793.18747840000003</v>
      </c>
      <c r="R45" s="259">
        <v>744.30284730000005</v>
      </c>
      <c r="S45" s="259">
        <v>731.67265229999998</v>
      </c>
      <c r="T45" s="259">
        <v>810.08213430000001</v>
      </c>
      <c r="U45" s="259">
        <v>892.17884449999997</v>
      </c>
      <c r="V45" s="259">
        <v>890.74261000000001</v>
      </c>
      <c r="W45" s="259">
        <v>828.59899929999995</v>
      </c>
      <c r="X45" s="259">
        <v>733.81094189999999</v>
      </c>
      <c r="Y45" s="259">
        <v>780.039354</v>
      </c>
      <c r="Z45" s="259">
        <v>868.37094190000005</v>
      </c>
      <c r="AA45" s="259">
        <v>916.16369999999995</v>
      </c>
      <c r="AB45" s="259">
        <v>927.55791109999996</v>
      </c>
      <c r="AC45" s="259">
        <v>808.99001390000001</v>
      </c>
      <c r="AD45" s="259">
        <v>738.80112899999995</v>
      </c>
      <c r="AE45" s="259">
        <v>746.04764</v>
      </c>
      <c r="AF45" s="259">
        <v>834.33410700000002</v>
      </c>
      <c r="AG45" s="259">
        <v>868.18060839999998</v>
      </c>
      <c r="AH45" s="259">
        <v>895.18311419999998</v>
      </c>
      <c r="AI45" s="259">
        <v>805.82019969999999</v>
      </c>
      <c r="AJ45" s="259">
        <v>728.91375129999994</v>
      </c>
      <c r="AK45" s="259">
        <v>792.06571670000005</v>
      </c>
      <c r="AL45" s="259">
        <v>845.41123649999997</v>
      </c>
      <c r="AM45" s="259">
        <v>868.45809450000002</v>
      </c>
      <c r="AN45" s="259">
        <v>891.56858709999995</v>
      </c>
      <c r="AO45" s="259">
        <v>775.05511320000005</v>
      </c>
      <c r="AP45" s="259">
        <v>705.55146730000001</v>
      </c>
      <c r="AQ45" s="259">
        <v>701.81125450000002</v>
      </c>
      <c r="AR45" s="259">
        <v>818.82767669999998</v>
      </c>
      <c r="AS45" s="259">
        <v>897.43365419999998</v>
      </c>
      <c r="AT45" s="259">
        <v>875.92422710000005</v>
      </c>
      <c r="AU45" s="259">
        <v>822.09187399999996</v>
      </c>
      <c r="AV45" s="259">
        <v>706.71828970000001</v>
      </c>
      <c r="AW45" s="259">
        <v>747.87639999999999</v>
      </c>
      <c r="AX45" s="259">
        <v>833.75900000000001</v>
      </c>
      <c r="AY45" s="374">
        <v>873.66980000000001</v>
      </c>
      <c r="AZ45" s="374">
        <v>869.76819999999998</v>
      </c>
      <c r="BA45" s="374">
        <v>777.34109999999998</v>
      </c>
      <c r="BB45" s="374">
        <v>725.93780000000004</v>
      </c>
      <c r="BC45" s="374">
        <v>730.37840000000006</v>
      </c>
      <c r="BD45" s="374">
        <v>843.6259</v>
      </c>
      <c r="BE45" s="374">
        <v>935.18060000000003</v>
      </c>
      <c r="BF45" s="374">
        <v>921.41719999999998</v>
      </c>
      <c r="BG45" s="374">
        <v>820.14369999999997</v>
      </c>
      <c r="BH45" s="374">
        <v>732.66560000000004</v>
      </c>
      <c r="BI45" s="374">
        <v>769.46699999999998</v>
      </c>
      <c r="BJ45" s="374">
        <v>854.31619999999998</v>
      </c>
      <c r="BK45" s="374">
        <v>897.62289999999996</v>
      </c>
      <c r="BL45" s="374">
        <v>903.69370000000004</v>
      </c>
      <c r="BM45" s="374">
        <v>793.1662</v>
      </c>
      <c r="BN45" s="374">
        <v>731.62249999999995</v>
      </c>
      <c r="BO45" s="374">
        <v>735.89739999999995</v>
      </c>
      <c r="BP45" s="374">
        <v>841.23659999999995</v>
      </c>
      <c r="BQ45" s="374">
        <v>929.26549999999997</v>
      </c>
      <c r="BR45" s="374">
        <v>915.42349999999999</v>
      </c>
      <c r="BS45" s="374">
        <v>815.49959999999999</v>
      </c>
      <c r="BT45" s="374">
        <v>740.5575</v>
      </c>
      <c r="BU45" s="374">
        <v>777.37810000000002</v>
      </c>
      <c r="BV45" s="374">
        <v>861.07719999999995</v>
      </c>
    </row>
    <row r="46" spans="1:74" s="116" customFormat="1" ht="11.1" customHeight="1" x14ac:dyDescent="0.2">
      <c r="A46" s="111" t="s">
        <v>868</v>
      </c>
      <c r="B46" s="205" t="s">
        <v>594</v>
      </c>
      <c r="C46" s="259">
        <v>2105.5361069999999</v>
      </c>
      <c r="D46" s="259">
        <v>2053.5195170000002</v>
      </c>
      <c r="E46" s="259">
        <v>1893.817215</v>
      </c>
      <c r="F46" s="259">
        <v>1896.636084</v>
      </c>
      <c r="G46" s="259">
        <v>2071.6246609999998</v>
      </c>
      <c r="H46" s="259">
        <v>2313.4757450000002</v>
      </c>
      <c r="I46" s="259">
        <v>2572.5715009999999</v>
      </c>
      <c r="J46" s="259">
        <v>2503.1564819999999</v>
      </c>
      <c r="K46" s="259">
        <v>2254.2060959999999</v>
      </c>
      <c r="L46" s="259">
        <v>1971.8379709999999</v>
      </c>
      <c r="M46" s="259">
        <v>1957.177835</v>
      </c>
      <c r="N46" s="259">
        <v>1995.2001720000001</v>
      </c>
      <c r="O46" s="259">
        <v>2131.700824</v>
      </c>
      <c r="P46" s="259">
        <v>2179.1019449999999</v>
      </c>
      <c r="Q46" s="259">
        <v>2036.9004829999999</v>
      </c>
      <c r="R46" s="259">
        <v>1917.607602</v>
      </c>
      <c r="S46" s="259">
        <v>1969.5436669999999</v>
      </c>
      <c r="T46" s="259">
        <v>2323.8620729999998</v>
      </c>
      <c r="U46" s="259">
        <v>2460.6484369999998</v>
      </c>
      <c r="V46" s="259">
        <v>2427.1095999999998</v>
      </c>
      <c r="W46" s="259">
        <v>2284.6279020000002</v>
      </c>
      <c r="X46" s="259">
        <v>2016.8666780000001</v>
      </c>
      <c r="Y46" s="259">
        <v>2012.8191019999999</v>
      </c>
      <c r="Z46" s="259">
        <v>2114.0419670000001</v>
      </c>
      <c r="AA46" s="259">
        <v>2397.1944210000001</v>
      </c>
      <c r="AB46" s="259">
        <v>2319.7690870000001</v>
      </c>
      <c r="AC46" s="259">
        <v>2072.0891919999999</v>
      </c>
      <c r="AD46" s="259">
        <v>1916.7132939999999</v>
      </c>
      <c r="AE46" s="259">
        <v>2039.7186589999999</v>
      </c>
      <c r="AF46" s="259">
        <v>2353.0508679999998</v>
      </c>
      <c r="AG46" s="259">
        <v>2459.5541539999999</v>
      </c>
      <c r="AH46" s="259">
        <v>2469.4710879999998</v>
      </c>
      <c r="AI46" s="259">
        <v>2328.5561520000001</v>
      </c>
      <c r="AJ46" s="259">
        <v>2003.093854</v>
      </c>
      <c r="AK46" s="259">
        <v>2030.00271</v>
      </c>
      <c r="AL46" s="259">
        <v>2101.710243</v>
      </c>
      <c r="AM46" s="259">
        <v>2295.2000119999998</v>
      </c>
      <c r="AN46" s="259">
        <v>2416.0862459999998</v>
      </c>
      <c r="AO46" s="259">
        <v>2088.4469720000002</v>
      </c>
      <c r="AP46" s="259">
        <v>1943.287016</v>
      </c>
      <c r="AQ46" s="259">
        <v>2089.7657530000001</v>
      </c>
      <c r="AR46" s="259">
        <v>2441.9606709999998</v>
      </c>
      <c r="AS46" s="259">
        <v>2579.323954</v>
      </c>
      <c r="AT46" s="259">
        <v>2528.5571570000002</v>
      </c>
      <c r="AU46" s="259">
        <v>2344.740315</v>
      </c>
      <c r="AV46" s="259">
        <v>1999.3081629999999</v>
      </c>
      <c r="AW46" s="259">
        <v>1971.336</v>
      </c>
      <c r="AX46" s="259">
        <v>2042.7360000000001</v>
      </c>
      <c r="AY46" s="374">
        <v>2261.8069999999998</v>
      </c>
      <c r="AZ46" s="374">
        <v>2227.6289999999999</v>
      </c>
      <c r="BA46" s="374">
        <v>2042.617</v>
      </c>
      <c r="BB46" s="374">
        <v>1946.5229999999999</v>
      </c>
      <c r="BC46" s="374">
        <v>2057.2800000000002</v>
      </c>
      <c r="BD46" s="374">
        <v>2390.2240000000002</v>
      </c>
      <c r="BE46" s="374">
        <v>2571.864</v>
      </c>
      <c r="BF46" s="374">
        <v>2571.2840000000001</v>
      </c>
      <c r="BG46" s="374">
        <v>2381.377</v>
      </c>
      <c r="BH46" s="374">
        <v>2042.307</v>
      </c>
      <c r="BI46" s="374">
        <v>1999.3309999999999</v>
      </c>
      <c r="BJ46" s="374">
        <v>2130.0219999999999</v>
      </c>
      <c r="BK46" s="374">
        <v>2311.105</v>
      </c>
      <c r="BL46" s="374">
        <v>2305.9569999999999</v>
      </c>
      <c r="BM46" s="374">
        <v>2069.569</v>
      </c>
      <c r="BN46" s="374">
        <v>1974.836</v>
      </c>
      <c r="BO46" s="374">
        <v>2086.6010000000001</v>
      </c>
      <c r="BP46" s="374">
        <v>2415.8980000000001</v>
      </c>
      <c r="BQ46" s="374">
        <v>2599.433</v>
      </c>
      <c r="BR46" s="374">
        <v>2599.1019999999999</v>
      </c>
      <c r="BS46" s="374">
        <v>2407.942</v>
      </c>
      <c r="BT46" s="374">
        <v>2075.1579999999999</v>
      </c>
      <c r="BU46" s="374">
        <v>2024.6289999999999</v>
      </c>
      <c r="BV46" s="374">
        <v>2162.181</v>
      </c>
    </row>
    <row r="47" spans="1:74" s="116" customFormat="1" ht="11.1" customHeight="1" x14ac:dyDescent="0.2">
      <c r="A47" s="111" t="s">
        <v>869</v>
      </c>
      <c r="B47" s="205" t="s">
        <v>595</v>
      </c>
      <c r="C47" s="259">
        <v>887.52385870000001</v>
      </c>
      <c r="D47" s="259">
        <v>882.70974209999997</v>
      </c>
      <c r="E47" s="259">
        <v>801.44096070000001</v>
      </c>
      <c r="F47" s="259">
        <v>796.295028</v>
      </c>
      <c r="G47" s="259">
        <v>837.07707289999996</v>
      </c>
      <c r="H47" s="259">
        <v>924.63078970000004</v>
      </c>
      <c r="I47" s="259">
        <v>1020.33222</v>
      </c>
      <c r="J47" s="259">
        <v>1000.000891</v>
      </c>
      <c r="K47" s="259">
        <v>925.09598329999994</v>
      </c>
      <c r="L47" s="259">
        <v>789.93136939999999</v>
      </c>
      <c r="M47" s="259">
        <v>801.22187499999995</v>
      </c>
      <c r="N47" s="259">
        <v>824.4772481</v>
      </c>
      <c r="O47" s="259">
        <v>911.4264574</v>
      </c>
      <c r="P47" s="259">
        <v>924.13858040000002</v>
      </c>
      <c r="Q47" s="259">
        <v>854.80108189999999</v>
      </c>
      <c r="R47" s="259">
        <v>820.90436299999999</v>
      </c>
      <c r="S47" s="259">
        <v>794.30313030000002</v>
      </c>
      <c r="T47" s="259">
        <v>910.13407299999994</v>
      </c>
      <c r="U47" s="259">
        <v>948.68834549999997</v>
      </c>
      <c r="V47" s="259">
        <v>961.94145130000004</v>
      </c>
      <c r="W47" s="259">
        <v>928.55058329999997</v>
      </c>
      <c r="X47" s="259">
        <v>788.00255000000004</v>
      </c>
      <c r="Y47" s="259">
        <v>776.65246669999999</v>
      </c>
      <c r="Z47" s="259">
        <v>849.83147680000002</v>
      </c>
      <c r="AA47" s="259">
        <v>976.47876069999995</v>
      </c>
      <c r="AB47" s="259">
        <v>1002.238285</v>
      </c>
      <c r="AC47" s="259">
        <v>825.44218290000003</v>
      </c>
      <c r="AD47" s="259">
        <v>760.52557300000001</v>
      </c>
      <c r="AE47" s="259">
        <v>773.93288319999999</v>
      </c>
      <c r="AF47" s="259">
        <v>904.85996999999998</v>
      </c>
      <c r="AG47" s="259">
        <v>939.32594289999997</v>
      </c>
      <c r="AH47" s="259">
        <v>947.96276230000001</v>
      </c>
      <c r="AI47" s="259">
        <v>941.39599399999997</v>
      </c>
      <c r="AJ47" s="259">
        <v>786.54853390000005</v>
      </c>
      <c r="AK47" s="259">
        <v>798.70077600000002</v>
      </c>
      <c r="AL47" s="259">
        <v>838.48214970000004</v>
      </c>
      <c r="AM47" s="259">
        <v>908.92429100000004</v>
      </c>
      <c r="AN47" s="259">
        <v>971.09968460000005</v>
      </c>
      <c r="AO47" s="259">
        <v>839.14469840000004</v>
      </c>
      <c r="AP47" s="259">
        <v>745.85652330000005</v>
      </c>
      <c r="AQ47" s="259">
        <v>761.26194069999997</v>
      </c>
      <c r="AR47" s="259">
        <v>897.92600370000002</v>
      </c>
      <c r="AS47" s="259">
        <v>973.84248579999996</v>
      </c>
      <c r="AT47" s="259">
        <v>977.70491939999999</v>
      </c>
      <c r="AU47" s="259">
        <v>905.22175130000005</v>
      </c>
      <c r="AV47" s="259">
        <v>753.4076652</v>
      </c>
      <c r="AW47" s="259">
        <v>771.56479999999999</v>
      </c>
      <c r="AX47" s="259">
        <v>823.87289999999996</v>
      </c>
      <c r="AY47" s="374">
        <v>889.50170000000003</v>
      </c>
      <c r="AZ47" s="374">
        <v>898.71770000000004</v>
      </c>
      <c r="BA47" s="374">
        <v>800.66949999999997</v>
      </c>
      <c r="BB47" s="374">
        <v>768.75379999999996</v>
      </c>
      <c r="BC47" s="374">
        <v>772.86419999999998</v>
      </c>
      <c r="BD47" s="374">
        <v>900.24789999999996</v>
      </c>
      <c r="BE47" s="374">
        <v>975.76369999999997</v>
      </c>
      <c r="BF47" s="374">
        <v>989.01869999999997</v>
      </c>
      <c r="BG47" s="374">
        <v>932.91859999999997</v>
      </c>
      <c r="BH47" s="374">
        <v>781.56870000000004</v>
      </c>
      <c r="BI47" s="374">
        <v>769.13149999999996</v>
      </c>
      <c r="BJ47" s="374">
        <v>831.09029999999996</v>
      </c>
      <c r="BK47" s="374">
        <v>910.12509999999997</v>
      </c>
      <c r="BL47" s="374">
        <v>930.09090000000003</v>
      </c>
      <c r="BM47" s="374">
        <v>811.76160000000004</v>
      </c>
      <c r="BN47" s="374">
        <v>779.03750000000002</v>
      </c>
      <c r="BO47" s="374">
        <v>783.1617</v>
      </c>
      <c r="BP47" s="374">
        <v>909.97739999999999</v>
      </c>
      <c r="BQ47" s="374">
        <v>985.37379999999996</v>
      </c>
      <c r="BR47" s="374">
        <v>998.43830000000003</v>
      </c>
      <c r="BS47" s="374">
        <v>942.21249999999998</v>
      </c>
      <c r="BT47" s="374">
        <v>793.12009999999998</v>
      </c>
      <c r="BU47" s="374">
        <v>783.59280000000001</v>
      </c>
      <c r="BV47" s="374">
        <v>850.16809999999998</v>
      </c>
    </row>
    <row r="48" spans="1:74" s="116" customFormat="1" ht="11.1" customHeight="1" x14ac:dyDescent="0.2">
      <c r="A48" s="111" t="s">
        <v>870</v>
      </c>
      <c r="B48" s="205" t="s">
        <v>596</v>
      </c>
      <c r="C48" s="259">
        <v>1412.8299919999999</v>
      </c>
      <c r="D48" s="259">
        <v>1379.545339</v>
      </c>
      <c r="E48" s="259">
        <v>1295.977654</v>
      </c>
      <c r="F48" s="259">
        <v>1341.3848559999999</v>
      </c>
      <c r="G48" s="259">
        <v>1466.1883829999999</v>
      </c>
      <c r="H48" s="259">
        <v>1726.565323</v>
      </c>
      <c r="I48" s="259">
        <v>1850.849418</v>
      </c>
      <c r="J48" s="259">
        <v>1896.960822</v>
      </c>
      <c r="K48" s="259">
        <v>1729.7433490000001</v>
      </c>
      <c r="L48" s="259">
        <v>1439.4932329999999</v>
      </c>
      <c r="M48" s="259">
        <v>1342.4795509999999</v>
      </c>
      <c r="N48" s="259">
        <v>1341.6701069999999</v>
      </c>
      <c r="O48" s="259">
        <v>1503.6029140000001</v>
      </c>
      <c r="P48" s="259">
        <v>1454.7409889999999</v>
      </c>
      <c r="Q48" s="259">
        <v>1333.6576640000001</v>
      </c>
      <c r="R48" s="259">
        <v>1371.411746</v>
      </c>
      <c r="S48" s="259">
        <v>1406.578671</v>
      </c>
      <c r="T48" s="259">
        <v>1723.6444300000001</v>
      </c>
      <c r="U48" s="259">
        <v>1826.284371</v>
      </c>
      <c r="V48" s="259">
        <v>1884.835603</v>
      </c>
      <c r="W48" s="259">
        <v>1838.312844</v>
      </c>
      <c r="X48" s="259">
        <v>1536.1244730000001</v>
      </c>
      <c r="Y48" s="259">
        <v>1375.506488</v>
      </c>
      <c r="Z48" s="259">
        <v>1516.6060230000001</v>
      </c>
      <c r="AA48" s="259">
        <v>1643.8234179999999</v>
      </c>
      <c r="AB48" s="259">
        <v>1669.3786439999999</v>
      </c>
      <c r="AC48" s="259">
        <v>1429.7977100000001</v>
      </c>
      <c r="AD48" s="259">
        <v>1399.3777520000001</v>
      </c>
      <c r="AE48" s="259">
        <v>1457.5629799999999</v>
      </c>
      <c r="AF48" s="259">
        <v>1730.5330260000001</v>
      </c>
      <c r="AG48" s="259">
        <v>1824.548871</v>
      </c>
      <c r="AH48" s="259">
        <v>1883.304353</v>
      </c>
      <c r="AI48" s="259">
        <v>1866.8823709999999</v>
      </c>
      <c r="AJ48" s="259">
        <v>1570.3505170000001</v>
      </c>
      <c r="AK48" s="259">
        <v>1428.5267530000001</v>
      </c>
      <c r="AL48" s="259">
        <v>1463.180151</v>
      </c>
      <c r="AM48" s="259">
        <v>1550.567235</v>
      </c>
      <c r="AN48" s="259">
        <v>1572.9066150000001</v>
      </c>
      <c r="AO48" s="259">
        <v>1457.476676</v>
      </c>
      <c r="AP48" s="259">
        <v>1367.803549</v>
      </c>
      <c r="AQ48" s="259">
        <v>1390.9297939999999</v>
      </c>
      <c r="AR48" s="259">
        <v>1713.2033409999999</v>
      </c>
      <c r="AS48" s="259">
        <v>1901.3269009999999</v>
      </c>
      <c r="AT48" s="259">
        <v>1938.8548450000001</v>
      </c>
      <c r="AU48" s="259">
        <v>1834.171912</v>
      </c>
      <c r="AV48" s="259">
        <v>1565.4337840000001</v>
      </c>
      <c r="AW48" s="259">
        <v>1411.239</v>
      </c>
      <c r="AX48" s="259">
        <v>1456.8879999999999</v>
      </c>
      <c r="AY48" s="374">
        <v>1567.6289999999999</v>
      </c>
      <c r="AZ48" s="374">
        <v>1556.49</v>
      </c>
      <c r="BA48" s="374">
        <v>1406.395</v>
      </c>
      <c r="BB48" s="374">
        <v>1404.6420000000001</v>
      </c>
      <c r="BC48" s="374">
        <v>1471.0029999999999</v>
      </c>
      <c r="BD48" s="374">
        <v>1758.4290000000001</v>
      </c>
      <c r="BE48" s="374">
        <v>1879.019</v>
      </c>
      <c r="BF48" s="374">
        <v>1936.5840000000001</v>
      </c>
      <c r="BG48" s="374">
        <v>1828.7629999999999</v>
      </c>
      <c r="BH48" s="374">
        <v>1562.2170000000001</v>
      </c>
      <c r="BI48" s="374">
        <v>1410.9349999999999</v>
      </c>
      <c r="BJ48" s="374">
        <v>1470.1769999999999</v>
      </c>
      <c r="BK48" s="374">
        <v>1558.0640000000001</v>
      </c>
      <c r="BL48" s="374">
        <v>1565.578</v>
      </c>
      <c r="BM48" s="374">
        <v>1416.8969999999999</v>
      </c>
      <c r="BN48" s="374">
        <v>1404.989</v>
      </c>
      <c r="BO48" s="374">
        <v>1472.758</v>
      </c>
      <c r="BP48" s="374">
        <v>1788.5029999999999</v>
      </c>
      <c r="BQ48" s="374">
        <v>1923.307</v>
      </c>
      <c r="BR48" s="374">
        <v>1982.585</v>
      </c>
      <c r="BS48" s="374">
        <v>1869.3910000000001</v>
      </c>
      <c r="BT48" s="374">
        <v>1578.248</v>
      </c>
      <c r="BU48" s="374">
        <v>1424.1489999999999</v>
      </c>
      <c r="BV48" s="374">
        <v>1486.2629999999999</v>
      </c>
    </row>
    <row r="49" spans="1:74" s="116" customFormat="1" ht="11.1" customHeight="1" x14ac:dyDescent="0.2">
      <c r="A49" s="111" t="s">
        <v>871</v>
      </c>
      <c r="B49" s="205" t="s">
        <v>597</v>
      </c>
      <c r="C49" s="259">
        <v>695.05964900000004</v>
      </c>
      <c r="D49" s="259">
        <v>692.14954899999998</v>
      </c>
      <c r="E49" s="259">
        <v>647.6184197</v>
      </c>
      <c r="F49" s="259">
        <v>660.67933870000002</v>
      </c>
      <c r="G49" s="259">
        <v>715.9316116</v>
      </c>
      <c r="H49" s="259">
        <v>839.51156930000002</v>
      </c>
      <c r="I49" s="259">
        <v>890.34922229999995</v>
      </c>
      <c r="J49" s="259">
        <v>907.11648070000001</v>
      </c>
      <c r="K49" s="259">
        <v>796.29677230000004</v>
      </c>
      <c r="L49" s="259">
        <v>688.08656359999998</v>
      </c>
      <c r="M49" s="259">
        <v>662.13388569999995</v>
      </c>
      <c r="N49" s="259">
        <v>699.26089869999998</v>
      </c>
      <c r="O49" s="259">
        <v>739.17392519999999</v>
      </c>
      <c r="P49" s="259">
        <v>713.74874750000004</v>
      </c>
      <c r="Q49" s="259">
        <v>655.05115190000004</v>
      </c>
      <c r="R49" s="259">
        <v>667.99101270000006</v>
      </c>
      <c r="S49" s="259">
        <v>716.41082070000004</v>
      </c>
      <c r="T49" s="259">
        <v>850.63220130000002</v>
      </c>
      <c r="U49" s="259">
        <v>908.25910160000001</v>
      </c>
      <c r="V49" s="259">
        <v>881.91937740000003</v>
      </c>
      <c r="W49" s="259">
        <v>789.16808230000004</v>
      </c>
      <c r="X49" s="259">
        <v>662.57137939999996</v>
      </c>
      <c r="Y49" s="259">
        <v>668.24557570000002</v>
      </c>
      <c r="Z49" s="259">
        <v>723.53786260000004</v>
      </c>
      <c r="AA49" s="259">
        <v>716.94657940000002</v>
      </c>
      <c r="AB49" s="259">
        <v>700.7496539</v>
      </c>
      <c r="AC49" s="259">
        <v>650.84863840000003</v>
      </c>
      <c r="AD49" s="259">
        <v>667.02381070000001</v>
      </c>
      <c r="AE49" s="259">
        <v>718.11725449999994</v>
      </c>
      <c r="AF49" s="259">
        <v>835.28984370000001</v>
      </c>
      <c r="AG49" s="259">
        <v>916.13385029999995</v>
      </c>
      <c r="AH49" s="259">
        <v>856.03849230000003</v>
      </c>
      <c r="AI49" s="259">
        <v>812.54515000000004</v>
      </c>
      <c r="AJ49" s="259">
        <v>693.82163649999995</v>
      </c>
      <c r="AK49" s="259">
        <v>675.95258200000001</v>
      </c>
      <c r="AL49" s="259">
        <v>707.8507171</v>
      </c>
      <c r="AM49" s="259">
        <v>726.40842190000001</v>
      </c>
      <c r="AN49" s="259">
        <v>689.75070210000001</v>
      </c>
      <c r="AO49" s="259">
        <v>660.89264390000005</v>
      </c>
      <c r="AP49" s="259">
        <v>666.47493229999998</v>
      </c>
      <c r="AQ49" s="259">
        <v>680.96888260000003</v>
      </c>
      <c r="AR49" s="259">
        <v>848.5693837</v>
      </c>
      <c r="AS49" s="259">
        <v>886.61604450000004</v>
      </c>
      <c r="AT49" s="259">
        <v>908.58393709999996</v>
      </c>
      <c r="AU49" s="259">
        <v>825.14927599999999</v>
      </c>
      <c r="AV49" s="259">
        <v>711.52107130000002</v>
      </c>
      <c r="AW49" s="259">
        <v>674.14179999999999</v>
      </c>
      <c r="AX49" s="259">
        <v>723.1318</v>
      </c>
      <c r="AY49" s="374">
        <v>737.49590000000001</v>
      </c>
      <c r="AZ49" s="374">
        <v>716.71019999999999</v>
      </c>
      <c r="BA49" s="374">
        <v>676.4932</v>
      </c>
      <c r="BB49" s="374">
        <v>677.51189999999997</v>
      </c>
      <c r="BC49" s="374">
        <v>716.02859999999998</v>
      </c>
      <c r="BD49" s="374">
        <v>845.93299999999999</v>
      </c>
      <c r="BE49" s="374">
        <v>934.16470000000004</v>
      </c>
      <c r="BF49" s="374">
        <v>924.48779999999999</v>
      </c>
      <c r="BG49" s="374">
        <v>837.08929999999998</v>
      </c>
      <c r="BH49" s="374">
        <v>719.077</v>
      </c>
      <c r="BI49" s="374">
        <v>700.73850000000004</v>
      </c>
      <c r="BJ49" s="374">
        <v>738.69090000000006</v>
      </c>
      <c r="BK49" s="374">
        <v>751.29970000000003</v>
      </c>
      <c r="BL49" s="374">
        <v>738.35789999999997</v>
      </c>
      <c r="BM49" s="374">
        <v>690.68349999999998</v>
      </c>
      <c r="BN49" s="374">
        <v>692.04200000000003</v>
      </c>
      <c r="BO49" s="374">
        <v>731.41160000000002</v>
      </c>
      <c r="BP49" s="374">
        <v>860.41959999999995</v>
      </c>
      <c r="BQ49" s="374">
        <v>949.37609999999995</v>
      </c>
      <c r="BR49" s="374">
        <v>939.67200000000003</v>
      </c>
      <c r="BS49" s="374">
        <v>851.23950000000002</v>
      </c>
      <c r="BT49" s="374">
        <v>734.33609999999999</v>
      </c>
      <c r="BU49" s="374">
        <v>714.95209999999997</v>
      </c>
      <c r="BV49" s="374">
        <v>753.27409999999998</v>
      </c>
    </row>
    <row r="50" spans="1:74" s="116" customFormat="1" ht="11.1" customHeight="1" x14ac:dyDescent="0.2">
      <c r="A50" s="111" t="s">
        <v>872</v>
      </c>
      <c r="B50" s="205" t="s">
        <v>261</v>
      </c>
      <c r="C50" s="259">
        <v>1105.261667</v>
      </c>
      <c r="D50" s="259">
        <v>1093.156279</v>
      </c>
      <c r="E50" s="259">
        <v>1055.184082</v>
      </c>
      <c r="F50" s="259">
        <v>1005.8142810000001</v>
      </c>
      <c r="G50" s="259">
        <v>1013.079834</v>
      </c>
      <c r="H50" s="259">
        <v>1087.0698890000001</v>
      </c>
      <c r="I50" s="259">
        <v>1115.7513389999999</v>
      </c>
      <c r="J50" s="259">
        <v>1216.694524</v>
      </c>
      <c r="K50" s="259">
        <v>1149.7893369999999</v>
      </c>
      <c r="L50" s="259">
        <v>1113.6307340000001</v>
      </c>
      <c r="M50" s="259">
        <v>1040.7084159999999</v>
      </c>
      <c r="N50" s="259">
        <v>1069.4412769999999</v>
      </c>
      <c r="O50" s="259">
        <v>1160.2599130000001</v>
      </c>
      <c r="P50" s="259">
        <v>1131.29321</v>
      </c>
      <c r="Q50" s="259">
        <v>1031.578974</v>
      </c>
      <c r="R50" s="259">
        <v>1025.5828690000001</v>
      </c>
      <c r="S50" s="259">
        <v>1037.770426</v>
      </c>
      <c r="T50" s="259">
        <v>1074.3307560000001</v>
      </c>
      <c r="U50" s="259">
        <v>1196.653368</v>
      </c>
      <c r="V50" s="259">
        <v>1174.6937129999999</v>
      </c>
      <c r="W50" s="259">
        <v>1163.5041859999999</v>
      </c>
      <c r="X50" s="259">
        <v>1070.2855139999999</v>
      </c>
      <c r="Y50" s="259">
        <v>1013.239693</v>
      </c>
      <c r="Z50" s="259">
        <v>1131.3460620000001</v>
      </c>
      <c r="AA50" s="259">
        <v>1121.904196</v>
      </c>
      <c r="AB50" s="259">
        <v>1126.721335</v>
      </c>
      <c r="AC50" s="259">
        <v>1011.0425279999999</v>
      </c>
      <c r="AD50" s="259">
        <v>1034.450028</v>
      </c>
      <c r="AE50" s="259">
        <v>1012.437169</v>
      </c>
      <c r="AF50" s="259">
        <v>1106.5226299999999</v>
      </c>
      <c r="AG50" s="259">
        <v>1196.2301279999999</v>
      </c>
      <c r="AH50" s="259">
        <v>1182.1001570000001</v>
      </c>
      <c r="AI50" s="259">
        <v>1206.2121790000001</v>
      </c>
      <c r="AJ50" s="259">
        <v>1126.980873</v>
      </c>
      <c r="AK50" s="259">
        <v>989.29960930000004</v>
      </c>
      <c r="AL50" s="259">
        <v>1104.717281</v>
      </c>
      <c r="AM50" s="259">
        <v>1076.4754379999999</v>
      </c>
      <c r="AN50" s="259">
        <v>1059.25477</v>
      </c>
      <c r="AO50" s="259">
        <v>1014.170922</v>
      </c>
      <c r="AP50" s="259">
        <v>1029.981135</v>
      </c>
      <c r="AQ50" s="259">
        <v>949.61455000000001</v>
      </c>
      <c r="AR50" s="259">
        <v>1093.0670279999999</v>
      </c>
      <c r="AS50" s="259">
        <v>1177.5898990000001</v>
      </c>
      <c r="AT50" s="259">
        <v>1148.6458439999999</v>
      </c>
      <c r="AU50" s="259">
        <v>1190.880979</v>
      </c>
      <c r="AV50" s="259">
        <v>1115.7935709999999</v>
      </c>
      <c r="AW50" s="259">
        <v>994.04259999999999</v>
      </c>
      <c r="AX50" s="259">
        <v>1115.838</v>
      </c>
      <c r="AY50" s="374">
        <v>1081.25</v>
      </c>
      <c r="AZ50" s="374">
        <v>1066.729</v>
      </c>
      <c r="BA50" s="374">
        <v>1019.76</v>
      </c>
      <c r="BB50" s="374">
        <v>1007.312</v>
      </c>
      <c r="BC50" s="374">
        <v>983.36950000000002</v>
      </c>
      <c r="BD50" s="374">
        <v>1082.739</v>
      </c>
      <c r="BE50" s="374">
        <v>1141.625</v>
      </c>
      <c r="BF50" s="374">
        <v>1172.701</v>
      </c>
      <c r="BG50" s="374">
        <v>1157.6130000000001</v>
      </c>
      <c r="BH50" s="374">
        <v>1082.4849999999999</v>
      </c>
      <c r="BI50" s="374">
        <v>1015.585</v>
      </c>
      <c r="BJ50" s="374">
        <v>1098.5</v>
      </c>
      <c r="BK50" s="374">
        <v>1098.424</v>
      </c>
      <c r="BL50" s="374">
        <v>1096.1780000000001</v>
      </c>
      <c r="BM50" s="374">
        <v>1032.7270000000001</v>
      </c>
      <c r="BN50" s="374">
        <v>1022.196</v>
      </c>
      <c r="BO50" s="374">
        <v>997.50059999999996</v>
      </c>
      <c r="BP50" s="374">
        <v>1091.4179999999999</v>
      </c>
      <c r="BQ50" s="374">
        <v>1151.5889999999999</v>
      </c>
      <c r="BR50" s="374">
        <v>1183.481</v>
      </c>
      <c r="BS50" s="374">
        <v>1167.981</v>
      </c>
      <c r="BT50" s="374">
        <v>1091.5730000000001</v>
      </c>
      <c r="BU50" s="374">
        <v>1028.6400000000001</v>
      </c>
      <c r="BV50" s="374">
        <v>1114.183</v>
      </c>
    </row>
    <row r="51" spans="1:74" s="116" customFormat="1" ht="11.1" customHeight="1" x14ac:dyDescent="0.2">
      <c r="A51" s="111" t="s">
        <v>873</v>
      </c>
      <c r="B51" s="205" t="s">
        <v>262</v>
      </c>
      <c r="C51" s="259">
        <v>46.218376769999999</v>
      </c>
      <c r="D51" s="259">
        <v>46.479645169999998</v>
      </c>
      <c r="E51" s="259">
        <v>43.463917100000003</v>
      </c>
      <c r="F51" s="259">
        <v>42.790675329999999</v>
      </c>
      <c r="G51" s="259">
        <v>41.522845160000003</v>
      </c>
      <c r="H51" s="259">
        <v>41.825812329999998</v>
      </c>
      <c r="I51" s="259">
        <v>42.364935160000002</v>
      </c>
      <c r="J51" s="259">
        <v>43.665763869999999</v>
      </c>
      <c r="K51" s="259">
        <v>42.847057669999998</v>
      </c>
      <c r="L51" s="259">
        <v>43.71799807</v>
      </c>
      <c r="M51" s="259">
        <v>45.201676669999998</v>
      </c>
      <c r="N51" s="259">
        <v>46.391378070000002</v>
      </c>
      <c r="O51" s="259">
        <v>44.936419360000002</v>
      </c>
      <c r="P51" s="259">
        <v>43.543373209999999</v>
      </c>
      <c r="Q51" s="259">
        <v>41.860784840000001</v>
      </c>
      <c r="R51" s="259">
        <v>42.75473367</v>
      </c>
      <c r="S51" s="259">
        <v>42.01267</v>
      </c>
      <c r="T51" s="259">
        <v>41.630243329999999</v>
      </c>
      <c r="U51" s="259">
        <v>42.48575065</v>
      </c>
      <c r="V51" s="259">
        <v>43.539043550000002</v>
      </c>
      <c r="W51" s="259">
        <v>43.193650669999997</v>
      </c>
      <c r="X51" s="259">
        <v>43.287511940000002</v>
      </c>
      <c r="Y51" s="259">
        <v>43.688008670000002</v>
      </c>
      <c r="Z51" s="259">
        <v>45.560479999999998</v>
      </c>
      <c r="AA51" s="259">
        <v>44.073560649999997</v>
      </c>
      <c r="AB51" s="259">
        <v>44.854883209999997</v>
      </c>
      <c r="AC51" s="259">
        <v>42.200133229999999</v>
      </c>
      <c r="AD51" s="259">
        <v>41.215752000000002</v>
      </c>
      <c r="AE51" s="259">
        <v>40.832329029999997</v>
      </c>
      <c r="AF51" s="259">
        <v>41.166615669999999</v>
      </c>
      <c r="AG51" s="259">
        <v>42.207885159999996</v>
      </c>
      <c r="AH51" s="259">
        <v>43.098138710000001</v>
      </c>
      <c r="AI51" s="259">
        <v>43.953079000000002</v>
      </c>
      <c r="AJ51" s="259">
        <v>43.957948709999997</v>
      </c>
      <c r="AK51" s="259">
        <v>43.52026833</v>
      </c>
      <c r="AL51" s="259">
        <v>43.264064840000003</v>
      </c>
      <c r="AM51" s="259">
        <v>42.474486769999999</v>
      </c>
      <c r="AN51" s="259">
        <v>44.351744289999999</v>
      </c>
      <c r="AO51" s="259">
        <v>41.148509679999997</v>
      </c>
      <c r="AP51" s="259">
        <v>41.651121000000003</v>
      </c>
      <c r="AQ51" s="259">
        <v>39.648307420000002</v>
      </c>
      <c r="AR51" s="259">
        <v>41.001065670000003</v>
      </c>
      <c r="AS51" s="259">
        <v>42.985153230000002</v>
      </c>
      <c r="AT51" s="259">
        <v>44.728008070000001</v>
      </c>
      <c r="AU51" s="259">
        <v>44.929251000000001</v>
      </c>
      <c r="AV51" s="259">
        <v>43.05623903</v>
      </c>
      <c r="AW51" s="259">
        <v>43.640470000000001</v>
      </c>
      <c r="AX51" s="259">
        <v>44.196739999999998</v>
      </c>
      <c r="AY51" s="374">
        <v>43.420319999999997</v>
      </c>
      <c r="AZ51" s="374">
        <v>43.447859999999999</v>
      </c>
      <c r="BA51" s="374">
        <v>41.112490000000001</v>
      </c>
      <c r="BB51" s="374">
        <v>41.435389999999998</v>
      </c>
      <c r="BC51" s="374">
        <v>40.378239999999998</v>
      </c>
      <c r="BD51" s="374">
        <v>41.410029999999999</v>
      </c>
      <c r="BE51" s="374">
        <v>43.059069999999998</v>
      </c>
      <c r="BF51" s="374">
        <v>44.307429999999997</v>
      </c>
      <c r="BG51" s="374">
        <v>44.271560000000001</v>
      </c>
      <c r="BH51" s="374">
        <v>42.693399999999997</v>
      </c>
      <c r="BI51" s="374">
        <v>43.397350000000003</v>
      </c>
      <c r="BJ51" s="374">
        <v>43.807220000000001</v>
      </c>
      <c r="BK51" s="374">
        <v>43.509419999999999</v>
      </c>
      <c r="BL51" s="374">
        <v>43.996290000000002</v>
      </c>
      <c r="BM51" s="374">
        <v>41.195329999999998</v>
      </c>
      <c r="BN51" s="374">
        <v>41.543950000000002</v>
      </c>
      <c r="BO51" s="374">
        <v>40.489669999999997</v>
      </c>
      <c r="BP51" s="374">
        <v>41.511330000000001</v>
      </c>
      <c r="BQ51" s="374">
        <v>43.16619</v>
      </c>
      <c r="BR51" s="374">
        <v>44.425600000000003</v>
      </c>
      <c r="BS51" s="374">
        <v>44.395209999999999</v>
      </c>
      <c r="BT51" s="374">
        <v>42.938600000000001</v>
      </c>
      <c r="BU51" s="374">
        <v>43.646529999999998</v>
      </c>
      <c r="BV51" s="374">
        <v>43.943620000000003</v>
      </c>
    </row>
    <row r="52" spans="1:74" s="116" customFormat="1" ht="11.1" customHeight="1" x14ac:dyDescent="0.2">
      <c r="A52" s="111" t="s">
        <v>874</v>
      </c>
      <c r="B52" s="206" t="s">
        <v>599</v>
      </c>
      <c r="C52" s="270">
        <v>10031.46408</v>
      </c>
      <c r="D52" s="270">
        <v>9895.9629299999997</v>
      </c>
      <c r="E52" s="270">
        <v>9152.6195399999997</v>
      </c>
      <c r="F52" s="270">
        <v>9025.3200379999998</v>
      </c>
      <c r="G52" s="270">
        <v>9579.6183880000008</v>
      </c>
      <c r="H52" s="270">
        <v>10838.66224</v>
      </c>
      <c r="I52" s="270">
        <v>11966.538769999999</v>
      </c>
      <c r="J52" s="270">
        <v>11767.249</v>
      </c>
      <c r="K52" s="270">
        <v>10602.99027</v>
      </c>
      <c r="L52" s="270">
        <v>9378.5632280000009</v>
      </c>
      <c r="M52" s="270">
        <v>9273.7308470000007</v>
      </c>
      <c r="N52" s="270">
        <v>9589.939488</v>
      </c>
      <c r="O52" s="270">
        <v>10344.610619999999</v>
      </c>
      <c r="P52" s="270">
        <v>10410.01302</v>
      </c>
      <c r="Q52" s="270">
        <v>9587.9364949999999</v>
      </c>
      <c r="R52" s="270">
        <v>9259.3969629999992</v>
      </c>
      <c r="S52" s="270">
        <v>9335.4333740000002</v>
      </c>
      <c r="T52" s="270">
        <v>10673.355369999999</v>
      </c>
      <c r="U52" s="270">
        <v>11570.99764</v>
      </c>
      <c r="V52" s="270">
        <v>11405.793369999999</v>
      </c>
      <c r="W52" s="270">
        <v>10782.595219999999</v>
      </c>
      <c r="X52" s="270">
        <v>9495.8148639999999</v>
      </c>
      <c r="Y52" s="270">
        <v>9383.1441570000006</v>
      </c>
      <c r="Z52" s="270">
        <v>10208.855970000001</v>
      </c>
      <c r="AA52" s="270">
        <v>11007.686229999999</v>
      </c>
      <c r="AB52" s="270">
        <v>11033.611790000001</v>
      </c>
      <c r="AC52" s="270">
        <v>9754.457692</v>
      </c>
      <c r="AD52" s="270">
        <v>9196.4555830000008</v>
      </c>
      <c r="AE52" s="270">
        <v>9400.6731619999991</v>
      </c>
      <c r="AF52" s="270">
        <v>10759.732669999999</v>
      </c>
      <c r="AG52" s="270">
        <v>11339.483410000001</v>
      </c>
      <c r="AH52" s="270">
        <v>11351.06421</v>
      </c>
      <c r="AI52" s="270">
        <v>10896.904060000001</v>
      </c>
      <c r="AJ52" s="270">
        <v>9570.3156010000002</v>
      </c>
      <c r="AK52" s="270">
        <v>9513.752794</v>
      </c>
      <c r="AL52" s="270">
        <v>9987.7319580000003</v>
      </c>
      <c r="AM52" s="270">
        <v>10519.06169</v>
      </c>
      <c r="AN52" s="270">
        <v>10866.487520000001</v>
      </c>
      <c r="AO52" s="270">
        <v>9754.5920459999998</v>
      </c>
      <c r="AP52" s="270">
        <v>9076.4527369999996</v>
      </c>
      <c r="AQ52" s="270">
        <v>9196.3342369999991</v>
      </c>
      <c r="AR52" s="270">
        <v>10768.47568</v>
      </c>
      <c r="AS52" s="270">
        <v>11598.612059999999</v>
      </c>
      <c r="AT52" s="270">
        <v>11569.3068</v>
      </c>
      <c r="AU52" s="270">
        <v>10989.452730000001</v>
      </c>
      <c r="AV52" s="270">
        <v>9464.9741809999996</v>
      </c>
      <c r="AW52" s="270">
        <v>9205.7189999999991</v>
      </c>
      <c r="AX52" s="270">
        <v>9834.7000000000007</v>
      </c>
      <c r="AY52" s="335">
        <v>10469.450000000001</v>
      </c>
      <c r="AZ52" s="335">
        <v>10408.35</v>
      </c>
      <c r="BA52" s="335">
        <v>9568.0959999999995</v>
      </c>
      <c r="BB52" s="335">
        <v>9164.7250000000004</v>
      </c>
      <c r="BC52" s="335">
        <v>9365.8809999999994</v>
      </c>
      <c r="BD52" s="335">
        <v>10832.66</v>
      </c>
      <c r="BE52" s="335">
        <v>11765.66</v>
      </c>
      <c r="BF52" s="335">
        <v>11793.29</v>
      </c>
      <c r="BG52" s="335">
        <v>10942.25</v>
      </c>
      <c r="BH52" s="335">
        <v>9587.6419999999998</v>
      </c>
      <c r="BI52" s="335">
        <v>9386.7160000000003</v>
      </c>
      <c r="BJ52" s="335">
        <v>10054.76</v>
      </c>
      <c r="BK52" s="335">
        <v>10614.33</v>
      </c>
      <c r="BL52" s="335">
        <v>10674.45</v>
      </c>
      <c r="BM52" s="335">
        <v>9672.9449999999997</v>
      </c>
      <c r="BN52" s="335">
        <v>9252.3089999999993</v>
      </c>
      <c r="BO52" s="335">
        <v>9455.7099999999991</v>
      </c>
      <c r="BP52" s="335">
        <v>10916.55</v>
      </c>
      <c r="BQ52" s="335">
        <v>11862.97</v>
      </c>
      <c r="BR52" s="335">
        <v>11892.87</v>
      </c>
      <c r="BS52" s="335">
        <v>11037.68</v>
      </c>
      <c r="BT52" s="335">
        <v>9697.1350000000002</v>
      </c>
      <c r="BU52" s="335">
        <v>9481.6509999999998</v>
      </c>
      <c r="BV52" s="335">
        <v>10177.73</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0" t="s">
        <v>1050</v>
      </c>
      <c r="C54" s="751"/>
      <c r="D54" s="751"/>
      <c r="E54" s="751"/>
      <c r="F54" s="751"/>
      <c r="G54" s="751"/>
      <c r="H54" s="751"/>
      <c r="I54" s="751"/>
      <c r="J54" s="751"/>
      <c r="K54" s="751"/>
      <c r="L54" s="751"/>
      <c r="M54" s="751"/>
      <c r="N54" s="751"/>
      <c r="O54" s="751"/>
      <c r="P54" s="751"/>
      <c r="Q54" s="751"/>
      <c r="AY54" s="517"/>
      <c r="AZ54" s="517"/>
      <c r="BA54" s="517"/>
      <c r="BB54" s="517"/>
      <c r="BC54" s="517"/>
      <c r="BD54" s="517"/>
      <c r="BE54" s="517"/>
      <c r="BF54" s="698"/>
      <c r="BG54" s="517"/>
      <c r="BH54" s="517"/>
      <c r="BI54" s="517"/>
      <c r="BJ54" s="517"/>
    </row>
    <row r="55" spans="1:74" s="463" customFormat="1" ht="12" customHeight="1" x14ac:dyDescent="0.2">
      <c r="A55" s="462"/>
      <c r="B55" s="811" t="s">
        <v>1125</v>
      </c>
      <c r="C55" s="769"/>
      <c r="D55" s="769"/>
      <c r="E55" s="769"/>
      <c r="F55" s="769"/>
      <c r="G55" s="769"/>
      <c r="H55" s="769"/>
      <c r="I55" s="769"/>
      <c r="J55" s="769"/>
      <c r="K55" s="769"/>
      <c r="L55" s="769"/>
      <c r="M55" s="769"/>
      <c r="N55" s="769"/>
      <c r="O55" s="769"/>
      <c r="P55" s="769"/>
      <c r="Q55" s="769"/>
      <c r="AY55" s="518"/>
      <c r="AZ55" s="518"/>
      <c r="BA55" s="518"/>
      <c r="BB55" s="518"/>
      <c r="BC55" s="518"/>
      <c r="BD55" s="518"/>
      <c r="BE55" s="518"/>
      <c r="BF55" s="699"/>
      <c r="BG55" s="518"/>
      <c r="BH55" s="518"/>
      <c r="BI55" s="518"/>
      <c r="BJ55" s="518"/>
    </row>
    <row r="56" spans="1:74" s="463" customFormat="1" ht="12" customHeight="1" x14ac:dyDescent="0.2">
      <c r="A56" s="462"/>
      <c r="B56" s="772" t="s">
        <v>1077</v>
      </c>
      <c r="C56" s="773"/>
      <c r="D56" s="773"/>
      <c r="E56" s="773"/>
      <c r="F56" s="773"/>
      <c r="G56" s="773"/>
      <c r="H56" s="773"/>
      <c r="I56" s="773"/>
      <c r="J56" s="773"/>
      <c r="K56" s="773"/>
      <c r="L56" s="773"/>
      <c r="M56" s="773"/>
      <c r="N56" s="773"/>
      <c r="O56" s="773"/>
      <c r="P56" s="773"/>
      <c r="Q56" s="769"/>
      <c r="AY56" s="518"/>
      <c r="AZ56" s="518"/>
      <c r="BA56" s="518"/>
      <c r="BB56" s="518"/>
      <c r="BC56" s="518"/>
      <c r="BD56" s="518"/>
      <c r="BE56" s="518"/>
      <c r="BF56" s="699"/>
      <c r="BG56" s="518"/>
      <c r="BH56" s="518"/>
      <c r="BI56" s="518"/>
      <c r="BJ56" s="518"/>
    </row>
    <row r="57" spans="1:74" s="463" customFormat="1" ht="12" customHeight="1" x14ac:dyDescent="0.2">
      <c r="A57" s="462"/>
      <c r="B57" s="767" t="s">
        <v>1126</v>
      </c>
      <c r="C57" s="773"/>
      <c r="D57" s="773"/>
      <c r="E57" s="773"/>
      <c r="F57" s="773"/>
      <c r="G57" s="773"/>
      <c r="H57" s="773"/>
      <c r="I57" s="773"/>
      <c r="J57" s="773"/>
      <c r="K57" s="773"/>
      <c r="L57" s="773"/>
      <c r="M57" s="773"/>
      <c r="N57" s="773"/>
      <c r="O57" s="773"/>
      <c r="P57" s="773"/>
      <c r="Q57" s="769"/>
      <c r="AY57" s="518"/>
      <c r="AZ57" s="518"/>
      <c r="BA57" s="518"/>
      <c r="BB57" s="518"/>
      <c r="BC57" s="518"/>
      <c r="BD57" s="518"/>
      <c r="BE57" s="518"/>
      <c r="BF57" s="699"/>
      <c r="BG57" s="518"/>
      <c r="BH57" s="518"/>
      <c r="BI57" s="518"/>
      <c r="BJ57" s="518"/>
    </row>
    <row r="58" spans="1:74" s="463" customFormat="1" ht="12" customHeight="1" x14ac:dyDescent="0.2">
      <c r="A58" s="462"/>
      <c r="B58" s="767" t="s">
        <v>1116</v>
      </c>
      <c r="C58" s="773"/>
      <c r="D58" s="773"/>
      <c r="E58" s="773"/>
      <c r="F58" s="773"/>
      <c r="G58" s="773"/>
      <c r="H58" s="773"/>
      <c r="I58" s="773"/>
      <c r="J58" s="773"/>
      <c r="K58" s="773"/>
      <c r="L58" s="773"/>
      <c r="M58" s="773"/>
      <c r="N58" s="773"/>
      <c r="O58" s="773"/>
      <c r="P58" s="773"/>
      <c r="Q58" s="769"/>
      <c r="AY58" s="518"/>
      <c r="AZ58" s="518"/>
      <c r="BA58" s="518"/>
      <c r="BB58" s="518"/>
      <c r="BC58" s="518"/>
      <c r="BD58" s="518"/>
      <c r="BE58" s="518"/>
      <c r="BF58" s="699"/>
      <c r="BG58" s="518"/>
      <c r="BH58" s="518"/>
      <c r="BI58" s="518"/>
      <c r="BJ58" s="518"/>
    </row>
    <row r="59" spans="1:74" s="463" customFormat="1" ht="12" customHeight="1" x14ac:dyDescent="0.2">
      <c r="A59" s="462"/>
      <c r="B59" s="798" t="s">
        <v>1117</v>
      </c>
      <c r="C59" s="769"/>
      <c r="D59" s="769"/>
      <c r="E59" s="769"/>
      <c r="F59" s="769"/>
      <c r="G59" s="769"/>
      <c r="H59" s="769"/>
      <c r="I59" s="769"/>
      <c r="J59" s="769"/>
      <c r="K59" s="769"/>
      <c r="L59" s="769"/>
      <c r="M59" s="769"/>
      <c r="N59" s="769"/>
      <c r="O59" s="769"/>
      <c r="P59" s="769"/>
      <c r="Q59" s="769"/>
      <c r="AY59" s="518"/>
      <c r="AZ59" s="518"/>
      <c r="BA59" s="518"/>
      <c r="BB59" s="518"/>
      <c r="BC59" s="518"/>
      <c r="BD59" s="518"/>
      <c r="BE59" s="518"/>
      <c r="BF59" s="699"/>
      <c r="BG59" s="518"/>
      <c r="BH59" s="518"/>
      <c r="BI59" s="518"/>
      <c r="BJ59" s="518"/>
    </row>
    <row r="60" spans="1:74" s="463" customFormat="1" ht="22.35" customHeight="1" x14ac:dyDescent="0.2">
      <c r="A60" s="462"/>
      <c r="B60" s="772" t="s">
        <v>1127</v>
      </c>
      <c r="C60" s="773"/>
      <c r="D60" s="773"/>
      <c r="E60" s="773"/>
      <c r="F60" s="773"/>
      <c r="G60" s="773"/>
      <c r="H60" s="773"/>
      <c r="I60" s="773"/>
      <c r="J60" s="773"/>
      <c r="K60" s="773"/>
      <c r="L60" s="773"/>
      <c r="M60" s="773"/>
      <c r="N60" s="773"/>
      <c r="O60" s="773"/>
      <c r="P60" s="773"/>
      <c r="Q60" s="769"/>
      <c r="AY60" s="518"/>
      <c r="AZ60" s="518"/>
      <c r="BA60" s="518"/>
      <c r="BB60" s="518"/>
      <c r="BC60" s="518"/>
      <c r="BD60" s="518"/>
      <c r="BE60" s="518"/>
      <c r="BF60" s="699"/>
      <c r="BG60" s="518"/>
      <c r="BH60" s="518"/>
      <c r="BI60" s="518"/>
      <c r="BJ60" s="518"/>
    </row>
    <row r="61" spans="1:74" s="463" customFormat="1" ht="12" customHeight="1" x14ac:dyDescent="0.2">
      <c r="A61" s="462"/>
      <c r="B61" s="767" t="s">
        <v>1081</v>
      </c>
      <c r="C61" s="768"/>
      <c r="D61" s="768"/>
      <c r="E61" s="768"/>
      <c r="F61" s="768"/>
      <c r="G61" s="768"/>
      <c r="H61" s="768"/>
      <c r="I61" s="768"/>
      <c r="J61" s="768"/>
      <c r="K61" s="768"/>
      <c r="L61" s="768"/>
      <c r="M61" s="768"/>
      <c r="N61" s="768"/>
      <c r="O61" s="768"/>
      <c r="P61" s="768"/>
      <c r="Q61" s="769"/>
      <c r="AY61" s="518"/>
      <c r="AZ61" s="518"/>
      <c r="BA61" s="518"/>
      <c r="BB61" s="518"/>
      <c r="BC61" s="518"/>
      <c r="BD61" s="518"/>
      <c r="BE61" s="518"/>
      <c r="BF61" s="699"/>
      <c r="BG61" s="518"/>
      <c r="BH61" s="518"/>
      <c r="BI61" s="518"/>
      <c r="BJ61" s="518"/>
    </row>
    <row r="62" spans="1:74" s="461" customFormat="1" ht="12" customHeight="1" x14ac:dyDescent="0.2">
      <c r="A62" s="436"/>
      <c r="B62" s="781" t="s">
        <v>1192</v>
      </c>
      <c r="C62" s="769"/>
      <c r="D62" s="769"/>
      <c r="E62" s="769"/>
      <c r="F62" s="769"/>
      <c r="G62" s="769"/>
      <c r="H62" s="769"/>
      <c r="I62" s="769"/>
      <c r="J62" s="769"/>
      <c r="K62" s="769"/>
      <c r="L62" s="769"/>
      <c r="M62" s="769"/>
      <c r="N62" s="769"/>
      <c r="O62" s="769"/>
      <c r="P62" s="769"/>
      <c r="Q62" s="769"/>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C27" sqref="BC27"/>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0" t="s">
        <v>1028</v>
      </c>
      <c r="B1" s="812" t="s">
        <v>143</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c r="AM1" s="120"/>
    </row>
    <row r="2" spans="1:74" s="112" customFormat="1" ht="13.35" customHeight="1"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798</v>
      </c>
      <c r="B6" s="205" t="s">
        <v>591</v>
      </c>
      <c r="C6" s="214">
        <v>15.85427385</v>
      </c>
      <c r="D6" s="214">
        <v>15.96948664</v>
      </c>
      <c r="E6" s="214">
        <v>16.025220560000001</v>
      </c>
      <c r="F6" s="214">
        <v>15.671058390000001</v>
      </c>
      <c r="G6" s="214">
        <v>15.98598202</v>
      </c>
      <c r="H6" s="214">
        <v>15.96091047</v>
      </c>
      <c r="I6" s="214">
        <v>15.42418458</v>
      </c>
      <c r="J6" s="214">
        <v>15.2167172</v>
      </c>
      <c r="K6" s="214">
        <v>15.84478212</v>
      </c>
      <c r="L6" s="214">
        <v>15.6089406</v>
      </c>
      <c r="M6" s="214">
        <v>15.359702309999999</v>
      </c>
      <c r="N6" s="214">
        <v>15.8251138</v>
      </c>
      <c r="O6" s="214">
        <v>15.352998059999999</v>
      </c>
      <c r="P6" s="214">
        <v>15.74706239</v>
      </c>
      <c r="Q6" s="214">
        <v>15.717659769999999</v>
      </c>
      <c r="R6" s="214">
        <v>15.845326439999999</v>
      </c>
      <c r="S6" s="214">
        <v>16.365037279999999</v>
      </c>
      <c r="T6" s="214">
        <v>16.202744410000001</v>
      </c>
      <c r="U6" s="214">
        <v>15.690219709999999</v>
      </c>
      <c r="V6" s="214">
        <v>16.304214810000001</v>
      </c>
      <c r="W6" s="214">
        <v>16.38346567</v>
      </c>
      <c r="X6" s="214">
        <v>16.387037450000001</v>
      </c>
      <c r="Y6" s="214">
        <v>16.55240508</v>
      </c>
      <c r="Z6" s="214">
        <v>18.256237120000002</v>
      </c>
      <c r="AA6" s="214">
        <v>16.95489907</v>
      </c>
      <c r="AB6" s="214">
        <v>17.774097170000001</v>
      </c>
      <c r="AC6" s="214">
        <v>17.67211855</v>
      </c>
      <c r="AD6" s="214">
        <v>18.301777980000001</v>
      </c>
      <c r="AE6" s="214">
        <v>18.16826841</v>
      </c>
      <c r="AF6" s="214">
        <v>17.635187810000001</v>
      </c>
      <c r="AG6" s="214">
        <v>17.21447921</v>
      </c>
      <c r="AH6" s="214">
        <v>18.093028539999999</v>
      </c>
      <c r="AI6" s="214">
        <v>17.61938503</v>
      </c>
      <c r="AJ6" s="214">
        <v>17.82157282</v>
      </c>
      <c r="AK6" s="214">
        <v>18.014885419999999</v>
      </c>
      <c r="AL6" s="214">
        <v>18.995583920000001</v>
      </c>
      <c r="AM6" s="214">
        <v>19.745435959999998</v>
      </c>
      <c r="AN6" s="214">
        <v>20.721765080000001</v>
      </c>
      <c r="AO6" s="214">
        <v>20.813779759999999</v>
      </c>
      <c r="AP6" s="214">
        <v>20.74121435</v>
      </c>
      <c r="AQ6" s="214">
        <v>20.344443949999999</v>
      </c>
      <c r="AR6" s="214">
        <v>19.728138879999999</v>
      </c>
      <c r="AS6" s="214">
        <v>18.379308380000001</v>
      </c>
      <c r="AT6" s="214">
        <v>18.05342456</v>
      </c>
      <c r="AU6" s="214">
        <v>18.627108440000001</v>
      </c>
      <c r="AV6" s="214">
        <v>18.37</v>
      </c>
      <c r="AW6" s="214">
        <v>18.77936</v>
      </c>
      <c r="AX6" s="214">
        <v>19.403700000000001</v>
      </c>
      <c r="AY6" s="355">
        <v>19.09843</v>
      </c>
      <c r="AZ6" s="355">
        <v>19.094480000000001</v>
      </c>
      <c r="BA6" s="355">
        <v>19.25226</v>
      </c>
      <c r="BB6" s="355">
        <v>19.13813</v>
      </c>
      <c r="BC6" s="355">
        <v>18.94529</v>
      </c>
      <c r="BD6" s="355">
        <v>18.463290000000001</v>
      </c>
      <c r="BE6" s="355">
        <v>18.303840000000001</v>
      </c>
      <c r="BF6" s="355">
        <v>18.25947</v>
      </c>
      <c r="BG6" s="355">
        <v>19.218419999999998</v>
      </c>
      <c r="BH6" s="355">
        <v>18.994199999999999</v>
      </c>
      <c r="BI6" s="355">
        <v>19.309570000000001</v>
      </c>
      <c r="BJ6" s="355">
        <v>20.01707</v>
      </c>
      <c r="BK6" s="355">
        <v>20.143709999999999</v>
      </c>
      <c r="BL6" s="355">
        <v>20.143609999999999</v>
      </c>
      <c r="BM6" s="355">
        <v>20.31137</v>
      </c>
      <c r="BN6" s="355">
        <v>20.193860000000001</v>
      </c>
      <c r="BO6" s="355">
        <v>19.995290000000001</v>
      </c>
      <c r="BP6" s="355">
        <v>19.486640000000001</v>
      </c>
      <c r="BQ6" s="355">
        <v>19.327660000000002</v>
      </c>
      <c r="BR6" s="355">
        <v>19.2789</v>
      </c>
      <c r="BS6" s="355">
        <v>20.299880000000002</v>
      </c>
      <c r="BT6" s="355">
        <v>20.060279999999999</v>
      </c>
      <c r="BU6" s="355">
        <v>20.388290000000001</v>
      </c>
      <c r="BV6" s="355">
        <v>21.136050000000001</v>
      </c>
    </row>
    <row r="7" spans="1:74" ht="11.1" customHeight="1" x14ac:dyDescent="0.2">
      <c r="A7" s="119" t="s">
        <v>799</v>
      </c>
      <c r="B7" s="187" t="s">
        <v>625</v>
      </c>
      <c r="C7" s="214">
        <v>14.89802179</v>
      </c>
      <c r="D7" s="214">
        <v>14.8112832</v>
      </c>
      <c r="E7" s="214">
        <v>14.860842959999999</v>
      </c>
      <c r="F7" s="214">
        <v>15.02523163</v>
      </c>
      <c r="G7" s="214">
        <v>15.339257509999999</v>
      </c>
      <c r="H7" s="214">
        <v>15.61127701</v>
      </c>
      <c r="I7" s="214">
        <v>15.678453169999999</v>
      </c>
      <c r="J7" s="214">
        <v>15.59315636</v>
      </c>
      <c r="K7" s="214">
        <v>15.650530570000001</v>
      </c>
      <c r="L7" s="214">
        <v>15.53255499</v>
      </c>
      <c r="M7" s="214">
        <v>15.000563339999999</v>
      </c>
      <c r="N7" s="214">
        <v>14.98378012</v>
      </c>
      <c r="O7" s="214">
        <v>14.924864400000001</v>
      </c>
      <c r="P7" s="214">
        <v>15.289774469999999</v>
      </c>
      <c r="Q7" s="214">
        <v>14.987520780000001</v>
      </c>
      <c r="R7" s="214">
        <v>15.06931153</v>
      </c>
      <c r="S7" s="214">
        <v>15.61991989</v>
      </c>
      <c r="T7" s="214">
        <v>16.158366260000001</v>
      </c>
      <c r="U7" s="214">
        <v>16.615684250000001</v>
      </c>
      <c r="V7" s="214">
        <v>16.326808209999999</v>
      </c>
      <c r="W7" s="214">
        <v>16.470632599999998</v>
      </c>
      <c r="X7" s="214">
        <v>15.8999331</v>
      </c>
      <c r="Y7" s="214">
        <v>15.496747020000001</v>
      </c>
      <c r="Z7" s="214">
        <v>15.240095159999999</v>
      </c>
      <c r="AA7" s="214">
        <v>15.62620474</v>
      </c>
      <c r="AB7" s="214">
        <v>16.819791290000001</v>
      </c>
      <c r="AC7" s="214">
        <v>16.402446619999999</v>
      </c>
      <c r="AD7" s="214">
        <v>16.042898109999999</v>
      </c>
      <c r="AE7" s="214">
        <v>16.57093884</v>
      </c>
      <c r="AF7" s="214">
        <v>17.025043610000001</v>
      </c>
      <c r="AG7" s="214">
        <v>17.102325789999998</v>
      </c>
      <c r="AH7" s="214">
        <v>16.607695400000001</v>
      </c>
      <c r="AI7" s="214">
        <v>16.412304129999999</v>
      </c>
      <c r="AJ7" s="214">
        <v>16.281017299999998</v>
      </c>
      <c r="AK7" s="214">
        <v>16.064898039999999</v>
      </c>
      <c r="AL7" s="214">
        <v>15.76592374</v>
      </c>
      <c r="AM7" s="214">
        <v>15.665603580000001</v>
      </c>
      <c r="AN7" s="214">
        <v>15.84419984</v>
      </c>
      <c r="AO7" s="214">
        <v>15.77359354</v>
      </c>
      <c r="AP7" s="214">
        <v>15.64516431</v>
      </c>
      <c r="AQ7" s="214">
        <v>15.94750831</v>
      </c>
      <c r="AR7" s="214">
        <v>16.523199510000001</v>
      </c>
      <c r="AS7" s="214">
        <v>16.56772634</v>
      </c>
      <c r="AT7" s="214">
        <v>16.463377220000002</v>
      </c>
      <c r="AU7" s="214">
        <v>16.358803559999998</v>
      </c>
      <c r="AV7" s="214">
        <v>16.309999999999999</v>
      </c>
      <c r="AW7" s="214">
        <v>16.282160000000001</v>
      </c>
      <c r="AX7" s="214">
        <v>16.010809999999999</v>
      </c>
      <c r="AY7" s="355">
        <v>15.96794</v>
      </c>
      <c r="AZ7" s="355">
        <v>16.295089999999998</v>
      </c>
      <c r="BA7" s="355">
        <v>16.148890000000002</v>
      </c>
      <c r="BB7" s="355">
        <v>15.90546</v>
      </c>
      <c r="BC7" s="355">
        <v>16.256229999999999</v>
      </c>
      <c r="BD7" s="355">
        <v>16.835809999999999</v>
      </c>
      <c r="BE7" s="355">
        <v>16.832999999999998</v>
      </c>
      <c r="BF7" s="355">
        <v>16.865819999999999</v>
      </c>
      <c r="BG7" s="355">
        <v>16.96162</v>
      </c>
      <c r="BH7" s="355">
        <v>16.862210000000001</v>
      </c>
      <c r="BI7" s="355">
        <v>16.801010000000002</v>
      </c>
      <c r="BJ7" s="355">
        <v>16.5137</v>
      </c>
      <c r="BK7" s="355">
        <v>16.551410000000001</v>
      </c>
      <c r="BL7" s="355">
        <v>16.860389999999999</v>
      </c>
      <c r="BM7" s="355">
        <v>16.75177</v>
      </c>
      <c r="BN7" s="355">
        <v>16.507110000000001</v>
      </c>
      <c r="BO7" s="355">
        <v>16.88298</v>
      </c>
      <c r="BP7" s="355">
        <v>17.494250000000001</v>
      </c>
      <c r="BQ7" s="355">
        <v>17.464449999999999</v>
      </c>
      <c r="BR7" s="355">
        <v>17.462479999999999</v>
      </c>
      <c r="BS7" s="355">
        <v>17.511030000000002</v>
      </c>
      <c r="BT7" s="355">
        <v>17.345220000000001</v>
      </c>
      <c r="BU7" s="355">
        <v>17.264320000000001</v>
      </c>
      <c r="BV7" s="355">
        <v>16.953150000000001</v>
      </c>
    </row>
    <row r="8" spans="1:74" ht="11.1" customHeight="1" x14ac:dyDescent="0.2">
      <c r="A8" s="119" t="s">
        <v>800</v>
      </c>
      <c r="B8" s="205" t="s">
        <v>592</v>
      </c>
      <c r="C8" s="214">
        <v>11.53809798</v>
      </c>
      <c r="D8" s="214">
        <v>11.62744578</v>
      </c>
      <c r="E8" s="214">
        <v>12.0661652</v>
      </c>
      <c r="F8" s="214">
        <v>12.515737059999999</v>
      </c>
      <c r="G8" s="214">
        <v>12.530064449999999</v>
      </c>
      <c r="H8" s="214">
        <v>12.14932115</v>
      </c>
      <c r="I8" s="214">
        <v>12.07423483</v>
      </c>
      <c r="J8" s="214">
        <v>12.03039791</v>
      </c>
      <c r="K8" s="214">
        <v>12.335036860000001</v>
      </c>
      <c r="L8" s="214">
        <v>12.419047389999999</v>
      </c>
      <c r="M8" s="214">
        <v>11.986601009999999</v>
      </c>
      <c r="N8" s="214">
        <v>11.695752069999999</v>
      </c>
      <c r="O8" s="214">
        <v>11.45209906</v>
      </c>
      <c r="P8" s="214">
        <v>11.614265169999999</v>
      </c>
      <c r="Q8" s="214">
        <v>11.718968950000001</v>
      </c>
      <c r="R8" s="214">
        <v>12.221349289999999</v>
      </c>
      <c r="S8" s="214">
        <v>12.852849340000001</v>
      </c>
      <c r="T8" s="214">
        <v>12.655780030000001</v>
      </c>
      <c r="U8" s="214">
        <v>12.54821518</v>
      </c>
      <c r="V8" s="214">
        <v>12.53477825</v>
      </c>
      <c r="W8" s="214">
        <v>12.22019345</v>
      </c>
      <c r="X8" s="214">
        <v>12.54515889</v>
      </c>
      <c r="Y8" s="214">
        <v>12.167572610000001</v>
      </c>
      <c r="Z8" s="214">
        <v>11.485355330000001</v>
      </c>
      <c r="AA8" s="214">
        <v>11.43239414</v>
      </c>
      <c r="AB8" s="214">
        <v>11.711890309999999</v>
      </c>
      <c r="AC8" s="214">
        <v>12.096788589999999</v>
      </c>
      <c r="AD8" s="214">
        <v>12.93630845</v>
      </c>
      <c r="AE8" s="214">
        <v>13.16351852</v>
      </c>
      <c r="AF8" s="214">
        <v>13.23631726</v>
      </c>
      <c r="AG8" s="214">
        <v>13.253543909999999</v>
      </c>
      <c r="AH8" s="214">
        <v>13.24882714</v>
      </c>
      <c r="AI8" s="214">
        <v>12.874815529999999</v>
      </c>
      <c r="AJ8" s="214">
        <v>13.456153949999999</v>
      </c>
      <c r="AK8" s="214">
        <v>12.94941401</v>
      </c>
      <c r="AL8" s="214">
        <v>12.41295148</v>
      </c>
      <c r="AM8" s="214">
        <v>12.117668399999999</v>
      </c>
      <c r="AN8" s="214">
        <v>12.205300149999999</v>
      </c>
      <c r="AO8" s="214">
        <v>12.34806951</v>
      </c>
      <c r="AP8" s="214">
        <v>13.191861490000001</v>
      </c>
      <c r="AQ8" s="214">
        <v>13.27421487</v>
      </c>
      <c r="AR8" s="214">
        <v>13.14277332</v>
      </c>
      <c r="AS8" s="214">
        <v>13.247974429999999</v>
      </c>
      <c r="AT8" s="214">
        <v>13.1688642</v>
      </c>
      <c r="AU8" s="214">
        <v>13.024174</v>
      </c>
      <c r="AV8" s="214">
        <v>13.41</v>
      </c>
      <c r="AW8" s="214">
        <v>13.18623</v>
      </c>
      <c r="AX8" s="214">
        <v>12.48521</v>
      </c>
      <c r="AY8" s="355">
        <v>12.208780000000001</v>
      </c>
      <c r="AZ8" s="355">
        <v>12.4133</v>
      </c>
      <c r="BA8" s="355">
        <v>12.477650000000001</v>
      </c>
      <c r="BB8" s="355">
        <v>13.26286</v>
      </c>
      <c r="BC8" s="355">
        <v>13.42581</v>
      </c>
      <c r="BD8" s="355">
        <v>13.216699999999999</v>
      </c>
      <c r="BE8" s="355">
        <v>13.373530000000001</v>
      </c>
      <c r="BF8" s="355">
        <v>13.355930000000001</v>
      </c>
      <c r="BG8" s="355">
        <v>13.415520000000001</v>
      </c>
      <c r="BH8" s="355">
        <v>14.16535</v>
      </c>
      <c r="BI8" s="355">
        <v>13.615500000000001</v>
      </c>
      <c r="BJ8" s="355">
        <v>12.89166</v>
      </c>
      <c r="BK8" s="355">
        <v>12.6027</v>
      </c>
      <c r="BL8" s="355">
        <v>12.78551</v>
      </c>
      <c r="BM8" s="355">
        <v>12.90906</v>
      </c>
      <c r="BN8" s="355">
        <v>13.71707</v>
      </c>
      <c r="BO8" s="355">
        <v>13.88505</v>
      </c>
      <c r="BP8" s="355">
        <v>13.697179999999999</v>
      </c>
      <c r="BQ8" s="355">
        <v>13.85477</v>
      </c>
      <c r="BR8" s="355">
        <v>13.83914</v>
      </c>
      <c r="BS8" s="355">
        <v>13.896380000000001</v>
      </c>
      <c r="BT8" s="355">
        <v>14.617509999999999</v>
      </c>
      <c r="BU8" s="355">
        <v>14.08146</v>
      </c>
      <c r="BV8" s="355">
        <v>13.33459</v>
      </c>
    </row>
    <row r="9" spans="1:74" ht="11.1" customHeight="1" x14ac:dyDescent="0.2">
      <c r="A9" s="119" t="s">
        <v>801</v>
      </c>
      <c r="B9" s="205" t="s">
        <v>593</v>
      </c>
      <c r="C9" s="214">
        <v>9.4268640189999999</v>
      </c>
      <c r="D9" s="214">
        <v>9.5941390920000007</v>
      </c>
      <c r="E9" s="214">
        <v>9.9534807280000006</v>
      </c>
      <c r="F9" s="214">
        <v>10.57490482</v>
      </c>
      <c r="G9" s="214">
        <v>10.87744698</v>
      </c>
      <c r="H9" s="214">
        <v>11.436977990000001</v>
      </c>
      <c r="I9" s="214">
        <v>11.45378343</v>
      </c>
      <c r="J9" s="214">
        <v>11.62612882</v>
      </c>
      <c r="K9" s="214">
        <v>11.18809474</v>
      </c>
      <c r="L9" s="214">
        <v>10.662043349999999</v>
      </c>
      <c r="M9" s="214">
        <v>10.01070942</v>
      </c>
      <c r="N9" s="214">
        <v>9.8418588620000005</v>
      </c>
      <c r="O9" s="214">
        <v>9.6959899319999998</v>
      </c>
      <c r="P9" s="214">
        <v>10.0305939</v>
      </c>
      <c r="Q9" s="214">
        <v>10.16922546</v>
      </c>
      <c r="R9" s="214">
        <v>10.44684472</v>
      </c>
      <c r="S9" s="214">
        <v>11.44370123</v>
      </c>
      <c r="T9" s="214">
        <v>12.21882158</v>
      </c>
      <c r="U9" s="214">
        <v>12.28073571</v>
      </c>
      <c r="V9" s="214">
        <v>12.25715422</v>
      </c>
      <c r="W9" s="214">
        <v>11.57468499</v>
      </c>
      <c r="X9" s="214">
        <v>11.04528457</v>
      </c>
      <c r="Y9" s="214">
        <v>10.524149420000001</v>
      </c>
      <c r="Z9" s="214">
        <v>9.9551319130000007</v>
      </c>
      <c r="AA9" s="214">
        <v>9.7008583829999999</v>
      </c>
      <c r="AB9" s="214">
        <v>9.9021684220000008</v>
      </c>
      <c r="AC9" s="214">
        <v>10.48487053</v>
      </c>
      <c r="AD9" s="214">
        <v>11.082692249999999</v>
      </c>
      <c r="AE9" s="214">
        <v>11.728980200000001</v>
      </c>
      <c r="AF9" s="214">
        <v>12.33227256</v>
      </c>
      <c r="AG9" s="214">
        <v>12.48603935</v>
      </c>
      <c r="AH9" s="214">
        <v>12.44964212</v>
      </c>
      <c r="AI9" s="214">
        <v>11.800043970000001</v>
      </c>
      <c r="AJ9" s="214">
        <v>11.36933522</v>
      </c>
      <c r="AK9" s="214">
        <v>10.65956362</v>
      </c>
      <c r="AL9" s="214">
        <v>10.08610676</v>
      </c>
      <c r="AM9" s="214">
        <v>10.071687450000001</v>
      </c>
      <c r="AN9" s="214">
        <v>10.283319029999999</v>
      </c>
      <c r="AO9" s="214">
        <v>10.42104468</v>
      </c>
      <c r="AP9" s="214">
        <v>11.497780580000001</v>
      </c>
      <c r="AQ9" s="214">
        <v>12.069973409999999</v>
      </c>
      <c r="AR9" s="214">
        <v>12.73630219</v>
      </c>
      <c r="AS9" s="214">
        <v>12.66435759</v>
      </c>
      <c r="AT9" s="214">
        <v>12.608085340000001</v>
      </c>
      <c r="AU9" s="214">
        <v>12.05048996</v>
      </c>
      <c r="AV9" s="214">
        <v>11.7</v>
      </c>
      <c r="AW9" s="214">
        <v>10.986649999999999</v>
      </c>
      <c r="AX9" s="214">
        <v>10.26552</v>
      </c>
      <c r="AY9" s="355">
        <v>10.227399999999999</v>
      </c>
      <c r="AZ9" s="355">
        <v>10.544079999999999</v>
      </c>
      <c r="BA9" s="355">
        <v>10.64165</v>
      </c>
      <c r="BB9" s="355">
        <v>11.60689</v>
      </c>
      <c r="BC9" s="355">
        <v>12.20879</v>
      </c>
      <c r="BD9" s="355">
        <v>12.917109999999999</v>
      </c>
      <c r="BE9" s="355">
        <v>12.85534</v>
      </c>
      <c r="BF9" s="355">
        <v>12.746840000000001</v>
      </c>
      <c r="BG9" s="355">
        <v>12.430210000000001</v>
      </c>
      <c r="BH9" s="355">
        <v>11.98353</v>
      </c>
      <c r="BI9" s="355">
        <v>11.285539999999999</v>
      </c>
      <c r="BJ9" s="355">
        <v>10.48868</v>
      </c>
      <c r="BK9" s="355">
        <v>10.43535</v>
      </c>
      <c r="BL9" s="355">
        <v>10.70008</v>
      </c>
      <c r="BM9" s="355">
        <v>10.86199</v>
      </c>
      <c r="BN9" s="355">
        <v>11.835190000000001</v>
      </c>
      <c r="BO9" s="355">
        <v>12.44261</v>
      </c>
      <c r="BP9" s="355">
        <v>13.218579999999999</v>
      </c>
      <c r="BQ9" s="355">
        <v>13.148300000000001</v>
      </c>
      <c r="BR9" s="355">
        <v>13.039289999999999</v>
      </c>
      <c r="BS9" s="355">
        <v>12.711410000000001</v>
      </c>
      <c r="BT9" s="355">
        <v>12.16018</v>
      </c>
      <c r="BU9" s="355">
        <v>11.48058</v>
      </c>
      <c r="BV9" s="355">
        <v>10.69938</v>
      </c>
    </row>
    <row r="10" spans="1:74" ht="11.1" customHeight="1" x14ac:dyDescent="0.2">
      <c r="A10" s="119" t="s">
        <v>802</v>
      </c>
      <c r="B10" s="205" t="s">
        <v>594</v>
      </c>
      <c r="C10" s="214">
        <v>10.89789766</v>
      </c>
      <c r="D10" s="214">
        <v>11.158618710000001</v>
      </c>
      <c r="E10" s="214">
        <v>11.21369501</v>
      </c>
      <c r="F10" s="214">
        <v>11.45265684</v>
      </c>
      <c r="G10" s="214">
        <v>11.2391247</v>
      </c>
      <c r="H10" s="214">
        <v>11.71104294</v>
      </c>
      <c r="I10" s="214">
        <v>11.55724541</v>
      </c>
      <c r="J10" s="214">
        <v>11.69802312</v>
      </c>
      <c r="K10" s="214">
        <v>11.702659150000001</v>
      </c>
      <c r="L10" s="214">
        <v>11.47491651</v>
      </c>
      <c r="M10" s="214">
        <v>11.19430455</v>
      </c>
      <c r="N10" s="214">
        <v>11.012009239999999</v>
      </c>
      <c r="O10" s="214">
        <v>10.828865090000001</v>
      </c>
      <c r="P10" s="214">
        <v>10.964802730000001</v>
      </c>
      <c r="Q10" s="214">
        <v>10.904506830000001</v>
      </c>
      <c r="R10" s="214">
        <v>11.187808739999999</v>
      </c>
      <c r="S10" s="214">
        <v>11.55874002</v>
      </c>
      <c r="T10" s="214">
        <v>11.689918779999999</v>
      </c>
      <c r="U10" s="214">
        <v>11.76824583</v>
      </c>
      <c r="V10" s="214">
        <v>11.800207909999999</v>
      </c>
      <c r="W10" s="214">
        <v>11.844297149999999</v>
      </c>
      <c r="X10" s="214">
        <v>11.57636385</v>
      </c>
      <c r="Y10" s="214">
        <v>11.329604570000001</v>
      </c>
      <c r="Z10" s="214">
        <v>11.04127527</v>
      </c>
      <c r="AA10" s="214">
        <v>11.09201316</v>
      </c>
      <c r="AB10" s="214">
        <v>11.353704459999999</v>
      </c>
      <c r="AC10" s="214">
        <v>11.48616095</v>
      </c>
      <c r="AD10" s="214">
        <v>11.83591406</v>
      </c>
      <c r="AE10" s="214">
        <v>11.91082872</v>
      </c>
      <c r="AF10" s="214">
        <v>12.110845550000001</v>
      </c>
      <c r="AG10" s="214">
        <v>12.08178766</v>
      </c>
      <c r="AH10" s="214">
        <v>12.10897827</v>
      </c>
      <c r="AI10" s="214">
        <v>12.16756915</v>
      </c>
      <c r="AJ10" s="214">
        <v>11.97965134</v>
      </c>
      <c r="AK10" s="214">
        <v>11.59077166</v>
      </c>
      <c r="AL10" s="214">
        <v>11.261474870000001</v>
      </c>
      <c r="AM10" s="214">
        <v>11.24414584</v>
      </c>
      <c r="AN10" s="214">
        <v>11.43270557</v>
      </c>
      <c r="AO10" s="214">
        <v>11.43800661</v>
      </c>
      <c r="AP10" s="214">
        <v>11.90805662</v>
      </c>
      <c r="AQ10" s="214">
        <v>11.813405899999999</v>
      </c>
      <c r="AR10" s="214">
        <v>11.98267843</v>
      </c>
      <c r="AS10" s="214">
        <v>12.25374807</v>
      </c>
      <c r="AT10" s="214">
        <v>12.03914161</v>
      </c>
      <c r="AU10" s="214">
        <v>12.107201399999999</v>
      </c>
      <c r="AV10" s="214">
        <v>11.94</v>
      </c>
      <c r="AW10" s="214">
        <v>11.4628</v>
      </c>
      <c r="AX10" s="214">
        <v>11.07281</v>
      </c>
      <c r="AY10" s="355">
        <v>10.899010000000001</v>
      </c>
      <c r="AZ10" s="355">
        <v>11.20548</v>
      </c>
      <c r="BA10" s="355">
        <v>11.127560000000001</v>
      </c>
      <c r="BB10" s="355">
        <v>11.426589999999999</v>
      </c>
      <c r="BC10" s="355">
        <v>11.444520000000001</v>
      </c>
      <c r="BD10" s="355">
        <v>11.659979999999999</v>
      </c>
      <c r="BE10" s="355">
        <v>11.95712</v>
      </c>
      <c r="BF10" s="355">
        <v>11.730779999999999</v>
      </c>
      <c r="BG10" s="355">
        <v>11.84177</v>
      </c>
      <c r="BH10" s="355">
        <v>11.754899999999999</v>
      </c>
      <c r="BI10" s="355">
        <v>11.4017</v>
      </c>
      <c r="BJ10" s="355">
        <v>10.94581</v>
      </c>
      <c r="BK10" s="355">
        <v>10.92291</v>
      </c>
      <c r="BL10" s="355">
        <v>11.228579999999999</v>
      </c>
      <c r="BM10" s="355">
        <v>11.26587</v>
      </c>
      <c r="BN10" s="355">
        <v>11.5947</v>
      </c>
      <c r="BO10" s="355">
        <v>11.63189</v>
      </c>
      <c r="BP10" s="355">
        <v>11.88016</v>
      </c>
      <c r="BQ10" s="355">
        <v>12.19558</v>
      </c>
      <c r="BR10" s="355">
        <v>11.97077</v>
      </c>
      <c r="BS10" s="355">
        <v>12.088800000000001</v>
      </c>
      <c r="BT10" s="355">
        <v>11.973560000000001</v>
      </c>
      <c r="BU10" s="355">
        <v>11.60707</v>
      </c>
      <c r="BV10" s="355">
        <v>11.1447</v>
      </c>
    </row>
    <row r="11" spans="1:74" ht="11.1" customHeight="1" x14ac:dyDescent="0.2">
      <c r="A11" s="119" t="s">
        <v>803</v>
      </c>
      <c r="B11" s="205" t="s">
        <v>595</v>
      </c>
      <c r="C11" s="214">
        <v>9.9138137059999991</v>
      </c>
      <c r="D11" s="214">
        <v>10.007917770000001</v>
      </c>
      <c r="E11" s="214">
        <v>10.29725255</v>
      </c>
      <c r="F11" s="214">
        <v>10.47987783</v>
      </c>
      <c r="G11" s="214">
        <v>10.40080955</v>
      </c>
      <c r="H11" s="214">
        <v>10.4474486</v>
      </c>
      <c r="I11" s="214">
        <v>10.330927620000001</v>
      </c>
      <c r="J11" s="214">
        <v>10.320039339999999</v>
      </c>
      <c r="K11" s="214">
        <v>10.49890538</v>
      </c>
      <c r="L11" s="214">
        <v>10.590420249999999</v>
      </c>
      <c r="M11" s="214">
        <v>10.34464563</v>
      </c>
      <c r="N11" s="214">
        <v>10.33034428</v>
      </c>
      <c r="O11" s="214">
        <v>10.02250495</v>
      </c>
      <c r="P11" s="214">
        <v>10.016681589999999</v>
      </c>
      <c r="Q11" s="214">
        <v>10.074661109999999</v>
      </c>
      <c r="R11" s="214">
        <v>10.460073299999999</v>
      </c>
      <c r="S11" s="214">
        <v>10.781867999999999</v>
      </c>
      <c r="T11" s="214">
        <v>10.819695749999999</v>
      </c>
      <c r="U11" s="214">
        <v>10.713689520000001</v>
      </c>
      <c r="V11" s="214">
        <v>10.625716089999999</v>
      </c>
      <c r="W11" s="214">
        <v>10.55281329</v>
      </c>
      <c r="X11" s="214">
        <v>10.578176409999999</v>
      </c>
      <c r="Y11" s="214">
        <v>10.298967380000001</v>
      </c>
      <c r="Z11" s="214">
        <v>10.017688700000001</v>
      </c>
      <c r="AA11" s="214">
        <v>10.036160750000001</v>
      </c>
      <c r="AB11" s="214">
        <v>10.20204026</v>
      </c>
      <c r="AC11" s="214">
        <v>10.812754679999999</v>
      </c>
      <c r="AD11" s="214">
        <v>11.23340643</v>
      </c>
      <c r="AE11" s="214">
        <v>11.256609299999999</v>
      </c>
      <c r="AF11" s="214">
        <v>11.192629849999999</v>
      </c>
      <c r="AG11" s="214">
        <v>11.14616041</v>
      </c>
      <c r="AH11" s="214">
        <v>10.967554310000001</v>
      </c>
      <c r="AI11" s="214">
        <v>10.806094679999999</v>
      </c>
      <c r="AJ11" s="214">
        <v>10.969746649999999</v>
      </c>
      <c r="AK11" s="214">
        <v>10.64522805</v>
      </c>
      <c r="AL11" s="214">
        <v>10.433552089999999</v>
      </c>
      <c r="AM11" s="214">
        <v>10.279395190000001</v>
      </c>
      <c r="AN11" s="214">
        <v>10.30318119</v>
      </c>
      <c r="AO11" s="214">
        <v>10.454909239999999</v>
      </c>
      <c r="AP11" s="214">
        <v>11.27197462</v>
      </c>
      <c r="AQ11" s="214">
        <v>11.22143833</v>
      </c>
      <c r="AR11" s="214">
        <v>11.02591091</v>
      </c>
      <c r="AS11" s="214">
        <v>10.835860159999999</v>
      </c>
      <c r="AT11" s="214">
        <v>10.88886097</v>
      </c>
      <c r="AU11" s="214">
        <v>10.98783504</v>
      </c>
      <c r="AV11" s="214">
        <v>11.11</v>
      </c>
      <c r="AW11" s="214">
        <v>10.69379</v>
      </c>
      <c r="AX11" s="214">
        <v>10.38677</v>
      </c>
      <c r="AY11" s="355">
        <v>10.29288</v>
      </c>
      <c r="AZ11" s="355">
        <v>10.574450000000001</v>
      </c>
      <c r="BA11" s="355">
        <v>10.708830000000001</v>
      </c>
      <c r="BB11" s="355">
        <v>11.277889999999999</v>
      </c>
      <c r="BC11" s="355">
        <v>11.31658</v>
      </c>
      <c r="BD11" s="355">
        <v>11.209110000000001</v>
      </c>
      <c r="BE11" s="355">
        <v>11.14373</v>
      </c>
      <c r="BF11" s="355">
        <v>11.233219999999999</v>
      </c>
      <c r="BG11" s="355">
        <v>11.343780000000001</v>
      </c>
      <c r="BH11" s="355">
        <v>11.558809999999999</v>
      </c>
      <c r="BI11" s="355">
        <v>11.2788</v>
      </c>
      <c r="BJ11" s="355">
        <v>10.83648</v>
      </c>
      <c r="BK11" s="355">
        <v>10.684200000000001</v>
      </c>
      <c r="BL11" s="355">
        <v>10.90265</v>
      </c>
      <c r="BM11" s="355">
        <v>11.115119999999999</v>
      </c>
      <c r="BN11" s="355">
        <v>11.661820000000001</v>
      </c>
      <c r="BO11" s="355">
        <v>11.6738</v>
      </c>
      <c r="BP11" s="355">
        <v>11.545669999999999</v>
      </c>
      <c r="BQ11" s="355">
        <v>11.4702</v>
      </c>
      <c r="BR11" s="355">
        <v>11.5924</v>
      </c>
      <c r="BS11" s="355">
        <v>11.72137</v>
      </c>
      <c r="BT11" s="355">
        <v>11.90743</v>
      </c>
      <c r="BU11" s="355">
        <v>11.71322</v>
      </c>
      <c r="BV11" s="355">
        <v>11.21804</v>
      </c>
    </row>
    <row r="12" spans="1:74" ht="11.1" customHeight="1" x14ac:dyDescent="0.2">
      <c r="A12" s="119" t="s">
        <v>804</v>
      </c>
      <c r="B12" s="205" t="s">
        <v>596</v>
      </c>
      <c r="C12" s="214">
        <v>9.9197735839999996</v>
      </c>
      <c r="D12" s="214">
        <v>10.248529639999999</v>
      </c>
      <c r="E12" s="214">
        <v>10.30923568</v>
      </c>
      <c r="F12" s="214">
        <v>10.42237864</v>
      </c>
      <c r="G12" s="214">
        <v>10.236428269999999</v>
      </c>
      <c r="H12" s="214">
        <v>10.273092159999999</v>
      </c>
      <c r="I12" s="214">
        <v>10.19600747</v>
      </c>
      <c r="J12" s="214">
        <v>10.344817470000001</v>
      </c>
      <c r="K12" s="214">
        <v>10.537555790000001</v>
      </c>
      <c r="L12" s="214">
        <v>10.52768736</v>
      </c>
      <c r="M12" s="214">
        <v>10.40011894</v>
      </c>
      <c r="N12" s="214">
        <v>10.174609459999999</v>
      </c>
      <c r="O12" s="214">
        <v>10.047697339999999</v>
      </c>
      <c r="P12" s="214">
        <v>10.34911838</v>
      </c>
      <c r="Q12" s="214">
        <v>10.361671579999999</v>
      </c>
      <c r="R12" s="214">
        <v>10.79486415</v>
      </c>
      <c r="S12" s="214">
        <v>11.075336910000001</v>
      </c>
      <c r="T12" s="214">
        <v>10.975019980000001</v>
      </c>
      <c r="U12" s="214">
        <v>10.89943972</v>
      </c>
      <c r="V12" s="214">
        <v>10.9558119</v>
      </c>
      <c r="W12" s="214">
        <v>10.944175599999999</v>
      </c>
      <c r="X12" s="214">
        <v>11.099983780000001</v>
      </c>
      <c r="Y12" s="214">
        <v>10.911517269999999</v>
      </c>
      <c r="Z12" s="214">
        <v>10.335373669999999</v>
      </c>
      <c r="AA12" s="214">
        <v>10.22982361</v>
      </c>
      <c r="AB12" s="214">
        <v>10.372941000000001</v>
      </c>
      <c r="AC12" s="214">
        <v>10.874907690000001</v>
      </c>
      <c r="AD12" s="214">
        <v>11.483514509999999</v>
      </c>
      <c r="AE12" s="214">
        <v>11.39744703</v>
      </c>
      <c r="AF12" s="214">
        <v>11.55171166</v>
      </c>
      <c r="AG12" s="214">
        <v>11.48358047</v>
      </c>
      <c r="AH12" s="214">
        <v>11.381008639999999</v>
      </c>
      <c r="AI12" s="214">
        <v>11.479948909999999</v>
      </c>
      <c r="AJ12" s="214">
        <v>11.42580757</v>
      </c>
      <c r="AK12" s="214">
        <v>11.064128200000001</v>
      </c>
      <c r="AL12" s="214">
        <v>10.81843727</v>
      </c>
      <c r="AM12" s="214">
        <v>10.558419649999999</v>
      </c>
      <c r="AN12" s="214">
        <v>10.742566999999999</v>
      </c>
      <c r="AO12" s="214">
        <v>10.71885496</v>
      </c>
      <c r="AP12" s="214">
        <v>11.461523100000001</v>
      </c>
      <c r="AQ12" s="214">
        <v>11.49602698</v>
      </c>
      <c r="AR12" s="214">
        <v>11.1878557</v>
      </c>
      <c r="AS12" s="214">
        <v>10.97814</v>
      </c>
      <c r="AT12" s="214">
        <v>10.995719040000001</v>
      </c>
      <c r="AU12" s="214">
        <v>11.15905558</v>
      </c>
      <c r="AV12" s="214">
        <v>11.01</v>
      </c>
      <c r="AW12" s="214">
        <v>10.62785</v>
      </c>
      <c r="AX12" s="214">
        <v>10.343769999999999</v>
      </c>
      <c r="AY12" s="355">
        <v>10.08989</v>
      </c>
      <c r="AZ12" s="355">
        <v>10.26643</v>
      </c>
      <c r="BA12" s="355">
        <v>10.384080000000001</v>
      </c>
      <c r="BB12" s="355">
        <v>10.8767</v>
      </c>
      <c r="BC12" s="355">
        <v>10.92088</v>
      </c>
      <c r="BD12" s="355">
        <v>10.772970000000001</v>
      </c>
      <c r="BE12" s="355">
        <v>10.754770000000001</v>
      </c>
      <c r="BF12" s="355">
        <v>10.88401</v>
      </c>
      <c r="BG12" s="355">
        <v>11.15987</v>
      </c>
      <c r="BH12" s="355">
        <v>11.14104</v>
      </c>
      <c r="BI12" s="355">
        <v>10.851319999999999</v>
      </c>
      <c r="BJ12" s="355">
        <v>10.59294</v>
      </c>
      <c r="BK12" s="355">
        <v>10.504440000000001</v>
      </c>
      <c r="BL12" s="355">
        <v>10.719200000000001</v>
      </c>
      <c r="BM12" s="355">
        <v>10.85425</v>
      </c>
      <c r="BN12" s="355">
        <v>11.403790000000001</v>
      </c>
      <c r="BO12" s="355">
        <v>11.48245</v>
      </c>
      <c r="BP12" s="355">
        <v>11.27515</v>
      </c>
      <c r="BQ12" s="355">
        <v>11.231780000000001</v>
      </c>
      <c r="BR12" s="355">
        <v>11.323090000000001</v>
      </c>
      <c r="BS12" s="355">
        <v>11.5433</v>
      </c>
      <c r="BT12" s="355">
        <v>11.49033</v>
      </c>
      <c r="BU12" s="355">
        <v>11.155379999999999</v>
      </c>
      <c r="BV12" s="355">
        <v>10.85468</v>
      </c>
    </row>
    <row r="13" spans="1:74" ht="11.1" customHeight="1" x14ac:dyDescent="0.2">
      <c r="A13" s="119" t="s">
        <v>805</v>
      </c>
      <c r="B13" s="205" t="s">
        <v>597</v>
      </c>
      <c r="C13" s="214">
        <v>9.9984682229999997</v>
      </c>
      <c r="D13" s="214">
        <v>10.19723879</v>
      </c>
      <c r="E13" s="214">
        <v>10.29436917</v>
      </c>
      <c r="F13" s="214">
        <v>10.663166260000001</v>
      </c>
      <c r="G13" s="214">
        <v>11.17362054</v>
      </c>
      <c r="H13" s="214">
        <v>11.513094730000001</v>
      </c>
      <c r="I13" s="214">
        <v>11.580693780000001</v>
      </c>
      <c r="J13" s="214">
        <v>11.53930132</v>
      </c>
      <c r="K13" s="214">
        <v>11.358632310000001</v>
      </c>
      <c r="L13" s="214">
        <v>11.027707319999999</v>
      </c>
      <c r="M13" s="214">
        <v>10.610315379999999</v>
      </c>
      <c r="N13" s="214">
        <v>10.382528239999999</v>
      </c>
      <c r="O13" s="214">
        <v>10.267437449999999</v>
      </c>
      <c r="P13" s="214">
        <v>10.517593979999999</v>
      </c>
      <c r="Q13" s="214">
        <v>10.66357764</v>
      </c>
      <c r="R13" s="214">
        <v>11.094692090000001</v>
      </c>
      <c r="S13" s="214">
        <v>11.44089627</v>
      </c>
      <c r="T13" s="214">
        <v>11.83424952</v>
      </c>
      <c r="U13" s="214">
        <v>12.09099273</v>
      </c>
      <c r="V13" s="214">
        <v>11.960178839999999</v>
      </c>
      <c r="W13" s="214">
        <v>11.85654632</v>
      </c>
      <c r="X13" s="214">
        <v>11.529771849999999</v>
      </c>
      <c r="Y13" s="214">
        <v>10.99883288</v>
      </c>
      <c r="Z13" s="214">
        <v>10.78683859</v>
      </c>
      <c r="AA13" s="214">
        <v>10.778921029999999</v>
      </c>
      <c r="AB13" s="214">
        <v>10.94818285</v>
      </c>
      <c r="AC13" s="214">
        <v>11.0755116</v>
      </c>
      <c r="AD13" s="214">
        <v>11.519560070000001</v>
      </c>
      <c r="AE13" s="214">
        <v>11.935410190000001</v>
      </c>
      <c r="AF13" s="214">
        <v>12.28533579</v>
      </c>
      <c r="AG13" s="214">
        <v>12.390567730000001</v>
      </c>
      <c r="AH13" s="214">
        <v>12.29520934</v>
      </c>
      <c r="AI13" s="214">
        <v>12.157307640000001</v>
      </c>
      <c r="AJ13" s="214">
        <v>11.710868339999999</v>
      </c>
      <c r="AK13" s="214">
        <v>11.193692889999999</v>
      </c>
      <c r="AL13" s="214">
        <v>10.91667213</v>
      </c>
      <c r="AM13" s="214">
        <v>11.131878309999999</v>
      </c>
      <c r="AN13" s="214">
        <v>11.40012765</v>
      </c>
      <c r="AO13" s="214">
        <v>11.434644280000001</v>
      </c>
      <c r="AP13" s="214">
        <v>11.832384360000001</v>
      </c>
      <c r="AQ13" s="214">
        <v>12.299080160000001</v>
      </c>
      <c r="AR13" s="214">
        <v>12.39352308</v>
      </c>
      <c r="AS13" s="214">
        <v>12.39865603</v>
      </c>
      <c r="AT13" s="214">
        <v>12.28882737</v>
      </c>
      <c r="AU13" s="214">
        <v>12.28620508</v>
      </c>
      <c r="AV13" s="214">
        <v>11.91</v>
      </c>
      <c r="AW13" s="214">
        <v>11.38768</v>
      </c>
      <c r="AX13" s="214">
        <v>11.11867</v>
      </c>
      <c r="AY13" s="355">
        <v>11.351739999999999</v>
      </c>
      <c r="AZ13" s="355">
        <v>11.62397</v>
      </c>
      <c r="BA13" s="355">
        <v>11.666069999999999</v>
      </c>
      <c r="BB13" s="355">
        <v>12.07883</v>
      </c>
      <c r="BC13" s="355">
        <v>12.56527</v>
      </c>
      <c r="BD13" s="355">
        <v>12.67428</v>
      </c>
      <c r="BE13" s="355">
        <v>12.69225</v>
      </c>
      <c r="BF13" s="355">
        <v>12.596780000000001</v>
      </c>
      <c r="BG13" s="355">
        <v>12.61482</v>
      </c>
      <c r="BH13" s="355">
        <v>12.248559999999999</v>
      </c>
      <c r="BI13" s="355">
        <v>11.72683</v>
      </c>
      <c r="BJ13" s="355">
        <v>11.45992</v>
      </c>
      <c r="BK13" s="355">
        <v>11.70401</v>
      </c>
      <c r="BL13" s="355">
        <v>11.991339999999999</v>
      </c>
      <c r="BM13" s="355">
        <v>12.02927</v>
      </c>
      <c r="BN13" s="355">
        <v>12.457710000000001</v>
      </c>
      <c r="BO13" s="355">
        <v>12.96311</v>
      </c>
      <c r="BP13" s="355">
        <v>13.07316</v>
      </c>
      <c r="BQ13" s="355">
        <v>13.084339999999999</v>
      </c>
      <c r="BR13" s="355">
        <v>12.97606</v>
      </c>
      <c r="BS13" s="355">
        <v>12.981479999999999</v>
      </c>
      <c r="BT13" s="355">
        <v>12.59455</v>
      </c>
      <c r="BU13" s="355">
        <v>12.055289999999999</v>
      </c>
      <c r="BV13" s="355">
        <v>11.77962</v>
      </c>
    </row>
    <row r="14" spans="1:74" ht="11.1" customHeight="1" x14ac:dyDescent="0.2">
      <c r="A14" s="119" t="s">
        <v>806</v>
      </c>
      <c r="B14" s="207" t="s">
        <v>598</v>
      </c>
      <c r="C14" s="214">
        <v>12.454016559999999</v>
      </c>
      <c r="D14" s="214">
        <v>11.883728830000001</v>
      </c>
      <c r="E14" s="214">
        <v>12.072844630000001</v>
      </c>
      <c r="F14" s="214">
        <v>12.22990748</v>
      </c>
      <c r="G14" s="214">
        <v>12.767123959999999</v>
      </c>
      <c r="H14" s="214">
        <v>13.620826490000001</v>
      </c>
      <c r="I14" s="214">
        <v>13.245626659999999</v>
      </c>
      <c r="J14" s="214">
        <v>14.371860330000001</v>
      </c>
      <c r="K14" s="214">
        <v>14.736831199999999</v>
      </c>
      <c r="L14" s="214">
        <v>12.66692405</v>
      </c>
      <c r="M14" s="214">
        <v>12.50295683</v>
      </c>
      <c r="N14" s="214">
        <v>12.604339939999999</v>
      </c>
      <c r="O14" s="214">
        <v>12.996351669999999</v>
      </c>
      <c r="P14" s="214">
        <v>12.413318240000001</v>
      </c>
      <c r="Q14" s="214">
        <v>12.46217648</v>
      </c>
      <c r="R14" s="214">
        <v>12.56463832</v>
      </c>
      <c r="S14" s="214">
        <v>13.39309592</v>
      </c>
      <c r="T14" s="214">
        <v>14.57461078</v>
      </c>
      <c r="U14" s="214">
        <v>14.59249565</v>
      </c>
      <c r="V14" s="214">
        <v>14.25062016</v>
      </c>
      <c r="W14" s="214">
        <v>14.859692539999999</v>
      </c>
      <c r="X14" s="214">
        <v>13.72097578</v>
      </c>
      <c r="Y14" s="214">
        <v>13.338575840000001</v>
      </c>
      <c r="Z14" s="214">
        <v>12.97375063</v>
      </c>
      <c r="AA14" s="214">
        <v>13.16869219</v>
      </c>
      <c r="AB14" s="214">
        <v>12.743953429999999</v>
      </c>
      <c r="AC14" s="214">
        <v>12.77325027</v>
      </c>
      <c r="AD14" s="214">
        <v>9.7615856510000008</v>
      </c>
      <c r="AE14" s="214">
        <v>13.87205966</v>
      </c>
      <c r="AF14" s="214">
        <v>14.58214415</v>
      </c>
      <c r="AG14" s="214">
        <v>15.272191830000001</v>
      </c>
      <c r="AH14" s="214">
        <v>15.594093000000001</v>
      </c>
      <c r="AI14" s="214">
        <v>15.65382763</v>
      </c>
      <c r="AJ14" s="214">
        <v>12.195948189999999</v>
      </c>
      <c r="AK14" s="214">
        <v>13.78895385</v>
      </c>
      <c r="AL14" s="214">
        <v>13.446192910000001</v>
      </c>
      <c r="AM14" s="214">
        <v>13.66921954</v>
      </c>
      <c r="AN14" s="214">
        <v>13.630319950000001</v>
      </c>
      <c r="AO14" s="214">
        <v>13.75958524</v>
      </c>
      <c r="AP14" s="214">
        <v>11.230391040000001</v>
      </c>
      <c r="AQ14" s="214">
        <v>14.415535459999999</v>
      </c>
      <c r="AR14" s="214">
        <v>14.741369710000001</v>
      </c>
      <c r="AS14" s="214">
        <v>15.51304051</v>
      </c>
      <c r="AT14" s="214">
        <v>15.67697311</v>
      </c>
      <c r="AU14" s="214">
        <v>16.082522900000001</v>
      </c>
      <c r="AV14" s="214">
        <v>13.47</v>
      </c>
      <c r="AW14" s="214">
        <v>14.932449999999999</v>
      </c>
      <c r="AX14" s="214">
        <v>14.250999999999999</v>
      </c>
      <c r="AY14" s="355">
        <v>13.989420000000001</v>
      </c>
      <c r="AZ14" s="355">
        <v>13.783440000000001</v>
      </c>
      <c r="BA14" s="355">
        <v>13.81837</v>
      </c>
      <c r="BB14" s="355">
        <v>12.17754</v>
      </c>
      <c r="BC14" s="355">
        <v>14.34788</v>
      </c>
      <c r="BD14" s="355">
        <v>14.58127</v>
      </c>
      <c r="BE14" s="355">
        <v>15.23625</v>
      </c>
      <c r="BF14" s="355">
        <v>15.47866</v>
      </c>
      <c r="BG14" s="355">
        <v>15.719810000000001</v>
      </c>
      <c r="BH14" s="355">
        <v>13.090780000000001</v>
      </c>
      <c r="BI14" s="355">
        <v>14.758559999999999</v>
      </c>
      <c r="BJ14" s="355">
        <v>14.047700000000001</v>
      </c>
      <c r="BK14" s="355">
        <v>14.1104</v>
      </c>
      <c r="BL14" s="355">
        <v>14.029809999999999</v>
      </c>
      <c r="BM14" s="355">
        <v>14.13599</v>
      </c>
      <c r="BN14" s="355">
        <v>13.649850000000001</v>
      </c>
      <c r="BO14" s="355">
        <v>14.80533</v>
      </c>
      <c r="BP14" s="355">
        <v>15.085229999999999</v>
      </c>
      <c r="BQ14" s="355">
        <v>15.81809</v>
      </c>
      <c r="BR14" s="355">
        <v>16.087980000000002</v>
      </c>
      <c r="BS14" s="355">
        <v>16.374939999999999</v>
      </c>
      <c r="BT14" s="355">
        <v>13.596450000000001</v>
      </c>
      <c r="BU14" s="355">
        <v>15.33822</v>
      </c>
      <c r="BV14" s="355">
        <v>14.60159</v>
      </c>
    </row>
    <row r="15" spans="1:74" ht="11.1" customHeight="1" x14ac:dyDescent="0.2">
      <c r="A15" s="119" t="s">
        <v>807</v>
      </c>
      <c r="B15" s="207" t="s">
        <v>572</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11.66</v>
      </c>
      <c r="AB15" s="214">
        <v>11.94</v>
      </c>
      <c r="AC15" s="214">
        <v>12.26</v>
      </c>
      <c r="AD15" s="214">
        <v>12.32</v>
      </c>
      <c r="AE15" s="214">
        <v>12.85</v>
      </c>
      <c r="AF15" s="214">
        <v>13</v>
      </c>
      <c r="AG15" s="214">
        <v>13.1</v>
      </c>
      <c r="AH15" s="214">
        <v>13.04</v>
      </c>
      <c r="AI15" s="214">
        <v>12.95</v>
      </c>
      <c r="AJ15" s="214">
        <v>12.6</v>
      </c>
      <c r="AK15" s="214">
        <v>12.48</v>
      </c>
      <c r="AL15" s="214">
        <v>12.16</v>
      </c>
      <c r="AM15" s="214">
        <v>12.09</v>
      </c>
      <c r="AN15" s="214">
        <v>12.28</v>
      </c>
      <c r="AO15" s="214">
        <v>12.35</v>
      </c>
      <c r="AP15" s="214">
        <v>12.64</v>
      </c>
      <c r="AQ15" s="214">
        <v>12.95</v>
      </c>
      <c r="AR15" s="214">
        <v>12.93</v>
      </c>
      <c r="AS15" s="214">
        <v>12.99</v>
      </c>
      <c r="AT15" s="214">
        <v>12.93</v>
      </c>
      <c r="AU15" s="214">
        <v>13.06</v>
      </c>
      <c r="AV15" s="214">
        <v>12.73</v>
      </c>
      <c r="AW15" s="214">
        <v>12.61267</v>
      </c>
      <c r="AX15" s="214">
        <v>12.22142</v>
      </c>
      <c r="AY15" s="355">
        <v>12.001060000000001</v>
      </c>
      <c r="AZ15" s="355">
        <v>12.21875</v>
      </c>
      <c r="BA15" s="355">
        <v>12.3072</v>
      </c>
      <c r="BB15" s="355">
        <v>12.493600000000001</v>
      </c>
      <c r="BC15" s="355">
        <v>12.76906</v>
      </c>
      <c r="BD15" s="355">
        <v>12.8141</v>
      </c>
      <c r="BE15" s="355">
        <v>12.98194</v>
      </c>
      <c r="BF15" s="355">
        <v>12.94604</v>
      </c>
      <c r="BG15" s="355">
        <v>13.07948</v>
      </c>
      <c r="BH15" s="355">
        <v>12.88456</v>
      </c>
      <c r="BI15" s="355">
        <v>12.859</v>
      </c>
      <c r="BJ15" s="355">
        <v>12.38001</v>
      </c>
      <c r="BK15" s="355">
        <v>12.289770000000001</v>
      </c>
      <c r="BL15" s="355">
        <v>12.515140000000001</v>
      </c>
      <c r="BM15" s="355">
        <v>12.66822</v>
      </c>
      <c r="BN15" s="355">
        <v>13.00028</v>
      </c>
      <c r="BO15" s="355">
        <v>13.17573</v>
      </c>
      <c r="BP15" s="355">
        <v>13.21402</v>
      </c>
      <c r="BQ15" s="355">
        <v>13.387309999999999</v>
      </c>
      <c r="BR15" s="355">
        <v>13.348100000000001</v>
      </c>
      <c r="BS15" s="355">
        <v>13.47795</v>
      </c>
      <c r="BT15" s="355">
        <v>13.24433</v>
      </c>
      <c r="BU15" s="355">
        <v>13.231629999999999</v>
      </c>
      <c r="BV15" s="355">
        <v>12.735799999999999</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808</v>
      </c>
      <c r="B17" s="205" t="s">
        <v>591</v>
      </c>
      <c r="C17" s="214">
        <v>13.942380310000001</v>
      </c>
      <c r="D17" s="214">
        <v>13.93768056</v>
      </c>
      <c r="E17" s="214">
        <v>13.8038369</v>
      </c>
      <c r="F17" s="214">
        <v>13.43770252</v>
      </c>
      <c r="G17" s="214">
        <v>13.60950547</v>
      </c>
      <c r="H17" s="214">
        <v>13.728734129999999</v>
      </c>
      <c r="I17" s="214">
        <v>13.7685692</v>
      </c>
      <c r="J17" s="214">
        <v>13.423520399999999</v>
      </c>
      <c r="K17" s="214">
        <v>13.70684526</v>
      </c>
      <c r="L17" s="214">
        <v>13.25721882</v>
      </c>
      <c r="M17" s="214">
        <v>13.446841750000001</v>
      </c>
      <c r="N17" s="214">
        <v>14.11500884</v>
      </c>
      <c r="O17" s="214">
        <v>13.710650920000001</v>
      </c>
      <c r="P17" s="214">
        <v>14.68100613</v>
      </c>
      <c r="Q17" s="214">
        <v>14.38833885</v>
      </c>
      <c r="R17" s="214">
        <v>13.593065709999999</v>
      </c>
      <c r="S17" s="214">
        <v>13.507559179999999</v>
      </c>
      <c r="T17" s="214">
        <v>13.824254229999999</v>
      </c>
      <c r="U17" s="214">
        <v>13.679649</v>
      </c>
      <c r="V17" s="214">
        <v>13.73374772</v>
      </c>
      <c r="W17" s="214">
        <v>13.73127802</v>
      </c>
      <c r="X17" s="214">
        <v>13.58031789</v>
      </c>
      <c r="Y17" s="214">
        <v>13.892554949999999</v>
      </c>
      <c r="Z17" s="214">
        <v>15.36346766</v>
      </c>
      <c r="AA17" s="214">
        <v>15.57382142</v>
      </c>
      <c r="AB17" s="214">
        <v>15.974066150000001</v>
      </c>
      <c r="AC17" s="214">
        <v>15.550869580000001</v>
      </c>
      <c r="AD17" s="214">
        <v>14.47676171</v>
      </c>
      <c r="AE17" s="214">
        <v>13.98293722</v>
      </c>
      <c r="AF17" s="214">
        <v>14.37326421</v>
      </c>
      <c r="AG17" s="214">
        <v>14.315950040000001</v>
      </c>
      <c r="AH17" s="214">
        <v>14.646085380000001</v>
      </c>
      <c r="AI17" s="214">
        <v>14.414602349999999</v>
      </c>
      <c r="AJ17" s="214">
        <v>14.04750301</v>
      </c>
      <c r="AK17" s="214">
        <v>13.99939565</v>
      </c>
      <c r="AL17" s="214">
        <v>14.98868118</v>
      </c>
      <c r="AM17" s="214">
        <v>16.374364230000001</v>
      </c>
      <c r="AN17" s="214">
        <v>17.449610490000001</v>
      </c>
      <c r="AO17" s="214">
        <v>16.93316428</v>
      </c>
      <c r="AP17" s="214">
        <v>15.583632100000001</v>
      </c>
      <c r="AQ17" s="214">
        <v>15.064286129999999</v>
      </c>
      <c r="AR17" s="214">
        <v>14.92997079</v>
      </c>
      <c r="AS17" s="214">
        <v>14.758367140000001</v>
      </c>
      <c r="AT17" s="214">
        <v>14.87619887</v>
      </c>
      <c r="AU17" s="214">
        <v>15.04159872</v>
      </c>
      <c r="AV17" s="214">
        <v>15</v>
      </c>
      <c r="AW17" s="214">
        <v>14.98541</v>
      </c>
      <c r="AX17" s="214">
        <v>15.976739999999999</v>
      </c>
      <c r="AY17" s="355">
        <v>17.310659999999999</v>
      </c>
      <c r="AZ17" s="355">
        <v>18.519439999999999</v>
      </c>
      <c r="BA17" s="355">
        <v>18.213039999999999</v>
      </c>
      <c r="BB17" s="355">
        <v>16.928059999999999</v>
      </c>
      <c r="BC17" s="355">
        <v>16.133389999999999</v>
      </c>
      <c r="BD17" s="355">
        <v>15.98072</v>
      </c>
      <c r="BE17" s="355">
        <v>15.75737</v>
      </c>
      <c r="BF17" s="355">
        <v>16.153110000000002</v>
      </c>
      <c r="BG17" s="355">
        <v>16.530660000000001</v>
      </c>
      <c r="BH17" s="355">
        <v>16.436209999999999</v>
      </c>
      <c r="BI17" s="355">
        <v>16.196529999999999</v>
      </c>
      <c r="BJ17" s="355">
        <v>17.170829999999999</v>
      </c>
      <c r="BK17" s="355">
        <v>18.51482</v>
      </c>
      <c r="BL17" s="355">
        <v>19.72888</v>
      </c>
      <c r="BM17" s="355">
        <v>19.341709999999999</v>
      </c>
      <c r="BN17" s="355">
        <v>18.11741</v>
      </c>
      <c r="BO17" s="355">
        <v>17.287489999999998</v>
      </c>
      <c r="BP17" s="355">
        <v>17.11345</v>
      </c>
      <c r="BQ17" s="355">
        <v>16.801439999999999</v>
      </c>
      <c r="BR17" s="355">
        <v>17.257059999999999</v>
      </c>
      <c r="BS17" s="355">
        <v>17.61665</v>
      </c>
      <c r="BT17" s="355">
        <v>17.525310000000001</v>
      </c>
      <c r="BU17" s="355">
        <v>17.32377</v>
      </c>
      <c r="BV17" s="355">
        <v>18.334430000000001</v>
      </c>
    </row>
    <row r="18" spans="1:74" ht="11.1" customHeight="1" x14ac:dyDescent="0.2">
      <c r="A18" s="119" t="s">
        <v>809</v>
      </c>
      <c r="B18" s="187" t="s">
        <v>625</v>
      </c>
      <c r="C18" s="214">
        <v>12.675115330000001</v>
      </c>
      <c r="D18" s="214">
        <v>12.540045770000001</v>
      </c>
      <c r="E18" s="214">
        <v>12.46755091</v>
      </c>
      <c r="F18" s="214">
        <v>12.58853747</v>
      </c>
      <c r="G18" s="214">
        <v>12.71177522</v>
      </c>
      <c r="H18" s="214">
        <v>13.53929123</v>
      </c>
      <c r="I18" s="214">
        <v>13.861224610000001</v>
      </c>
      <c r="J18" s="214">
        <v>13.27060032</v>
      </c>
      <c r="K18" s="214">
        <v>13.73054681</v>
      </c>
      <c r="L18" s="214">
        <v>12.838919629999999</v>
      </c>
      <c r="M18" s="214">
        <v>12.471665290000001</v>
      </c>
      <c r="N18" s="214">
        <v>12.50212711</v>
      </c>
      <c r="O18" s="214">
        <v>12.62148822</v>
      </c>
      <c r="P18" s="214">
        <v>12.9781239</v>
      </c>
      <c r="Q18" s="214">
        <v>12.64736263</v>
      </c>
      <c r="R18" s="214">
        <v>12.33002289</v>
      </c>
      <c r="S18" s="214">
        <v>12.661411579999999</v>
      </c>
      <c r="T18" s="214">
        <v>13.612778369999999</v>
      </c>
      <c r="U18" s="214">
        <v>13.998822410000001</v>
      </c>
      <c r="V18" s="214">
        <v>13.9031159</v>
      </c>
      <c r="W18" s="214">
        <v>13.92379755</v>
      </c>
      <c r="X18" s="214">
        <v>12.955022980000001</v>
      </c>
      <c r="Y18" s="214">
        <v>12.1418081</v>
      </c>
      <c r="Z18" s="214">
        <v>12.44757355</v>
      </c>
      <c r="AA18" s="214">
        <v>14.04002099</v>
      </c>
      <c r="AB18" s="214">
        <v>14.646709599999999</v>
      </c>
      <c r="AC18" s="214">
        <v>14.19046606</v>
      </c>
      <c r="AD18" s="214">
        <v>13.014075760000001</v>
      </c>
      <c r="AE18" s="214">
        <v>13.031627009999999</v>
      </c>
      <c r="AF18" s="214">
        <v>13.81227432</v>
      </c>
      <c r="AG18" s="214">
        <v>14.0449815</v>
      </c>
      <c r="AH18" s="214">
        <v>13.84267107</v>
      </c>
      <c r="AI18" s="214">
        <v>14.06993971</v>
      </c>
      <c r="AJ18" s="214">
        <v>13.174445009999999</v>
      </c>
      <c r="AK18" s="214">
        <v>12.95889757</v>
      </c>
      <c r="AL18" s="214">
        <v>12.72427866</v>
      </c>
      <c r="AM18" s="214">
        <v>12.5419722</v>
      </c>
      <c r="AN18" s="214">
        <v>13.472055839999999</v>
      </c>
      <c r="AO18" s="214">
        <v>13.515282579999999</v>
      </c>
      <c r="AP18" s="214">
        <v>12.68675028</v>
      </c>
      <c r="AQ18" s="214">
        <v>12.579735790000001</v>
      </c>
      <c r="AR18" s="214">
        <v>13.638192610000001</v>
      </c>
      <c r="AS18" s="214">
        <v>13.78079567</v>
      </c>
      <c r="AT18" s="214">
        <v>13.64611002</v>
      </c>
      <c r="AU18" s="214">
        <v>13.69496782</v>
      </c>
      <c r="AV18" s="214">
        <v>13.19</v>
      </c>
      <c r="AW18" s="214">
        <v>13.28534</v>
      </c>
      <c r="AX18" s="214">
        <v>12.829650000000001</v>
      </c>
      <c r="AY18" s="355">
        <v>12.83268</v>
      </c>
      <c r="AZ18" s="355">
        <v>13.56611</v>
      </c>
      <c r="BA18" s="355">
        <v>13.782109999999999</v>
      </c>
      <c r="BB18" s="355">
        <v>12.96194</v>
      </c>
      <c r="BC18" s="355">
        <v>12.77304</v>
      </c>
      <c r="BD18" s="355">
        <v>13.81461</v>
      </c>
      <c r="BE18" s="355">
        <v>13.994820000000001</v>
      </c>
      <c r="BF18" s="355">
        <v>13.86975</v>
      </c>
      <c r="BG18" s="355">
        <v>13.986230000000001</v>
      </c>
      <c r="BH18" s="355">
        <v>13.66207</v>
      </c>
      <c r="BI18" s="355">
        <v>13.621180000000001</v>
      </c>
      <c r="BJ18" s="355">
        <v>13.288169999999999</v>
      </c>
      <c r="BK18" s="355">
        <v>13.21658</v>
      </c>
      <c r="BL18" s="355">
        <v>13.886799999999999</v>
      </c>
      <c r="BM18" s="355">
        <v>14.065950000000001</v>
      </c>
      <c r="BN18" s="355">
        <v>13.2224</v>
      </c>
      <c r="BO18" s="355">
        <v>13.00365</v>
      </c>
      <c r="BP18" s="355">
        <v>14.05855</v>
      </c>
      <c r="BQ18" s="355">
        <v>14.25497</v>
      </c>
      <c r="BR18" s="355">
        <v>14.13466</v>
      </c>
      <c r="BS18" s="355">
        <v>14.234159999999999</v>
      </c>
      <c r="BT18" s="355">
        <v>13.902670000000001</v>
      </c>
      <c r="BU18" s="355">
        <v>13.85976</v>
      </c>
      <c r="BV18" s="355">
        <v>13.54965</v>
      </c>
    </row>
    <row r="19" spans="1:74" ht="11.1" customHeight="1" x14ac:dyDescent="0.2">
      <c r="A19" s="119" t="s">
        <v>810</v>
      </c>
      <c r="B19" s="205" t="s">
        <v>592</v>
      </c>
      <c r="C19" s="214">
        <v>9.3210339070000003</v>
      </c>
      <c r="D19" s="214">
        <v>9.5267628799999997</v>
      </c>
      <c r="E19" s="214">
        <v>9.4643180539999996</v>
      </c>
      <c r="F19" s="214">
        <v>9.4918808210000005</v>
      </c>
      <c r="G19" s="214">
        <v>9.6173936169999994</v>
      </c>
      <c r="H19" s="214">
        <v>9.4074717650000004</v>
      </c>
      <c r="I19" s="214">
        <v>9.5572898950000003</v>
      </c>
      <c r="J19" s="214">
        <v>9.4525806009999993</v>
      </c>
      <c r="K19" s="214">
        <v>9.5291940670000006</v>
      </c>
      <c r="L19" s="214">
        <v>9.4182223720000007</v>
      </c>
      <c r="M19" s="214">
        <v>9.4180862570000006</v>
      </c>
      <c r="N19" s="214">
        <v>9.2649784850000003</v>
      </c>
      <c r="O19" s="214">
        <v>9.2461020519999995</v>
      </c>
      <c r="P19" s="214">
        <v>9.4451810389999995</v>
      </c>
      <c r="Q19" s="214">
        <v>9.5214988730000005</v>
      </c>
      <c r="R19" s="214">
        <v>9.5874220470000004</v>
      </c>
      <c r="S19" s="214">
        <v>9.8341676679999992</v>
      </c>
      <c r="T19" s="214">
        <v>9.7510268369999995</v>
      </c>
      <c r="U19" s="214">
        <v>9.7452936739999991</v>
      </c>
      <c r="V19" s="214">
        <v>9.8481827460000009</v>
      </c>
      <c r="W19" s="214">
        <v>9.5769491319999993</v>
      </c>
      <c r="X19" s="214">
        <v>9.6495905559999997</v>
      </c>
      <c r="Y19" s="214">
        <v>9.5156980680000007</v>
      </c>
      <c r="Z19" s="214">
        <v>9.2372181060000003</v>
      </c>
      <c r="AA19" s="214">
        <v>9.5776526900000007</v>
      </c>
      <c r="AB19" s="214">
        <v>9.9371086339999994</v>
      </c>
      <c r="AC19" s="214">
        <v>9.9511411110000001</v>
      </c>
      <c r="AD19" s="214">
        <v>10.04758908</v>
      </c>
      <c r="AE19" s="214">
        <v>10.039934929999999</v>
      </c>
      <c r="AF19" s="214">
        <v>10.2462582</v>
      </c>
      <c r="AG19" s="214">
        <v>10.21515943</v>
      </c>
      <c r="AH19" s="214">
        <v>10.243504379999999</v>
      </c>
      <c r="AI19" s="214">
        <v>9.8040145600000006</v>
      </c>
      <c r="AJ19" s="214">
        <v>10.17409846</v>
      </c>
      <c r="AK19" s="214">
        <v>10.077363099999999</v>
      </c>
      <c r="AL19" s="214">
        <v>9.9665985090000007</v>
      </c>
      <c r="AM19" s="214">
        <v>9.5612101680000006</v>
      </c>
      <c r="AN19" s="214">
        <v>9.7533070259999999</v>
      </c>
      <c r="AO19" s="214">
        <v>9.9346666490000004</v>
      </c>
      <c r="AP19" s="214">
        <v>9.8677520479999998</v>
      </c>
      <c r="AQ19" s="214">
        <v>9.9088685830000003</v>
      </c>
      <c r="AR19" s="214">
        <v>10.053110500000001</v>
      </c>
      <c r="AS19" s="214">
        <v>10.11718391</v>
      </c>
      <c r="AT19" s="214">
        <v>10.0380258</v>
      </c>
      <c r="AU19" s="214">
        <v>9.9414908240000006</v>
      </c>
      <c r="AV19" s="214">
        <v>9.93</v>
      </c>
      <c r="AW19" s="214">
        <v>10.1096</v>
      </c>
      <c r="AX19" s="214">
        <v>9.8552710000000001</v>
      </c>
      <c r="AY19" s="355">
        <v>9.6639180000000007</v>
      </c>
      <c r="AZ19" s="355">
        <v>9.8356929999999991</v>
      </c>
      <c r="BA19" s="355">
        <v>9.9301960000000005</v>
      </c>
      <c r="BB19" s="355">
        <v>9.8731629999999999</v>
      </c>
      <c r="BC19" s="355">
        <v>9.9358229999999992</v>
      </c>
      <c r="BD19" s="355">
        <v>10.10371</v>
      </c>
      <c r="BE19" s="355">
        <v>10.195970000000001</v>
      </c>
      <c r="BF19" s="355">
        <v>10.08602</v>
      </c>
      <c r="BG19" s="355">
        <v>9.9374380000000002</v>
      </c>
      <c r="BH19" s="355">
        <v>10.02525</v>
      </c>
      <c r="BI19" s="355">
        <v>10.064550000000001</v>
      </c>
      <c r="BJ19" s="355">
        <v>9.8181809999999992</v>
      </c>
      <c r="BK19" s="355">
        <v>9.7526089999999996</v>
      </c>
      <c r="BL19" s="355">
        <v>9.9121919999999992</v>
      </c>
      <c r="BM19" s="355">
        <v>9.9971599999999992</v>
      </c>
      <c r="BN19" s="355">
        <v>9.9329999999999998</v>
      </c>
      <c r="BO19" s="355">
        <v>10.0077</v>
      </c>
      <c r="BP19" s="355">
        <v>10.17475</v>
      </c>
      <c r="BQ19" s="355">
        <v>10.273669999999999</v>
      </c>
      <c r="BR19" s="355">
        <v>10.158390000000001</v>
      </c>
      <c r="BS19" s="355">
        <v>10.008139999999999</v>
      </c>
      <c r="BT19" s="355">
        <v>10.11974</v>
      </c>
      <c r="BU19" s="355">
        <v>10.137869999999999</v>
      </c>
      <c r="BV19" s="355">
        <v>9.9093889999999991</v>
      </c>
    </row>
    <row r="20" spans="1:74" ht="11.1" customHeight="1" x14ac:dyDescent="0.2">
      <c r="A20" s="119" t="s">
        <v>811</v>
      </c>
      <c r="B20" s="205" t="s">
        <v>593</v>
      </c>
      <c r="C20" s="214">
        <v>7.7674496980000001</v>
      </c>
      <c r="D20" s="214">
        <v>7.9445039130000001</v>
      </c>
      <c r="E20" s="214">
        <v>8.0304388699999993</v>
      </c>
      <c r="F20" s="214">
        <v>8.0614959030000009</v>
      </c>
      <c r="G20" s="214">
        <v>8.5317550270000009</v>
      </c>
      <c r="H20" s="214">
        <v>9.1997854120000007</v>
      </c>
      <c r="I20" s="214">
        <v>9.1918101379999992</v>
      </c>
      <c r="J20" s="214">
        <v>9.307060216</v>
      </c>
      <c r="K20" s="214">
        <v>8.9054199329999992</v>
      </c>
      <c r="L20" s="214">
        <v>8.3373358759999991</v>
      </c>
      <c r="M20" s="214">
        <v>8.0661061959999998</v>
      </c>
      <c r="N20" s="214">
        <v>8.0357585539999992</v>
      </c>
      <c r="O20" s="214">
        <v>8.1616949440000006</v>
      </c>
      <c r="P20" s="214">
        <v>8.4839561719999992</v>
      </c>
      <c r="Q20" s="214">
        <v>8.5106248959999995</v>
      </c>
      <c r="R20" s="214">
        <v>8.529761294</v>
      </c>
      <c r="S20" s="214">
        <v>9.2466990819999992</v>
      </c>
      <c r="T20" s="214">
        <v>9.8894382279999995</v>
      </c>
      <c r="U20" s="214">
        <v>9.868656026</v>
      </c>
      <c r="V20" s="214">
        <v>9.8857642089999995</v>
      </c>
      <c r="W20" s="214">
        <v>9.2869289899999998</v>
      </c>
      <c r="X20" s="214">
        <v>8.7244986299999994</v>
      </c>
      <c r="Y20" s="214">
        <v>8.4859136199999998</v>
      </c>
      <c r="Z20" s="214">
        <v>8.3470479300000004</v>
      </c>
      <c r="AA20" s="214">
        <v>8.4532543649999994</v>
      </c>
      <c r="AB20" s="214">
        <v>8.6677804619999996</v>
      </c>
      <c r="AC20" s="214">
        <v>8.9596146099999991</v>
      </c>
      <c r="AD20" s="214">
        <v>8.9897185270000008</v>
      </c>
      <c r="AE20" s="214">
        <v>9.3899483880000005</v>
      </c>
      <c r="AF20" s="214">
        <v>10.039750980000001</v>
      </c>
      <c r="AG20" s="214">
        <v>10.14503285</v>
      </c>
      <c r="AH20" s="214">
        <v>10.17985161</v>
      </c>
      <c r="AI20" s="214">
        <v>9.6049280140000004</v>
      </c>
      <c r="AJ20" s="214">
        <v>9.0484470269999999</v>
      </c>
      <c r="AK20" s="214">
        <v>8.7789776180000008</v>
      </c>
      <c r="AL20" s="214">
        <v>8.5590611729999999</v>
      </c>
      <c r="AM20" s="214">
        <v>8.5064920859999997</v>
      </c>
      <c r="AN20" s="214">
        <v>8.5871868920000001</v>
      </c>
      <c r="AO20" s="214">
        <v>8.6111474779999995</v>
      </c>
      <c r="AP20" s="214">
        <v>8.9353253220000006</v>
      </c>
      <c r="AQ20" s="214">
        <v>9.3559736329999996</v>
      </c>
      <c r="AR20" s="214">
        <v>10.17633603</v>
      </c>
      <c r="AS20" s="214">
        <v>10.17507118</v>
      </c>
      <c r="AT20" s="214">
        <v>10.159320019999999</v>
      </c>
      <c r="AU20" s="214">
        <v>9.495788933</v>
      </c>
      <c r="AV20" s="214">
        <v>9.09</v>
      </c>
      <c r="AW20" s="214">
        <v>8.9256899999999995</v>
      </c>
      <c r="AX20" s="214">
        <v>8.6072170000000003</v>
      </c>
      <c r="AY20" s="355">
        <v>8.6516710000000003</v>
      </c>
      <c r="AZ20" s="355">
        <v>8.7391579999999998</v>
      </c>
      <c r="BA20" s="355">
        <v>8.7603790000000004</v>
      </c>
      <c r="BB20" s="355">
        <v>9.1218620000000001</v>
      </c>
      <c r="BC20" s="355">
        <v>9.5541970000000003</v>
      </c>
      <c r="BD20" s="355">
        <v>10.42212</v>
      </c>
      <c r="BE20" s="355">
        <v>10.42733</v>
      </c>
      <c r="BF20" s="355">
        <v>10.38758</v>
      </c>
      <c r="BG20" s="355">
        <v>9.7600259999999999</v>
      </c>
      <c r="BH20" s="355">
        <v>9.3770439999999997</v>
      </c>
      <c r="BI20" s="355">
        <v>9.1461649999999999</v>
      </c>
      <c r="BJ20" s="355">
        <v>8.8506509999999992</v>
      </c>
      <c r="BK20" s="355">
        <v>8.8627149999999997</v>
      </c>
      <c r="BL20" s="355">
        <v>8.9423150000000007</v>
      </c>
      <c r="BM20" s="355">
        <v>8.9672450000000001</v>
      </c>
      <c r="BN20" s="355">
        <v>9.3555209999999995</v>
      </c>
      <c r="BO20" s="355">
        <v>9.8049619999999997</v>
      </c>
      <c r="BP20" s="355">
        <v>10.701169999999999</v>
      </c>
      <c r="BQ20" s="355">
        <v>10.7279</v>
      </c>
      <c r="BR20" s="355">
        <v>10.69135</v>
      </c>
      <c r="BS20" s="355">
        <v>10.04208</v>
      </c>
      <c r="BT20" s="355">
        <v>9.6516120000000001</v>
      </c>
      <c r="BU20" s="355">
        <v>9.4053299999999993</v>
      </c>
      <c r="BV20" s="355">
        <v>9.1159090000000003</v>
      </c>
    </row>
    <row r="21" spans="1:74" ht="11.1" customHeight="1" x14ac:dyDescent="0.2">
      <c r="A21" s="119" t="s">
        <v>812</v>
      </c>
      <c r="B21" s="205" t="s">
        <v>594</v>
      </c>
      <c r="C21" s="214">
        <v>9.39877729</v>
      </c>
      <c r="D21" s="214">
        <v>9.4752684899999995</v>
      </c>
      <c r="E21" s="214">
        <v>9.3415420400000002</v>
      </c>
      <c r="F21" s="214">
        <v>9.3009246409999999</v>
      </c>
      <c r="G21" s="214">
        <v>9.2797763419999999</v>
      </c>
      <c r="H21" s="214">
        <v>9.4183852380000008</v>
      </c>
      <c r="I21" s="214">
        <v>9.4681777940000007</v>
      </c>
      <c r="J21" s="214">
        <v>9.3478459029999996</v>
      </c>
      <c r="K21" s="214">
        <v>9.4166483700000008</v>
      </c>
      <c r="L21" s="214">
        <v>9.3581651990000001</v>
      </c>
      <c r="M21" s="214">
        <v>9.351294008</v>
      </c>
      <c r="N21" s="214">
        <v>9.2779116599999991</v>
      </c>
      <c r="O21" s="214">
        <v>9.1697984120000005</v>
      </c>
      <c r="P21" s="214">
        <v>9.3664469570000009</v>
      </c>
      <c r="Q21" s="214">
        <v>9.3208402239999995</v>
      </c>
      <c r="R21" s="214">
        <v>9.2265805410000006</v>
      </c>
      <c r="S21" s="214">
        <v>9.2557884870000002</v>
      </c>
      <c r="T21" s="214">
        <v>9.462845132</v>
      </c>
      <c r="U21" s="214">
        <v>9.4655587069999996</v>
      </c>
      <c r="V21" s="214">
        <v>9.4648565859999998</v>
      </c>
      <c r="W21" s="214">
        <v>9.4732292749999996</v>
      </c>
      <c r="X21" s="214">
        <v>9.4000375080000005</v>
      </c>
      <c r="Y21" s="214">
        <v>9.4657145289999995</v>
      </c>
      <c r="Z21" s="214">
        <v>9.3928489929999994</v>
      </c>
      <c r="AA21" s="214">
        <v>9.5955725300000001</v>
      </c>
      <c r="AB21" s="214">
        <v>9.8918487509999995</v>
      </c>
      <c r="AC21" s="214">
        <v>9.7198953899999996</v>
      </c>
      <c r="AD21" s="214">
        <v>9.5974165199999995</v>
      </c>
      <c r="AE21" s="214">
        <v>9.5006574629999996</v>
      </c>
      <c r="AF21" s="214">
        <v>9.6894003590000004</v>
      </c>
      <c r="AG21" s="214">
        <v>9.6657365879999997</v>
      </c>
      <c r="AH21" s="214">
        <v>9.5691595469999999</v>
      </c>
      <c r="AI21" s="214">
        <v>10.303787890000001</v>
      </c>
      <c r="AJ21" s="214">
        <v>9.5038877129999992</v>
      </c>
      <c r="AK21" s="214">
        <v>9.6811675499999996</v>
      </c>
      <c r="AL21" s="214">
        <v>9.4755748279999992</v>
      </c>
      <c r="AM21" s="214">
        <v>9.5152207989999997</v>
      </c>
      <c r="AN21" s="214">
        <v>9.8145003509999995</v>
      </c>
      <c r="AO21" s="214">
        <v>9.6610300759999994</v>
      </c>
      <c r="AP21" s="214">
        <v>9.4331848100000002</v>
      </c>
      <c r="AQ21" s="214">
        <v>9.4322462760000008</v>
      </c>
      <c r="AR21" s="214">
        <v>9.4806091030000008</v>
      </c>
      <c r="AS21" s="214">
        <v>9.756404796</v>
      </c>
      <c r="AT21" s="214">
        <v>9.5035094709999992</v>
      </c>
      <c r="AU21" s="214">
        <v>9.4995886269999996</v>
      </c>
      <c r="AV21" s="214">
        <v>9.43</v>
      </c>
      <c r="AW21" s="214">
        <v>9.7439509999999991</v>
      </c>
      <c r="AX21" s="214">
        <v>9.4694020000000005</v>
      </c>
      <c r="AY21" s="355">
        <v>9.6793980000000008</v>
      </c>
      <c r="AZ21" s="355">
        <v>10.00601</v>
      </c>
      <c r="BA21" s="355">
        <v>9.7947889999999997</v>
      </c>
      <c r="BB21" s="355">
        <v>9.5927749999999996</v>
      </c>
      <c r="BC21" s="355">
        <v>9.6128420000000006</v>
      </c>
      <c r="BD21" s="355">
        <v>9.6730669999999996</v>
      </c>
      <c r="BE21" s="355">
        <v>9.9737960000000001</v>
      </c>
      <c r="BF21" s="355">
        <v>9.6981099999999998</v>
      </c>
      <c r="BG21" s="355">
        <v>9.6565809999999992</v>
      </c>
      <c r="BH21" s="355">
        <v>9.6588089999999998</v>
      </c>
      <c r="BI21" s="355">
        <v>9.8760619999999992</v>
      </c>
      <c r="BJ21" s="355">
        <v>9.5954309999999996</v>
      </c>
      <c r="BK21" s="355">
        <v>9.8371010000000005</v>
      </c>
      <c r="BL21" s="355">
        <v>10.17042</v>
      </c>
      <c r="BM21" s="355">
        <v>9.9631710000000009</v>
      </c>
      <c r="BN21" s="355">
        <v>9.7628319999999995</v>
      </c>
      <c r="BO21" s="355">
        <v>9.801418</v>
      </c>
      <c r="BP21" s="355">
        <v>9.8568619999999996</v>
      </c>
      <c r="BQ21" s="355">
        <v>10.174569999999999</v>
      </c>
      <c r="BR21" s="355">
        <v>9.8993400000000005</v>
      </c>
      <c r="BS21" s="355">
        <v>9.8583409999999994</v>
      </c>
      <c r="BT21" s="355">
        <v>9.8743169999999996</v>
      </c>
      <c r="BU21" s="355">
        <v>10.09557</v>
      </c>
      <c r="BV21" s="355">
        <v>9.8091899999999992</v>
      </c>
    </row>
    <row r="22" spans="1:74" ht="11.1" customHeight="1" x14ac:dyDescent="0.2">
      <c r="A22" s="119" t="s">
        <v>813</v>
      </c>
      <c r="B22" s="205" t="s">
        <v>595</v>
      </c>
      <c r="C22" s="214">
        <v>9.7284235999999993</v>
      </c>
      <c r="D22" s="214">
        <v>9.7996352850000008</v>
      </c>
      <c r="E22" s="214">
        <v>9.830837871</v>
      </c>
      <c r="F22" s="214">
        <v>9.7527139819999995</v>
      </c>
      <c r="G22" s="214">
        <v>9.8271028450000006</v>
      </c>
      <c r="H22" s="214">
        <v>9.9884895870000001</v>
      </c>
      <c r="I22" s="214">
        <v>9.9152105210000006</v>
      </c>
      <c r="J22" s="214">
        <v>9.8390806529999999</v>
      </c>
      <c r="K22" s="214">
        <v>9.9497086770000003</v>
      </c>
      <c r="L22" s="214">
        <v>9.790268008</v>
      </c>
      <c r="M22" s="214">
        <v>9.9492236980000008</v>
      </c>
      <c r="N22" s="214">
        <v>10.091628979999999</v>
      </c>
      <c r="O22" s="214">
        <v>9.8169775309999991</v>
      </c>
      <c r="P22" s="214">
        <v>9.6832420500000005</v>
      </c>
      <c r="Q22" s="214">
        <v>9.9051460270000007</v>
      </c>
      <c r="R22" s="214">
        <v>9.8568853369999996</v>
      </c>
      <c r="S22" s="214">
        <v>9.9326927049999991</v>
      </c>
      <c r="T22" s="214">
        <v>9.8836498610000003</v>
      </c>
      <c r="U22" s="214">
        <v>9.7443653609999998</v>
      </c>
      <c r="V22" s="214">
        <v>9.7253796829999999</v>
      </c>
      <c r="W22" s="214">
        <v>9.7839592030000002</v>
      </c>
      <c r="X22" s="214">
        <v>9.8074452139999995</v>
      </c>
      <c r="Y22" s="214">
        <v>9.7959110210000002</v>
      </c>
      <c r="Z22" s="214">
        <v>9.8433565250000008</v>
      </c>
      <c r="AA22" s="214">
        <v>10.0056698</v>
      </c>
      <c r="AB22" s="214">
        <v>10.213771700000001</v>
      </c>
      <c r="AC22" s="214">
        <v>10.59127075</v>
      </c>
      <c r="AD22" s="214">
        <v>10.464075619999999</v>
      </c>
      <c r="AE22" s="214">
        <v>10.46938488</v>
      </c>
      <c r="AF22" s="214">
        <v>10.573723660000001</v>
      </c>
      <c r="AG22" s="214">
        <v>10.573064069999999</v>
      </c>
      <c r="AH22" s="214">
        <v>10.408861780000001</v>
      </c>
      <c r="AI22" s="214">
        <v>10.21157534</v>
      </c>
      <c r="AJ22" s="214">
        <v>10.10514137</v>
      </c>
      <c r="AK22" s="214">
        <v>10.26506066</v>
      </c>
      <c r="AL22" s="214">
        <v>10.24640576</v>
      </c>
      <c r="AM22" s="214">
        <v>10.102934960000001</v>
      </c>
      <c r="AN22" s="214">
        <v>10.30067863</v>
      </c>
      <c r="AO22" s="214">
        <v>10.249667820000001</v>
      </c>
      <c r="AP22" s="214">
        <v>10.36255171</v>
      </c>
      <c r="AQ22" s="214">
        <v>10.31245575</v>
      </c>
      <c r="AR22" s="214">
        <v>10.37177881</v>
      </c>
      <c r="AS22" s="214">
        <v>10.231430720000001</v>
      </c>
      <c r="AT22" s="214">
        <v>10.278794769999999</v>
      </c>
      <c r="AU22" s="214">
        <v>10.28979489</v>
      </c>
      <c r="AV22" s="214">
        <v>10.18</v>
      </c>
      <c r="AW22" s="214">
        <v>10.67337</v>
      </c>
      <c r="AX22" s="214">
        <v>10.50409</v>
      </c>
      <c r="AY22" s="355">
        <v>10.808199999999999</v>
      </c>
      <c r="AZ22" s="355">
        <v>10.919460000000001</v>
      </c>
      <c r="BA22" s="355">
        <v>10.676259999999999</v>
      </c>
      <c r="BB22" s="355">
        <v>10.751720000000001</v>
      </c>
      <c r="BC22" s="355">
        <v>10.6828</v>
      </c>
      <c r="BD22" s="355">
        <v>10.727119999999999</v>
      </c>
      <c r="BE22" s="355">
        <v>10.584099999999999</v>
      </c>
      <c r="BF22" s="355">
        <v>10.55401</v>
      </c>
      <c r="BG22" s="355">
        <v>10.49667</v>
      </c>
      <c r="BH22" s="355">
        <v>10.522930000000001</v>
      </c>
      <c r="BI22" s="355">
        <v>10.84784</v>
      </c>
      <c r="BJ22" s="355">
        <v>10.77327</v>
      </c>
      <c r="BK22" s="355">
        <v>11.241070000000001</v>
      </c>
      <c r="BL22" s="355">
        <v>11.24564</v>
      </c>
      <c r="BM22" s="355">
        <v>10.909890000000001</v>
      </c>
      <c r="BN22" s="355">
        <v>10.959429999999999</v>
      </c>
      <c r="BO22" s="355">
        <v>10.907769999999999</v>
      </c>
      <c r="BP22" s="355">
        <v>10.93727</v>
      </c>
      <c r="BQ22" s="355">
        <v>10.798439999999999</v>
      </c>
      <c r="BR22" s="355">
        <v>10.75343</v>
      </c>
      <c r="BS22" s="355">
        <v>10.690709999999999</v>
      </c>
      <c r="BT22" s="355">
        <v>10.74386</v>
      </c>
      <c r="BU22" s="355">
        <v>11.00703</v>
      </c>
      <c r="BV22" s="355">
        <v>10.976789999999999</v>
      </c>
    </row>
    <row r="23" spans="1:74" ht="11.1" customHeight="1" x14ac:dyDescent="0.2">
      <c r="A23" s="119" t="s">
        <v>814</v>
      </c>
      <c r="B23" s="205" t="s">
        <v>596</v>
      </c>
      <c r="C23" s="214">
        <v>8.1930206539999997</v>
      </c>
      <c r="D23" s="214">
        <v>8.2889469580000004</v>
      </c>
      <c r="E23" s="214">
        <v>8.0650622569999992</v>
      </c>
      <c r="F23" s="214">
        <v>7.9405143950000001</v>
      </c>
      <c r="G23" s="214">
        <v>7.8906568689999999</v>
      </c>
      <c r="H23" s="214">
        <v>7.9439918120000002</v>
      </c>
      <c r="I23" s="214">
        <v>7.9265735849999999</v>
      </c>
      <c r="J23" s="214">
        <v>8.0119271390000009</v>
      </c>
      <c r="K23" s="214">
        <v>8.0267727680000007</v>
      </c>
      <c r="L23" s="214">
        <v>7.9457123449999996</v>
      </c>
      <c r="M23" s="214">
        <v>7.8317418930000002</v>
      </c>
      <c r="N23" s="214">
        <v>7.866990607</v>
      </c>
      <c r="O23" s="214">
        <v>7.9991159639999996</v>
      </c>
      <c r="P23" s="214">
        <v>8.0685919590000008</v>
      </c>
      <c r="Q23" s="214">
        <v>8.1276551759999993</v>
      </c>
      <c r="R23" s="214">
        <v>8.1043310710000007</v>
      </c>
      <c r="S23" s="214">
        <v>8.2379332699999992</v>
      </c>
      <c r="T23" s="214">
        <v>8.242531907</v>
      </c>
      <c r="U23" s="214">
        <v>8.2328416699999991</v>
      </c>
      <c r="V23" s="214">
        <v>8.1541175260000003</v>
      </c>
      <c r="W23" s="214">
        <v>8.0533285980000002</v>
      </c>
      <c r="X23" s="214">
        <v>8.1120945750000004</v>
      </c>
      <c r="Y23" s="214">
        <v>7.9299705569999999</v>
      </c>
      <c r="Z23" s="214">
        <v>8.0309015410000004</v>
      </c>
      <c r="AA23" s="214">
        <v>8.0099564839999999</v>
      </c>
      <c r="AB23" s="214">
        <v>8.1241035690000007</v>
      </c>
      <c r="AC23" s="214">
        <v>8.3422623330000008</v>
      </c>
      <c r="AD23" s="214">
        <v>8.3371017520000006</v>
      </c>
      <c r="AE23" s="214">
        <v>8.3056419859999995</v>
      </c>
      <c r="AF23" s="214">
        <v>8.4382848080000006</v>
      </c>
      <c r="AG23" s="214">
        <v>8.4688095699999995</v>
      </c>
      <c r="AH23" s="214">
        <v>8.2913475259999991</v>
      </c>
      <c r="AI23" s="214">
        <v>8.2769388419999999</v>
      </c>
      <c r="AJ23" s="214">
        <v>8.2338538010000004</v>
      </c>
      <c r="AK23" s="214">
        <v>8.1966905099999998</v>
      </c>
      <c r="AL23" s="214">
        <v>8.0936456650000004</v>
      </c>
      <c r="AM23" s="214">
        <v>8.0265942240000001</v>
      </c>
      <c r="AN23" s="214">
        <v>8.0707911760000002</v>
      </c>
      <c r="AO23" s="214">
        <v>8.0293889499999995</v>
      </c>
      <c r="AP23" s="214">
        <v>7.7187866290000002</v>
      </c>
      <c r="AQ23" s="214">
        <v>7.9448518010000004</v>
      </c>
      <c r="AR23" s="214">
        <v>7.9948747899999999</v>
      </c>
      <c r="AS23" s="214">
        <v>7.9000966110000004</v>
      </c>
      <c r="AT23" s="214">
        <v>7.9700856350000002</v>
      </c>
      <c r="AU23" s="214">
        <v>7.95951801</v>
      </c>
      <c r="AV23" s="214">
        <v>7.77</v>
      </c>
      <c r="AW23" s="214">
        <v>7.6425260000000002</v>
      </c>
      <c r="AX23" s="214">
        <v>7.1536939999999998</v>
      </c>
      <c r="AY23" s="355">
        <v>7.4350750000000003</v>
      </c>
      <c r="AZ23" s="355">
        <v>7.5156879999999999</v>
      </c>
      <c r="BA23" s="355">
        <v>7.7325340000000002</v>
      </c>
      <c r="BB23" s="355">
        <v>7.5770520000000001</v>
      </c>
      <c r="BC23" s="355">
        <v>7.6396290000000002</v>
      </c>
      <c r="BD23" s="355">
        <v>7.7741730000000002</v>
      </c>
      <c r="BE23" s="355">
        <v>7.8093669999999999</v>
      </c>
      <c r="BF23" s="355">
        <v>7.8784960000000002</v>
      </c>
      <c r="BG23" s="355">
        <v>7.9146879999999999</v>
      </c>
      <c r="BH23" s="355">
        <v>7.870927</v>
      </c>
      <c r="BI23" s="355">
        <v>7.6846230000000002</v>
      </c>
      <c r="BJ23" s="355">
        <v>7.3340059999999996</v>
      </c>
      <c r="BK23" s="355">
        <v>7.5952039999999998</v>
      </c>
      <c r="BL23" s="355">
        <v>7.6217800000000002</v>
      </c>
      <c r="BM23" s="355">
        <v>7.8367889999999996</v>
      </c>
      <c r="BN23" s="355">
        <v>7.6840510000000002</v>
      </c>
      <c r="BO23" s="355">
        <v>7.7045979999999998</v>
      </c>
      <c r="BP23" s="355">
        <v>7.8371890000000004</v>
      </c>
      <c r="BQ23" s="355">
        <v>7.8798430000000002</v>
      </c>
      <c r="BR23" s="355">
        <v>7.9649549999999998</v>
      </c>
      <c r="BS23" s="355">
        <v>7.9813989999999997</v>
      </c>
      <c r="BT23" s="355">
        <v>7.9267219999999998</v>
      </c>
      <c r="BU23" s="355">
        <v>7.7394350000000003</v>
      </c>
      <c r="BV23" s="355">
        <v>7.4252070000000003</v>
      </c>
    </row>
    <row r="24" spans="1:74" ht="11.1" customHeight="1" x14ac:dyDescent="0.2">
      <c r="A24" s="119" t="s">
        <v>815</v>
      </c>
      <c r="B24" s="205" t="s">
        <v>597</v>
      </c>
      <c r="C24" s="214">
        <v>8.2676127239999992</v>
      </c>
      <c r="D24" s="214">
        <v>8.5204833729999994</v>
      </c>
      <c r="E24" s="214">
        <v>8.5049489489999992</v>
      </c>
      <c r="F24" s="214">
        <v>8.7466558209999992</v>
      </c>
      <c r="G24" s="214">
        <v>9.1607484469999996</v>
      </c>
      <c r="H24" s="214">
        <v>9.4441869930000006</v>
      </c>
      <c r="I24" s="214">
        <v>9.4433318699999997</v>
      </c>
      <c r="J24" s="214">
        <v>9.4361004850000008</v>
      </c>
      <c r="K24" s="214">
        <v>9.3246865430000003</v>
      </c>
      <c r="L24" s="214">
        <v>9.1944184539999991</v>
      </c>
      <c r="M24" s="214">
        <v>8.7710190249999993</v>
      </c>
      <c r="N24" s="214">
        <v>8.712539284</v>
      </c>
      <c r="O24" s="214">
        <v>8.6039388530000007</v>
      </c>
      <c r="P24" s="214">
        <v>8.8838206100000008</v>
      </c>
      <c r="Q24" s="214">
        <v>8.9651696219999994</v>
      </c>
      <c r="R24" s="214">
        <v>9.0541511559999996</v>
      </c>
      <c r="S24" s="214">
        <v>9.4457554479999999</v>
      </c>
      <c r="T24" s="214">
        <v>9.8329203589999992</v>
      </c>
      <c r="U24" s="214">
        <v>9.8246366819999995</v>
      </c>
      <c r="V24" s="214">
        <v>9.8113666110000004</v>
      </c>
      <c r="W24" s="214">
        <v>9.7258232319999998</v>
      </c>
      <c r="X24" s="214">
        <v>9.5576533640000001</v>
      </c>
      <c r="Y24" s="214">
        <v>9.13403016</v>
      </c>
      <c r="Z24" s="214">
        <v>8.9393459120000003</v>
      </c>
      <c r="AA24" s="214">
        <v>8.9517560340000006</v>
      </c>
      <c r="AB24" s="214">
        <v>9.1760643260000005</v>
      </c>
      <c r="AC24" s="214">
        <v>9.2072396179999991</v>
      </c>
      <c r="AD24" s="214">
        <v>9.4503151200000008</v>
      </c>
      <c r="AE24" s="214">
        <v>9.8440510420000003</v>
      </c>
      <c r="AF24" s="214">
        <v>10.26433568</v>
      </c>
      <c r="AG24" s="214">
        <v>10.276070170000001</v>
      </c>
      <c r="AH24" s="214">
        <v>10.103794969999999</v>
      </c>
      <c r="AI24" s="214">
        <v>10.11802778</v>
      </c>
      <c r="AJ24" s="214">
        <v>9.6571991130000008</v>
      </c>
      <c r="AK24" s="214">
        <v>9.2964844670000009</v>
      </c>
      <c r="AL24" s="214">
        <v>9.0125456629999992</v>
      </c>
      <c r="AM24" s="214">
        <v>9.2294413530000003</v>
      </c>
      <c r="AN24" s="214">
        <v>9.4149193409999992</v>
      </c>
      <c r="AO24" s="214">
        <v>9.4550769349999992</v>
      </c>
      <c r="AP24" s="214">
        <v>9.620452384</v>
      </c>
      <c r="AQ24" s="214">
        <v>9.9619083620000008</v>
      </c>
      <c r="AR24" s="214">
        <v>10.23866494</v>
      </c>
      <c r="AS24" s="214">
        <v>10.29557516</v>
      </c>
      <c r="AT24" s="214">
        <v>10.183201029999999</v>
      </c>
      <c r="AU24" s="214">
        <v>10.149812900000001</v>
      </c>
      <c r="AV24" s="214">
        <v>9.7899999999999991</v>
      </c>
      <c r="AW24" s="214">
        <v>9.4480740000000001</v>
      </c>
      <c r="AX24" s="214">
        <v>9.0410540000000008</v>
      </c>
      <c r="AY24" s="355">
        <v>9.3501550000000009</v>
      </c>
      <c r="AZ24" s="355">
        <v>9.5637950000000007</v>
      </c>
      <c r="BA24" s="355">
        <v>9.6384779999999992</v>
      </c>
      <c r="BB24" s="355">
        <v>9.8356080000000006</v>
      </c>
      <c r="BC24" s="355">
        <v>10.17009</v>
      </c>
      <c r="BD24" s="355">
        <v>10.50549</v>
      </c>
      <c r="BE24" s="355">
        <v>10.541259999999999</v>
      </c>
      <c r="BF24" s="355">
        <v>10.46353</v>
      </c>
      <c r="BG24" s="355">
        <v>10.41042</v>
      </c>
      <c r="BH24" s="355">
        <v>10.086449999999999</v>
      </c>
      <c r="BI24" s="355">
        <v>9.6685440000000007</v>
      </c>
      <c r="BJ24" s="355">
        <v>9.2558260000000008</v>
      </c>
      <c r="BK24" s="355">
        <v>9.6030259999999998</v>
      </c>
      <c r="BL24" s="355">
        <v>9.8203429999999994</v>
      </c>
      <c r="BM24" s="355">
        <v>9.9030609999999992</v>
      </c>
      <c r="BN24" s="355">
        <v>10.1059</v>
      </c>
      <c r="BO24" s="355">
        <v>10.44842</v>
      </c>
      <c r="BP24" s="355">
        <v>10.795299999999999</v>
      </c>
      <c r="BQ24" s="355">
        <v>10.83854</v>
      </c>
      <c r="BR24" s="355">
        <v>10.762460000000001</v>
      </c>
      <c r="BS24" s="355">
        <v>10.707459999999999</v>
      </c>
      <c r="BT24" s="355">
        <v>10.374549999999999</v>
      </c>
      <c r="BU24" s="355">
        <v>9.9485659999999996</v>
      </c>
      <c r="BV24" s="355">
        <v>9.528537</v>
      </c>
    </row>
    <row r="25" spans="1:74" ht="11.1" customHeight="1" x14ac:dyDescent="0.2">
      <c r="A25" s="119" t="s">
        <v>816</v>
      </c>
      <c r="B25" s="207" t="s">
        <v>598</v>
      </c>
      <c r="C25" s="214">
        <v>10.5871616</v>
      </c>
      <c r="D25" s="214">
        <v>10.760302100000001</v>
      </c>
      <c r="E25" s="214">
        <v>10.624710650000001</v>
      </c>
      <c r="F25" s="214">
        <v>10.798197119999999</v>
      </c>
      <c r="G25" s="214">
        <v>11.389209340000001</v>
      </c>
      <c r="H25" s="214">
        <v>13.367928900000001</v>
      </c>
      <c r="I25" s="214">
        <v>12.990404310000001</v>
      </c>
      <c r="J25" s="214">
        <v>13.58664134</v>
      </c>
      <c r="K25" s="214">
        <v>13.87351016</v>
      </c>
      <c r="L25" s="214">
        <v>12.138588739999999</v>
      </c>
      <c r="M25" s="214">
        <v>11.409886759999999</v>
      </c>
      <c r="N25" s="214">
        <v>10.66068394</v>
      </c>
      <c r="O25" s="214">
        <v>10.54620296</v>
      </c>
      <c r="P25" s="214">
        <v>11.1405276</v>
      </c>
      <c r="Q25" s="214">
        <v>11.146261239999999</v>
      </c>
      <c r="R25" s="214">
        <v>11.3854016</v>
      </c>
      <c r="S25" s="214">
        <v>12.259384989999999</v>
      </c>
      <c r="T25" s="214">
        <v>14.34087693</v>
      </c>
      <c r="U25" s="214">
        <v>14.13442476</v>
      </c>
      <c r="V25" s="214">
        <v>14.35668886</v>
      </c>
      <c r="W25" s="214">
        <v>13.823722050000001</v>
      </c>
      <c r="X25" s="214">
        <v>12.89349663</v>
      </c>
      <c r="Y25" s="214">
        <v>12.01397403</v>
      </c>
      <c r="Z25" s="214">
        <v>11.09627274</v>
      </c>
      <c r="AA25" s="214">
        <v>11.60196109</v>
      </c>
      <c r="AB25" s="214">
        <v>11.72979716</v>
      </c>
      <c r="AC25" s="214">
        <v>11.845880859999999</v>
      </c>
      <c r="AD25" s="214">
        <v>11.99465575</v>
      </c>
      <c r="AE25" s="214">
        <v>12.97720627</v>
      </c>
      <c r="AF25" s="214">
        <v>14.35480579</v>
      </c>
      <c r="AG25" s="214">
        <v>15.5297752</v>
      </c>
      <c r="AH25" s="214">
        <v>15.55394693</v>
      </c>
      <c r="AI25" s="214">
        <v>15.817970109999999</v>
      </c>
      <c r="AJ25" s="214">
        <v>15.122811909999999</v>
      </c>
      <c r="AK25" s="214">
        <v>13.252276330000001</v>
      </c>
      <c r="AL25" s="214">
        <v>12.35735528</v>
      </c>
      <c r="AM25" s="214">
        <v>12.082313320000001</v>
      </c>
      <c r="AN25" s="214">
        <v>12.250086140000001</v>
      </c>
      <c r="AO25" s="214">
        <v>12.33940542</v>
      </c>
      <c r="AP25" s="214">
        <v>12.329679199999999</v>
      </c>
      <c r="AQ25" s="214">
        <v>13.02398371</v>
      </c>
      <c r="AR25" s="214">
        <v>14.476529080000001</v>
      </c>
      <c r="AS25" s="214">
        <v>15.67412584</v>
      </c>
      <c r="AT25" s="214">
        <v>15.400224290000001</v>
      </c>
      <c r="AU25" s="214">
        <v>15.73889123</v>
      </c>
      <c r="AV25" s="214">
        <v>14.94</v>
      </c>
      <c r="AW25" s="214">
        <v>13.352729999999999</v>
      </c>
      <c r="AX25" s="214">
        <v>12.772830000000001</v>
      </c>
      <c r="AY25" s="355">
        <v>12.4297</v>
      </c>
      <c r="AZ25" s="355">
        <v>12.74325</v>
      </c>
      <c r="BA25" s="355">
        <v>12.756550000000001</v>
      </c>
      <c r="BB25" s="355">
        <v>12.787520000000001</v>
      </c>
      <c r="BC25" s="355">
        <v>13.155110000000001</v>
      </c>
      <c r="BD25" s="355">
        <v>14.99668</v>
      </c>
      <c r="BE25" s="355">
        <v>16.292439999999999</v>
      </c>
      <c r="BF25" s="355">
        <v>15.654820000000001</v>
      </c>
      <c r="BG25" s="355">
        <v>16.247779999999999</v>
      </c>
      <c r="BH25" s="355">
        <v>15.382569999999999</v>
      </c>
      <c r="BI25" s="355">
        <v>13.62476</v>
      </c>
      <c r="BJ25" s="355">
        <v>13.165800000000001</v>
      </c>
      <c r="BK25" s="355">
        <v>12.83614</v>
      </c>
      <c r="BL25" s="355">
        <v>13.155989999999999</v>
      </c>
      <c r="BM25" s="355">
        <v>13.144970000000001</v>
      </c>
      <c r="BN25" s="355">
        <v>13.15446</v>
      </c>
      <c r="BO25" s="355">
        <v>13.548410000000001</v>
      </c>
      <c r="BP25" s="355">
        <v>15.43296</v>
      </c>
      <c r="BQ25" s="355">
        <v>16.640879999999999</v>
      </c>
      <c r="BR25" s="355">
        <v>15.973710000000001</v>
      </c>
      <c r="BS25" s="355">
        <v>16.592220000000001</v>
      </c>
      <c r="BT25" s="355">
        <v>15.878030000000001</v>
      </c>
      <c r="BU25" s="355">
        <v>14.03289</v>
      </c>
      <c r="BV25" s="355">
        <v>13.52059</v>
      </c>
    </row>
    <row r="26" spans="1:74" ht="11.1" customHeight="1" x14ac:dyDescent="0.2">
      <c r="A26" s="119" t="s">
        <v>817</v>
      </c>
      <c r="B26" s="207" t="s">
        <v>572</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11.04</v>
      </c>
      <c r="AI26" s="214">
        <v>11.2</v>
      </c>
      <c r="AJ26" s="214">
        <v>10.82</v>
      </c>
      <c r="AK26" s="214">
        <v>10.52</v>
      </c>
      <c r="AL26" s="214">
        <v>10.35</v>
      </c>
      <c r="AM26" s="214">
        <v>10.27</v>
      </c>
      <c r="AN26" s="214">
        <v>10.59</v>
      </c>
      <c r="AO26" s="214">
        <v>10.57</v>
      </c>
      <c r="AP26" s="214">
        <v>10.32</v>
      </c>
      <c r="AQ26" s="214">
        <v>10.42</v>
      </c>
      <c r="AR26" s="214">
        <v>10.81</v>
      </c>
      <c r="AS26" s="214">
        <v>11.02</v>
      </c>
      <c r="AT26" s="214">
        <v>10.9</v>
      </c>
      <c r="AU26" s="214">
        <v>10.94</v>
      </c>
      <c r="AV26" s="214">
        <v>10.7</v>
      </c>
      <c r="AW26" s="214">
        <v>10.576840000000001</v>
      </c>
      <c r="AX26" s="214">
        <v>10.28764</v>
      </c>
      <c r="AY26" s="355">
        <v>10.39939</v>
      </c>
      <c r="AZ26" s="355">
        <v>10.72344</v>
      </c>
      <c r="BA26" s="355">
        <v>10.715719999999999</v>
      </c>
      <c r="BB26" s="355">
        <v>10.52631</v>
      </c>
      <c r="BC26" s="355">
        <v>10.5489</v>
      </c>
      <c r="BD26" s="355">
        <v>10.99896</v>
      </c>
      <c r="BE26" s="355">
        <v>11.23795</v>
      </c>
      <c r="BF26" s="355">
        <v>11.081490000000001</v>
      </c>
      <c r="BG26" s="355">
        <v>11.13231</v>
      </c>
      <c r="BH26" s="355">
        <v>10.97953</v>
      </c>
      <c r="BI26" s="355">
        <v>10.76404</v>
      </c>
      <c r="BJ26" s="355">
        <v>10.53811</v>
      </c>
      <c r="BK26" s="355">
        <v>10.666969999999999</v>
      </c>
      <c r="BL26" s="355">
        <v>10.968970000000001</v>
      </c>
      <c r="BM26" s="355">
        <v>10.94312</v>
      </c>
      <c r="BN26" s="355">
        <v>10.75258</v>
      </c>
      <c r="BO26" s="355">
        <v>10.773350000000001</v>
      </c>
      <c r="BP26" s="355">
        <v>11.228149999999999</v>
      </c>
      <c r="BQ26" s="355">
        <v>11.46504</v>
      </c>
      <c r="BR26" s="355">
        <v>11.3085</v>
      </c>
      <c r="BS26" s="355">
        <v>11.355169999999999</v>
      </c>
      <c r="BT26" s="355">
        <v>11.225099999999999</v>
      </c>
      <c r="BU26" s="355">
        <v>10.99254</v>
      </c>
      <c r="BV26" s="355">
        <v>10.77787</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818</v>
      </c>
      <c r="B28" s="205" t="s">
        <v>591</v>
      </c>
      <c r="C28" s="214">
        <v>11.77004365</v>
      </c>
      <c r="D28" s="214">
        <v>11.650989709999999</v>
      </c>
      <c r="E28" s="214">
        <v>11.7723359</v>
      </c>
      <c r="F28" s="214">
        <v>11.389424569999999</v>
      </c>
      <c r="G28" s="214">
        <v>11.715806799999999</v>
      </c>
      <c r="H28" s="214">
        <v>12.34592411</v>
      </c>
      <c r="I28" s="214">
        <v>12.16790653</v>
      </c>
      <c r="J28" s="214">
        <v>12.203081450000001</v>
      </c>
      <c r="K28" s="214">
        <v>12.06873369</v>
      </c>
      <c r="L28" s="214">
        <v>11.43436472</v>
      </c>
      <c r="M28" s="214">
        <v>11.60160569</v>
      </c>
      <c r="N28" s="214">
        <v>11.772428079999999</v>
      </c>
      <c r="O28" s="214">
        <v>12.01127629</v>
      </c>
      <c r="P28" s="214">
        <v>12.9103172</v>
      </c>
      <c r="Q28" s="214">
        <v>12.435544910000001</v>
      </c>
      <c r="R28" s="214">
        <v>11.782870580000001</v>
      </c>
      <c r="S28" s="214">
        <v>11.90597088</v>
      </c>
      <c r="T28" s="214">
        <v>12.261898370000001</v>
      </c>
      <c r="U28" s="214">
        <v>12.70896181</v>
      </c>
      <c r="V28" s="214">
        <v>12.470653199999999</v>
      </c>
      <c r="W28" s="214">
        <v>12.457892490000001</v>
      </c>
      <c r="X28" s="214">
        <v>11.63963113</v>
      </c>
      <c r="Y28" s="214">
        <v>11.707085879999999</v>
      </c>
      <c r="Z28" s="214">
        <v>12.603592600000001</v>
      </c>
      <c r="AA28" s="214">
        <v>12.813738130000001</v>
      </c>
      <c r="AB28" s="214">
        <v>13.401539440000001</v>
      </c>
      <c r="AC28" s="214">
        <v>13.045057809999999</v>
      </c>
      <c r="AD28" s="214">
        <v>11.67340473</v>
      </c>
      <c r="AE28" s="214">
        <v>11.402725849999999</v>
      </c>
      <c r="AF28" s="214">
        <v>11.76168114</v>
      </c>
      <c r="AG28" s="214">
        <v>11.852054860000001</v>
      </c>
      <c r="AH28" s="214">
        <v>11.569820460000001</v>
      </c>
      <c r="AI28" s="214">
        <v>11.334879949999999</v>
      </c>
      <c r="AJ28" s="214">
        <v>10.901875130000001</v>
      </c>
      <c r="AK28" s="214">
        <v>11.036937229999999</v>
      </c>
      <c r="AL28" s="214">
        <v>11.75626544</v>
      </c>
      <c r="AM28" s="214">
        <v>12.437100689999999</v>
      </c>
      <c r="AN28" s="214">
        <v>14.115344309999999</v>
      </c>
      <c r="AO28" s="214">
        <v>13.00017845</v>
      </c>
      <c r="AP28" s="214">
        <v>12.021202779999999</v>
      </c>
      <c r="AQ28" s="214">
        <v>11.66413719</v>
      </c>
      <c r="AR28" s="214">
        <v>11.82460721</v>
      </c>
      <c r="AS28" s="214">
        <v>11.529162100000001</v>
      </c>
      <c r="AT28" s="214">
        <v>11.99274189</v>
      </c>
      <c r="AU28" s="214">
        <v>12.016902869999999</v>
      </c>
      <c r="AV28" s="214">
        <v>11.69</v>
      </c>
      <c r="AW28" s="214">
        <v>11.631030000000001</v>
      </c>
      <c r="AX28" s="214">
        <v>12.17348</v>
      </c>
      <c r="AY28" s="355">
        <v>12.953340000000001</v>
      </c>
      <c r="AZ28" s="355">
        <v>14.595510000000001</v>
      </c>
      <c r="BA28" s="355">
        <v>13.449769999999999</v>
      </c>
      <c r="BB28" s="355">
        <v>12.409599999999999</v>
      </c>
      <c r="BC28" s="355">
        <v>11.99353</v>
      </c>
      <c r="BD28" s="355">
        <v>12.135</v>
      </c>
      <c r="BE28" s="355">
        <v>11.827220000000001</v>
      </c>
      <c r="BF28" s="355">
        <v>12.310269999999999</v>
      </c>
      <c r="BG28" s="355">
        <v>12.32944</v>
      </c>
      <c r="BH28" s="355">
        <v>11.977370000000001</v>
      </c>
      <c r="BI28" s="355">
        <v>11.93295</v>
      </c>
      <c r="BJ28" s="355">
        <v>12.53875</v>
      </c>
      <c r="BK28" s="355">
        <v>13.452959999999999</v>
      </c>
      <c r="BL28" s="355">
        <v>15.06579</v>
      </c>
      <c r="BM28" s="355">
        <v>13.853859999999999</v>
      </c>
      <c r="BN28" s="355">
        <v>12.76064</v>
      </c>
      <c r="BO28" s="355">
        <v>12.29265</v>
      </c>
      <c r="BP28" s="355">
        <v>12.42343</v>
      </c>
      <c r="BQ28" s="355">
        <v>12.110139999999999</v>
      </c>
      <c r="BR28" s="355">
        <v>12.60746</v>
      </c>
      <c r="BS28" s="355">
        <v>12.604050000000001</v>
      </c>
      <c r="BT28" s="355">
        <v>12.238619999999999</v>
      </c>
      <c r="BU28" s="355">
        <v>12.18412</v>
      </c>
      <c r="BV28" s="355">
        <v>12.84474</v>
      </c>
    </row>
    <row r="29" spans="1:74" ht="11.1" customHeight="1" x14ac:dyDescent="0.2">
      <c r="A29" s="119" t="s">
        <v>819</v>
      </c>
      <c r="B29" s="187" t="s">
        <v>625</v>
      </c>
      <c r="C29" s="214">
        <v>7.6383492989999997</v>
      </c>
      <c r="D29" s="214">
        <v>7.4392231210000004</v>
      </c>
      <c r="E29" s="214">
        <v>7.5059907409999997</v>
      </c>
      <c r="F29" s="214">
        <v>7.4334931339999999</v>
      </c>
      <c r="G29" s="214">
        <v>7.4243743320000002</v>
      </c>
      <c r="H29" s="214">
        <v>7.6732329190000002</v>
      </c>
      <c r="I29" s="214">
        <v>7.727762105</v>
      </c>
      <c r="J29" s="214">
        <v>7.7790157840000003</v>
      </c>
      <c r="K29" s="214">
        <v>7.3112174809999999</v>
      </c>
      <c r="L29" s="214">
        <v>7.2501739010000001</v>
      </c>
      <c r="M29" s="214">
        <v>7.3870000249999999</v>
      </c>
      <c r="N29" s="214">
        <v>7.3044487910000004</v>
      </c>
      <c r="O29" s="214">
        <v>7.4472143339999999</v>
      </c>
      <c r="P29" s="214">
        <v>7.4979446449999996</v>
      </c>
      <c r="Q29" s="214">
        <v>7.3744550369999997</v>
      </c>
      <c r="R29" s="214">
        <v>7.2692492319999999</v>
      </c>
      <c r="S29" s="214">
        <v>7.2137460009999996</v>
      </c>
      <c r="T29" s="214">
        <v>7.3788310749999999</v>
      </c>
      <c r="U29" s="214">
        <v>7.6395863740000003</v>
      </c>
      <c r="V29" s="214">
        <v>7.3765966220000001</v>
      </c>
      <c r="W29" s="214">
        <v>7.0640725770000001</v>
      </c>
      <c r="X29" s="214">
        <v>6.9955121159999996</v>
      </c>
      <c r="Y29" s="214">
        <v>6.8319761879999996</v>
      </c>
      <c r="Z29" s="214">
        <v>7.1111054789999999</v>
      </c>
      <c r="AA29" s="214">
        <v>8.8825846599999991</v>
      </c>
      <c r="AB29" s="214">
        <v>8.9850854869999992</v>
      </c>
      <c r="AC29" s="214">
        <v>8.3849585950000005</v>
      </c>
      <c r="AD29" s="214">
        <v>7.5147447959999996</v>
      </c>
      <c r="AE29" s="214">
        <v>7.164471346</v>
      </c>
      <c r="AF29" s="214">
        <v>7.4271743639999999</v>
      </c>
      <c r="AG29" s="214">
        <v>7.4334941800000003</v>
      </c>
      <c r="AH29" s="214">
        <v>7.2652605589999997</v>
      </c>
      <c r="AI29" s="214">
        <v>7.2225535760000001</v>
      </c>
      <c r="AJ29" s="214">
        <v>7.0250056499999998</v>
      </c>
      <c r="AK29" s="214">
        <v>7.0846376959999997</v>
      </c>
      <c r="AL29" s="214">
        <v>7.1326386499999996</v>
      </c>
      <c r="AM29" s="214">
        <v>7.1254434839999998</v>
      </c>
      <c r="AN29" s="214">
        <v>8.3695106880000001</v>
      </c>
      <c r="AO29" s="214">
        <v>8.1095766850000004</v>
      </c>
      <c r="AP29" s="214">
        <v>7.2517094350000004</v>
      </c>
      <c r="AQ29" s="214">
        <v>7.1419063730000003</v>
      </c>
      <c r="AR29" s="214">
        <v>7.2082573740000004</v>
      </c>
      <c r="AS29" s="214">
        <v>7.342881405</v>
      </c>
      <c r="AT29" s="214">
        <v>7.3736772520000002</v>
      </c>
      <c r="AU29" s="214">
        <v>7.3551773599999999</v>
      </c>
      <c r="AV29" s="214">
        <v>7.29</v>
      </c>
      <c r="AW29" s="214">
        <v>7.3255650000000001</v>
      </c>
      <c r="AX29" s="214">
        <v>7.1675560000000003</v>
      </c>
      <c r="AY29" s="355">
        <v>7.1889149999999997</v>
      </c>
      <c r="AZ29" s="355">
        <v>8.2926040000000008</v>
      </c>
      <c r="BA29" s="355">
        <v>8.1605539999999994</v>
      </c>
      <c r="BB29" s="355">
        <v>7.3514949999999999</v>
      </c>
      <c r="BC29" s="355">
        <v>7.0200509999999996</v>
      </c>
      <c r="BD29" s="355">
        <v>7.3353190000000001</v>
      </c>
      <c r="BE29" s="355">
        <v>7.4114139999999997</v>
      </c>
      <c r="BF29" s="355">
        <v>7.359883</v>
      </c>
      <c r="BG29" s="355">
        <v>7.4397320000000002</v>
      </c>
      <c r="BH29" s="355">
        <v>7.4737910000000003</v>
      </c>
      <c r="BI29" s="355">
        <v>7.4241520000000003</v>
      </c>
      <c r="BJ29" s="355">
        <v>7.435873</v>
      </c>
      <c r="BK29" s="355">
        <v>7.4837429999999996</v>
      </c>
      <c r="BL29" s="355">
        <v>8.5417590000000008</v>
      </c>
      <c r="BM29" s="355">
        <v>8.3487360000000006</v>
      </c>
      <c r="BN29" s="355">
        <v>7.4800329999999997</v>
      </c>
      <c r="BO29" s="355">
        <v>7.118913</v>
      </c>
      <c r="BP29" s="355">
        <v>7.4119479999999998</v>
      </c>
      <c r="BQ29" s="355">
        <v>7.4523859999999997</v>
      </c>
      <c r="BR29" s="355">
        <v>7.3935110000000002</v>
      </c>
      <c r="BS29" s="355">
        <v>7.4644389999999996</v>
      </c>
      <c r="BT29" s="355">
        <v>7.5314800000000002</v>
      </c>
      <c r="BU29" s="355">
        <v>7.4998680000000002</v>
      </c>
      <c r="BV29" s="355">
        <v>7.5392910000000004</v>
      </c>
    </row>
    <row r="30" spans="1:74" ht="11.1" customHeight="1" x14ac:dyDescent="0.2">
      <c r="A30" s="119" t="s">
        <v>820</v>
      </c>
      <c r="B30" s="205" t="s">
        <v>592</v>
      </c>
      <c r="C30" s="214">
        <v>6.3941782800000002</v>
      </c>
      <c r="D30" s="214">
        <v>6.4060820940000003</v>
      </c>
      <c r="E30" s="214">
        <v>6.4027434730000001</v>
      </c>
      <c r="F30" s="214">
        <v>6.3504481840000002</v>
      </c>
      <c r="G30" s="214">
        <v>6.514656359</v>
      </c>
      <c r="H30" s="214">
        <v>6.5048606590000002</v>
      </c>
      <c r="I30" s="214">
        <v>6.7546955579999999</v>
      </c>
      <c r="J30" s="214">
        <v>6.6315650939999999</v>
      </c>
      <c r="K30" s="214">
        <v>6.5866395139999998</v>
      </c>
      <c r="L30" s="214">
        <v>6.5116694690000001</v>
      </c>
      <c r="M30" s="214">
        <v>6.4885313099999999</v>
      </c>
      <c r="N30" s="214">
        <v>6.5593028870000003</v>
      </c>
      <c r="O30" s="214">
        <v>6.4234664739999996</v>
      </c>
      <c r="P30" s="214">
        <v>6.5234139679999998</v>
      </c>
      <c r="Q30" s="214">
        <v>6.5555187540000004</v>
      </c>
      <c r="R30" s="214">
        <v>6.5693804240000002</v>
      </c>
      <c r="S30" s="214">
        <v>6.7093466370000003</v>
      </c>
      <c r="T30" s="214">
        <v>6.7735188580000001</v>
      </c>
      <c r="U30" s="214">
        <v>6.8934791180000001</v>
      </c>
      <c r="V30" s="214">
        <v>6.9021093860000002</v>
      </c>
      <c r="W30" s="214">
        <v>6.7350288669999996</v>
      </c>
      <c r="X30" s="214">
        <v>6.6550516149999996</v>
      </c>
      <c r="Y30" s="214">
        <v>6.5282345309999998</v>
      </c>
      <c r="Z30" s="214">
        <v>6.4703988050000003</v>
      </c>
      <c r="AA30" s="214">
        <v>7.1090081559999998</v>
      </c>
      <c r="AB30" s="214">
        <v>7.2507137190000002</v>
      </c>
      <c r="AC30" s="214">
        <v>7.1039295940000002</v>
      </c>
      <c r="AD30" s="214">
        <v>6.8333907949999997</v>
      </c>
      <c r="AE30" s="214">
        <v>6.88352538</v>
      </c>
      <c r="AF30" s="214">
        <v>7.2111680270000003</v>
      </c>
      <c r="AG30" s="214">
        <v>7.223234734</v>
      </c>
      <c r="AH30" s="214">
        <v>7.2345888040000004</v>
      </c>
      <c r="AI30" s="214">
        <v>7.2074009769999998</v>
      </c>
      <c r="AJ30" s="214">
        <v>7.0579894510000001</v>
      </c>
      <c r="AK30" s="214">
        <v>6.9407349519999997</v>
      </c>
      <c r="AL30" s="214">
        <v>6.9135544879999999</v>
      </c>
      <c r="AM30" s="214">
        <v>6.6975408009999997</v>
      </c>
      <c r="AN30" s="214">
        <v>6.9050414</v>
      </c>
      <c r="AO30" s="214">
        <v>7.0067237880000004</v>
      </c>
      <c r="AP30" s="214">
        <v>6.6616672159999997</v>
      </c>
      <c r="AQ30" s="214">
        <v>6.6856936649999996</v>
      </c>
      <c r="AR30" s="214">
        <v>6.9587091699999997</v>
      </c>
      <c r="AS30" s="214">
        <v>7.1626011360000001</v>
      </c>
      <c r="AT30" s="214">
        <v>7.0697745269999999</v>
      </c>
      <c r="AU30" s="214">
        <v>6.9353421439999998</v>
      </c>
      <c r="AV30" s="214">
        <v>6.84</v>
      </c>
      <c r="AW30" s="214">
        <v>6.9490629999999998</v>
      </c>
      <c r="AX30" s="214">
        <v>6.8657750000000002</v>
      </c>
      <c r="AY30" s="355">
        <v>6.8091369999999998</v>
      </c>
      <c r="AZ30" s="355">
        <v>7.0158389999999997</v>
      </c>
      <c r="BA30" s="355">
        <v>7.1009270000000004</v>
      </c>
      <c r="BB30" s="355">
        <v>6.7634999999999996</v>
      </c>
      <c r="BC30" s="355">
        <v>6.798025</v>
      </c>
      <c r="BD30" s="355">
        <v>7.0943529999999999</v>
      </c>
      <c r="BE30" s="355">
        <v>7.3077439999999996</v>
      </c>
      <c r="BF30" s="355">
        <v>7.1826600000000003</v>
      </c>
      <c r="BG30" s="355">
        <v>7.0347720000000002</v>
      </c>
      <c r="BH30" s="355">
        <v>7.0013930000000002</v>
      </c>
      <c r="BI30" s="355">
        <v>7.0116949999999996</v>
      </c>
      <c r="BJ30" s="355">
        <v>6.9683039999999998</v>
      </c>
      <c r="BK30" s="355">
        <v>6.9700899999999999</v>
      </c>
      <c r="BL30" s="355">
        <v>7.1741849999999996</v>
      </c>
      <c r="BM30" s="355">
        <v>7.252561</v>
      </c>
      <c r="BN30" s="355">
        <v>6.8993669999999998</v>
      </c>
      <c r="BO30" s="355">
        <v>6.9395290000000003</v>
      </c>
      <c r="BP30" s="355">
        <v>7.23935</v>
      </c>
      <c r="BQ30" s="355">
        <v>7.4603010000000003</v>
      </c>
      <c r="BR30" s="355">
        <v>7.3273669999999997</v>
      </c>
      <c r="BS30" s="355">
        <v>7.1728420000000002</v>
      </c>
      <c r="BT30" s="355">
        <v>7.154471</v>
      </c>
      <c r="BU30" s="355">
        <v>7.1536179999999998</v>
      </c>
      <c r="BV30" s="355">
        <v>7.1135770000000003</v>
      </c>
    </row>
    <row r="31" spans="1:74" ht="11.1" customHeight="1" x14ac:dyDescent="0.2">
      <c r="A31" s="119" t="s">
        <v>821</v>
      </c>
      <c r="B31" s="205" t="s">
        <v>593</v>
      </c>
      <c r="C31" s="214">
        <v>5.7955200490000003</v>
      </c>
      <c r="D31" s="214">
        <v>5.9096474810000004</v>
      </c>
      <c r="E31" s="214">
        <v>6.0864430650000001</v>
      </c>
      <c r="F31" s="214">
        <v>6.0120588059999998</v>
      </c>
      <c r="G31" s="214">
        <v>6.0954461240000004</v>
      </c>
      <c r="H31" s="214">
        <v>6.6394165110000003</v>
      </c>
      <c r="I31" s="214">
        <v>6.9656560939999999</v>
      </c>
      <c r="J31" s="214">
        <v>6.983996941</v>
      </c>
      <c r="K31" s="214">
        <v>6.6333581370000001</v>
      </c>
      <c r="L31" s="214">
        <v>6.0777619380000001</v>
      </c>
      <c r="M31" s="214">
        <v>5.8990424619999997</v>
      </c>
      <c r="N31" s="214">
        <v>6.0029206999999998</v>
      </c>
      <c r="O31" s="214">
        <v>6.1979466399999996</v>
      </c>
      <c r="P31" s="214">
        <v>6.4388382100000001</v>
      </c>
      <c r="Q31" s="214">
        <v>6.5219694009999998</v>
      </c>
      <c r="R31" s="214">
        <v>6.3669135859999999</v>
      </c>
      <c r="S31" s="214">
        <v>6.4441782820000002</v>
      </c>
      <c r="T31" s="214">
        <v>7.0674826709999996</v>
      </c>
      <c r="U31" s="214">
        <v>7.4539984270000001</v>
      </c>
      <c r="V31" s="214">
        <v>7.319402674</v>
      </c>
      <c r="W31" s="214">
        <v>7.0239803859999999</v>
      </c>
      <c r="X31" s="214">
        <v>6.4202269100000002</v>
      </c>
      <c r="Y31" s="214">
        <v>6.2671537559999999</v>
      </c>
      <c r="Z31" s="214">
        <v>6.293848036</v>
      </c>
      <c r="AA31" s="214">
        <v>6.3424369739999999</v>
      </c>
      <c r="AB31" s="214">
        <v>6.5517647920000002</v>
      </c>
      <c r="AC31" s="214">
        <v>6.7261134719999998</v>
      </c>
      <c r="AD31" s="214">
        <v>6.5251061430000004</v>
      </c>
      <c r="AE31" s="214">
        <v>6.5197277329999999</v>
      </c>
      <c r="AF31" s="214">
        <v>7.0457318139999998</v>
      </c>
      <c r="AG31" s="214">
        <v>7.4395581010000003</v>
      </c>
      <c r="AH31" s="214">
        <v>7.5607896239999999</v>
      </c>
      <c r="AI31" s="214">
        <v>7.0829720180000004</v>
      </c>
      <c r="AJ31" s="214">
        <v>6.4300927000000003</v>
      </c>
      <c r="AK31" s="214">
        <v>6.2470992330000001</v>
      </c>
      <c r="AL31" s="214">
        <v>6.2640803810000003</v>
      </c>
      <c r="AM31" s="214">
        <v>6.3751163599999998</v>
      </c>
      <c r="AN31" s="214">
        <v>6.5191501260000004</v>
      </c>
      <c r="AO31" s="214">
        <v>6.5641754399999996</v>
      </c>
      <c r="AP31" s="214">
        <v>6.555302009</v>
      </c>
      <c r="AQ31" s="214">
        <v>6.6083872140000004</v>
      </c>
      <c r="AR31" s="214">
        <v>7.483728696</v>
      </c>
      <c r="AS31" s="214">
        <v>7.8031623789999998</v>
      </c>
      <c r="AT31" s="214">
        <v>7.5309477070000002</v>
      </c>
      <c r="AU31" s="214">
        <v>7.1738207340000004</v>
      </c>
      <c r="AV31" s="214">
        <v>6.63</v>
      </c>
      <c r="AW31" s="214">
        <v>6.5064209999999996</v>
      </c>
      <c r="AX31" s="214">
        <v>6.4593550000000004</v>
      </c>
      <c r="AY31" s="355">
        <v>6.6274610000000003</v>
      </c>
      <c r="AZ31" s="355">
        <v>6.7552110000000001</v>
      </c>
      <c r="BA31" s="355">
        <v>6.737088</v>
      </c>
      <c r="BB31" s="355">
        <v>6.7162990000000002</v>
      </c>
      <c r="BC31" s="355">
        <v>6.7443970000000002</v>
      </c>
      <c r="BD31" s="355">
        <v>7.6415610000000003</v>
      </c>
      <c r="BE31" s="355">
        <v>7.9678570000000004</v>
      </c>
      <c r="BF31" s="355">
        <v>7.6881219999999999</v>
      </c>
      <c r="BG31" s="355">
        <v>7.2808770000000003</v>
      </c>
      <c r="BH31" s="355">
        <v>6.7469869999999998</v>
      </c>
      <c r="BI31" s="355">
        <v>6.5728179999999998</v>
      </c>
      <c r="BJ31" s="355">
        <v>6.5553840000000001</v>
      </c>
      <c r="BK31" s="355">
        <v>6.7830750000000002</v>
      </c>
      <c r="BL31" s="355">
        <v>6.9073979999999997</v>
      </c>
      <c r="BM31" s="355">
        <v>6.8870040000000001</v>
      </c>
      <c r="BN31" s="355">
        <v>6.873259</v>
      </c>
      <c r="BO31" s="355">
        <v>6.89907</v>
      </c>
      <c r="BP31" s="355">
        <v>7.8126350000000002</v>
      </c>
      <c r="BQ31" s="355">
        <v>8.1505299999999998</v>
      </c>
      <c r="BR31" s="355">
        <v>7.8608710000000004</v>
      </c>
      <c r="BS31" s="355">
        <v>7.4389880000000002</v>
      </c>
      <c r="BT31" s="355">
        <v>6.9008880000000001</v>
      </c>
      <c r="BU31" s="355">
        <v>6.7136589999999998</v>
      </c>
      <c r="BV31" s="355">
        <v>6.7051410000000002</v>
      </c>
    </row>
    <row r="32" spans="1:74" ht="11.1" customHeight="1" x14ac:dyDescent="0.2">
      <c r="A32" s="119" t="s">
        <v>822</v>
      </c>
      <c r="B32" s="205" t="s">
        <v>594</v>
      </c>
      <c r="C32" s="214">
        <v>6.3926330770000002</v>
      </c>
      <c r="D32" s="214">
        <v>6.3671167210000004</v>
      </c>
      <c r="E32" s="214">
        <v>6.3403315090000003</v>
      </c>
      <c r="F32" s="214">
        <v>6.2866830079999998</v>
      </c>
      <c r="G32" s="214">
        <v>6.4452806359999997</v>
      </c>
      <c r="H32" s="214">
        <v>6.758632746</v>
      </c>
      <c r="I32" s="214">
        <v>7.0603027870000004</v>
      </c>
      <c r="J32" s="214">
        <v>6.8315268749999998</v>
      </c>
      <c r="K32" s="214">
        <v>6.795005765</v>
      </c>
      <c r="L32" s="214">
        <v>6.3985580430000004</v>
      </c>
      <c r="M32" s="214">
        <v>6.4634746620000003</v>
      </c>
      <c r="N32" s="214">
        <v>6.4273059210000003</v>
      </c>
      <c r="O32" s="214">
        <v>6.291179852</v>
      </c>
      <c r="P32" s="214">
        <v>6.3967500660000001</v>
      </c>
      <c r="Q32" s="214">
        <v>6.380719858</v>
      </c>
      <c r="R32" s="214">
        <v>6.2941249839999998</v>
      </c>
      <c r="S32" s="214">
        <v>6.3664736340000001</v>
      </c>
      <c r="T32" s="214">
        <v>6.8112534729999998</v>
      </c>
      <c r="U32" s="214">
        <v>6.8799536870000004</v>
      </c>
      <c r="V32" s="214">
        <v>6.8565213790000001</v>
      </c>
      <c r="W32" s="214">
        <v>6.7495814550000004</v>
      </c>
      <c r="X32" s="214">
        <v>6.4802938660000002</v>
      </c>
      <c r="Y32" s="214">
        <v>6.3996152329999996</v>
      </c>
      <c r="Z32" s="214">
        <v>6.5545757330000001</v>
      </c>
      <c r="AA32" s="214">
        <v>7.0053814870000002</v>
      </c>
      <c r="AB32" s="214">
        <v>6.8352836259999998</v>
      </c>
      <c r="AC32" s="214">
        <v>6.6854171420000004</v>
      </c>
      <c r="AD32" s="214">
        <v>6.5579444889999996</v>
      </c>
      <c r="AE32" s="214">
        <v>6.5584370559999998</v>
      </c>
      <c r="AF32" s="214">
        <v>7.0138885740000001</v>
      </c>
      <c r="AG32" s="214">
        <v>7.1660629309999999</v>
      </c>
      <c r="AH32" s="214">
        <v>7.0916168160000002</v>
      </c>
      <c r="AI32" s="214">
        <v>6.6544325479999999</v>
      </c>
      <c r="AJ32" s="214">
        <v>6.6339561720000004</v>
      </c>
      <c r="AK32" s="214">
        <v>6.5179499700000001</v>
      </c>
      <c r="AL32" s="214">
        <v>6.3937738959999999</v>
      </c>
      <c r="AM32" s="214">
        <v>6.5505296499999996</v>
      </c>
      <c r="AN32" s="214">
        <v>6.7140114039999998</v>
      </c>
      <c r="AO32" s="214">
        <v>6.3725523869999998</v>
      </c>
      <c r="AP32" s="214">
        <v>6.3102178259999997</v>
      </c>
      <c r="AQ32" s="214">
        <v>6.4436613400000002</v>
      </c>
      <c r="AR32" s="214">
        <v>6.3949627070000004</v>
      </c>
      <c r="AS32" s="214">
        <v>7.2345869809999996</v>
      </c>
      <c r="AT32" s="214">
        <v>6.8503998770000001</v>
      </c>
      <c r="AU32" s="214">
        <v>6.6196269919999997</v>
      </c>
      <c r="AV32" s="214">
        <v>6.41</v>
      </c>
      <c r="AW32" s="214">
        <v>6.4794309999999999</v>
      </c>
      <c r="AX32" s="214">
        <v>6.0855730000000001</v>
      </c>
      <c r="AY32" s="355">
        <v>6.600759</v>
      </c>
      <c r="AZ32" s="355">
        <v>6.7354909999999997</v>
      </c>
      <c r="BA32" s="355">
        <v>6.2995900000000002</v>
      </c>
      <c r="BB32" s="355">
        <v>6.3539859999999999</v>
      </c>
      <c r="BC32" s="355">
        <v>6.4848210000000002</v>
      </c>
      <c r="BD32" s="355">
        <v>6.4670680000000003</v>
      </c>
      <c r="BE32" s="355">
        <v>7.3161690000000004</v>
      </c>
      <c r="BF32" s="355">
        <v>6.9063480000000004</v>
      </c>
      <c r="BG32" s="355">
        <v>6.6780480000000004</v>
      </c>
      <c r="BH32" s="355">
        <v>6.56792</v>
      </c>
      <c r="BI32" s="355">
        <v>6.5065480000000004</v>
      </c>
      <c r="BJ32" s="355">
        <v>6.1709180000000003</v>
      </c>
      <c r="BK32" s="355">
        <v>6.8215370000000002</v>
      </c>
      <c r="BL32" s="355">
        <v>6.9066859999999997</v>
      </c>
      <c r="BM32" s="355">
        <v>6.4184130000000001</v>
      </c>
      <c r="BN32" s="355">
        <v>6.4381630000000003</v>
      </c>
      <c r="BO32" s="355">
        <v>6.5574320000000004</v>
      </c>
      <c r="BP32" s="355">
        <v>6.5245009999999999</v>
      </c>
      <c r="BQ32" s="355">
        <v>7.3771979999999999</v>
      </c>
      <c r="BR32" s="355">
        <v>6.9539140000000002</v>
      </c>
      <c r="BS32" s="355">
        <v>6.7127109999999997</v>
      </c>
      <c r="BT32" s="355">
        <v>6.6340139999999996</v>
      </c>
      <c r="BU32" s="355">
        <v>6.5621900000000002</v>
      </c>
      <c r="BV32" s="355">
        <v>6.2315649999999998</v>
      </c>
    </row>
    <row r="33" spans="1:74" ht="11.1" customHeight="1" x14ac:dyDescent="0.2">
      <c r="A33" s="119" t="s">
        <v>823</v>
      </c>
      <c r="B33" s="205" t="s">
        <v>595</v>
      </c>
      <c r="C33" s="214">
        <v>5.868182365</v>
      </c>
      <c r="D33" s="214">
        <v>5.805558392</v>
      </c>
      <c r="E33" s="214">
        <v>5.7724135560000001</v>
      </c>
      <c r="F33" s="214">
        <v>5.7198157260000002</v>
      </c>
      <c r="G33" s="214">
        <v>5.887436567</v>
      </c>
      <c r="H33" s="214">
        <v>6.7317064799999997</v>
      </c>
      <c r="I33" s="214">
        <v>6.7956464590000003</v>
      </c>
      <c r="J33" s="214">
        <v>6.6420163270000003</v>
      </c>
      <c r="K33" s="214">
        <v>6.606404435</v>
      </c>
      <c r="L33" s="214">
        <v>5.8273525990000001</v>
      </c>
      <c r="M33" s="214">
        <v>5.7544079200000002</v>
      </c>
      <c r="N33" s="214">
        <v>5.9611207000000004</v>
      </c>
      <c r="O33" s="214">
        <v>5.6765708190000002</v>
      </c>
      <c r="P33" s="214">
        <v>5.7161779560000001</v>
      </c>
      <c r="Q33" s="214">
        <v>5.6624684260000002</v>
      </c>
      <c r="R33" s="214">
        <v>5.4704612519999998</v>
      </c>
      <c r="S33" s="214">
        <v>5.6752876030000001</v>
      </c>
      <c r="T33" s="214">
        <v>6.6943248869999996</v>
      </c>
      <c r="U33" s="214">
        <v>6.6858732820000002</v>
      </c>
      <c r="V33" s="214">
        <v>6.673436197</v>
      </c>
      <c r="W33" s="214">
        <v>6.6298681970000004</v>
      </c>
      <c r="X33" s="214">
        <v>5.6641470549999999</v>
      </c>
      <c r="Y33" s="214">
        <v>5.5308466430000003</v>
      </c>
      <c r="Z33" s="214">
        <v>5.7974754319999997</v>
      </c>
      <c r="AA33" s="214">
        <v>6.1747696999999997</v>
      </c>
      <c r="AB33" s="214">
        <v>6.0914290959999997</v>
      </c>
      <c r="AC33" s="214">
        <v>6.0270514469999998</v>
      </c>
      <c r="AD33" s="214">
        <v>5.7647276920000001</v>
      </c>
      <c r="AE33" s="214">
        <v>5.9215426009999996</v>
      </c>
      <c r="AF33" s="214">
        <v>6.7680509109999996</v>
      </c>
      <c r="AG33" s="214">
        <v>6.8554225049999999</v>
      </c>
      <c r="AH33" s="214">
        <v>6.7399506450000004</v>
      </c>
      <c r="AI33" s="214">
        <v>6.4700949669999996</v>
      </c>
      <c r="AJ33" s="214">
        <v>5.6646143340000004</v>
      </c>
      <c r="AK33" s="214">
        <v>5.6172806959999999</v>
      </c>
      <c r="AL33" s="214">
        <v>5.5209326670000003</v>
      </c>
      <c r="AM33" s="214">
        <v>5.6782478049999998</v>
      </c>
      <c r="AN33" s="214">
        <v>5.9836809259999999</v>
      </c>
      <c r="AO33" s="214">
        <v>5.6732077810000003</v>
      </c>
      <c r="AP33" s="214">
        <v>5.6163932409999999</v>
      </c>
      <c r="AQ33" s="214">
        <v>5.761688296</v>
      </c>
      <c r="AR33" s="214">
        <v>6.4698471319999999</v>
      </c>
      <c r="AS33" s="214">
        <v>6.6496625900000002</v>
      </c>
      <c r="AT33" s="214">
        <v>6.5391258990000001</v>
      </c>
      <c r="AU33" s="214">
        <v>6.564341583</v>
      </c>
      <c r="AV33" s="214">
        <v>5.86</v>
      </c>
      <c r="AW33" s="214">
        <v>5.9411759999999996</v>
      </c>
      <c r="AX33" s="214">
        <v>5.5247820000000001</v>
      </c>
      <c r="AY33" s="355">
        <v>6.0165959999999998</v>
      </c>
      <c r="AZ33" s="355">
        <v>6.1502929999999996</v>
      </c>
      <c r="BA33" s="355">
        <v>5.6991459999999998</v>
      </c>
      <c r="BB33" s="355">
        <v>5.6061769999999997</v>
      </c>
      <c r="BC33" s="355">
        <v>5.7664879999999998</v>
      </c>
      <c r="BD33" s="355">
        <v>6.5107299999999997</v>
      </c>
      <c r="BE33" s="355">
        <v>6.7088239999999999</v>
      </c>
      <c r="BF33" s="355">
        <v>6.5383909999999998</v>
      </c>
      <c r="BG33" s="355">
        <v>6.5031090000000003</v>
      </c>
      <c r="BH33" s="355">
        <v>5.975676</v>
      </c>
      <c r="BI33" s="355">
        <v>5.8865470000000002</v>
      </c>
      <c r="BJ33" s="355">
        <v>5.584727</v>
      </c>
      <c r="BK33" s="355">
        <v>6.1595649999999997</v>
      </c>
      <c r="BL33" s="355">
        <v>6.2143699999999997</v>
      </c>
      <c r="BM33" s="355">
        <v>5.7059249999999997</v>
      </c>
      <c r="BN33" s="355">
        <v>5.6029330000000002</v>
      </c>
      <c r="BO33" s="355">
        <v>5.7824280000000003</v>
      </c>
      <c r="BP33" s="355">
        <v>6.5241020000000001</v>
      </c>
      <c r="BQ33" s="355">
        <v>6.7330209999999999</v>
      </c>
      <c r="BR33" s="355">
        <v>6.5562649999999998</v>
      </c>
      <c r="BS33" s="355">
        <v>6.5163900000000003</v>
      </c>
      <c r="BT33" s="355">
        <v>6.0546889999999998</v>
      </c>
      <c r="BU33" s="355">
        <v>5.9113059999999997</v>
      </c>
      <c r="BV33" s="355">
        <v>5.6510210000000001</v>
      </c>
    </row>
    <row r="34" spans="1:74" ht="11.1" customHeight="1" x14ac:dyDescent="0.2">
      <c r="A34" s="119" t="s">
        <v>824</v>
      </c>
      <c r="B34" s="205" t="s">
        <v>596</v>
      </c>
      <c r="C34" s="214">
        <v>5.374708579</v>
      </c>
      <c r="D34" s="214">
        <v>5.373810915</v>
      </c>
      <c r="E34" s="214">
        <v>5.2831056839999997</v>
      </c>
      <c r="F34" s="214">
        <v>5.1248847059999996</v>
      </c>
      <c r="G34" s="214">
        <v>5.2734735620000004</v>
      </c>
      <c r="H34" s="214">
        <v>5.3386693789999997</v>
      </c>
      <c r="I34" s="214">
        <v>5.6293472080000004</v>
      </c>
      <c r="J34" s="214">
        <v>5.6396094159999999</v>
      </c>
      <c r="K34" s="214">
        <v>5.5246189049999996</v>
      </c>
      <c r="L34" s="214">
        <v>5.3456127369999997</v>
      </c>
      <c r="M34" s="214">
        <v>5.2821682689999996</v>
      </c>
      <c r="N34" s="214">
        <v>5.395632075</v>
      </c>
      <c r="O34" s="214">
        <v>5.4756068349999998</v>
      </c>
      <c r="P34" s="214">
        <v>5.589904475</v>
      </c>
      <c r="Q34" s="214">
        <v>5.6217163210000001</v>
      </c>
      <c r="R34" s="214">
        <v>5.6268258610000004</v>
      </c>
      <c r="S34" s="214">
        <v>5.7908432630000002</v>
      </c>
      <c r="T34" s="214">
        <v>6.1024270869999997</v>
      </c>
      <c r="U34" s="214">
        <v>6.1940967569999996</v>
      </c>
      <c r="V34" s="214">
        <v>6.1817475540000002</v>
      </c>
      <c r="W34" s="214">
        <v>6.0398479780000001</v>
      </c>
      <c r="X34" s="214">
        <v>5.7302845209999997</v>
      </c>
      <c r="Y34" s="214">
        <v>5.6256353399999997</v>
      </c>
      <c r="Z34" s="214">
        <v>5.721245884</v>
      </c>
      <c r="AA34" s="214">
        <v>5.7025978159999999</v>
      </c>
      <c r="AB34" s="214">
        <v>6.0897199080000002</v>
      </c>
      <c r="AC34" s="214">
        <v>5.9809279560000004</v>
      </c>
      <c r="AD34" s="214">
        <v>5.9699408490000003</v>
      </c>
      <c r="AE34" s="214">
        <v>5.9332297670000003</v>
      </c>
      <c r="AF34" s="214">
        <v>6.3941977459999997</v>
      </c>
      <c r="AG34" s="214">
        <v>6.5948800600000004</v>
      </c>
      <c r="AH34" s="214">
        <v>6.4141127180000002</v>
      </c>
      <c r="AI34" s="214">
        <v>6.2122311239999997</v>
      </c>
      <c r="AJ34" s="214">
        <v>6.0623536639999998</v>
      </c>
      <c r="AK34" s="214">
        <v>5.7943638020000003</v>
      </c>
      <c r="AL34" s="214">
        <v>6.0287045240000001</v>
      </c>
      <c r="AM34" s="214">
        <v>5.6944681810000004</v>
      </c>
      <c r="AN34" s="214">
        <v>5.6783235090000002</v>
      </c>
      <c r="AO34" s="214">
        <v>5.6074076369999997</v>
      </c>
      <c r="AP34" s="214">
        <v>5.422959724</v>
      </c>
      <c r="AQ34" s="214">
        <v>5.5071952819999996</v>
      </c>
      <c r="AR34" s="214">
        <v>5.5681163820000004</v>
      </c>
      <c r="AS34" s="214">
        <v>5.6877597040000003</v>
      </c>
      <c r="AT34" s="214">
        <v>5.7882491820000004</v>
      </c>
      <c r="AU34" s="214">
        <v>5.621746066</v>
      </c>
      <c r="AV34" s="214">
        <v>5.38</v>
      </c>
      <c r="AW34" s="214">
        <v>5.1760010000000003</v>
      </c>
      <c r="AX34" s="214">
        <v>4.9068199999999997</v>
      </c>
      <c r="AY34" s="355">
        <v>5.0914099999999998</v>
      </c>
      <c r="AZ34" s="355">
        <v>5.013382</v>
      </c>
      <c r="BA34" s="355">
        <v>5.127192</v>
      </c>
      <c r="BB34" s="355">
        <v>5.067113</v>
      </c>
      <c r="BC34" s="355">
        <v>5.1433770000000001</v>
      </c>
      <c r="BD34" s="355">
        <v>5.2401450000000001</v>
      </c>
      <c r="BE34" s="355">
        <v>5.4470710000000002</v>
      </c>
      <c r="BF34" s="355">
        <v>5.5824629999999997</v>
      </c>
      <c r="BG34" s="355">
        <v>5.4420869999999999</v>
      </c>
      <c r="BH34" s="355">
        <v>5.4247639999999997</v>
      </c>
      <c r="BI34" s="355">
        <v>5.0830650000000004</v>
      </c>
      <c r="BJ34" s="355">
        <v>4.932626</v>
      </c>
      <c r="BK34" s="355">
        <v>5.123329</v>
      </c>
      <c r="BL34" s="355">
        <v>4.9627410000000003</v>
      </c>
      <c r="BM34" s="355">
        <v>5.0503499999999999</v>
      </c>
      <c r="BN34" s="355">
        <v>4.9782729999999997</v>
      </c>
      <c r="BO34" s="355">
        <v>5.0438390000000002</v>
      </c>
      <c r="BP34" s="355">
        <v>5.1459630000000001</v>
      </c>
      <c r="BQ34" s="355">
        <v>5.3855279999999999</v>
      </c>
      <c r="BR34" s="355">
        <v>5.5410339999999998</v>
      </c>
      <c r="BS34" s="355">
        <v>5.3960520000000001</v>
      </c>
      <c r="BT34" s="355">
        <v>5.4071189999999998</v>
      </c>
      <c r="BU34" s="355">
        <v>5.056578</v>
      </c>
      <c r="BV34" s="355">
        <v>4.9615650000000002</v>
      </c>
    </row>
    <row r="35" spans="1:74" s="120" customFormat="1" ht="11.1" customHeight="1" x14ac:dyDescent="0.2">
      <c r="A35" s="119" t="s">
        <v>825</v>
      </c>
      <c r="B35" s="205" t="s">
        <v>597</v>
      </c>
      <c r="C35" s="214">
        <v>5.5081099939999998</v>
      </c>
      <c r="D35" s="214">
        <v>5.6799911009999997</v>
      </c>
      <c r="E35" s="214">
        <v>5.743695335</v>
      </c>
      <c r="F35" s="214">
        <v>5.77582357</v>
      </c>
      <c r="G35" s="214">
        <v>6.0142408920000001</v>
      </c>
      <c r="H35" s="214">
        <v>6.5936612559999999</v>
      </c>
      <c r="I35" s="214">
        <v>7.030948253</v>
      </c>
      <c r="J35" s="214">
        <v>6.85596212</v>
      </c>
      <c r="K35" s="214">
        <v>6.7194963330000004</v>
      </c>
      <c r="L35" s="214">
        <v>6.3583306950000003</v>
      </c>
      <c r="M35" s="214">
        <v>5.6653210380000001</v>
      </c>
      <c r="N35" s="214">
        <v>5.7343539579999998</v>
      </c>
      <c r="O35" s="214">
        <v>5.756965739</v>
      </c>
      <c r="P35" s="214">
        <v>5.9921275200000004</v>
      </c>
      <c r="Q35" s="214">
        <v>5.9780691739999998</v>
      </c>
      <c r="R35" s="214">
        <v>6.0340252919999999</v>
      </c>
      <c r="S35" s="214">
        <v>6.2694094659999999</v>
      </c>
      <c r="T35" s="214">
        <v>6.9762746939999998</v>
      </c>
      <c r="U35" s="214">
        <v>7.253506625</v>
      </c>
      <c r="V35" s="214">
        <v>7.2631182770000002</v>
      </c>
      <c r="W35" s="214">
        <v>7.0591954760000002</v>
      </c>
      <c r="X35" s="214">
        <v>6.6290939870000001</v>
      </c>
      <c r="Y35" s="214">
        <v>5.9383362059999998</v>
      </c>
      <c r="Z35" s="214">
        <v>6.0905223619999997</v>
      </c>
      <c r="AA35" s="214">
        <v>6.0700017669999999</v>
      </c>
      <c r="AB35" s="214">
        <v>6.2823762140000001</v>
      </c>
      <c r="AC35" s="214">
        <v>6.3493529710000001</v>
      </c>
      <c r="AD35" s="214">
        <v>6.3325846109999997</v>
      </c>
      <c r="AE35" s="214">
        <v>6.5711696100000001</v>
      </c>
      <c r="AF35" s="214">
        <v>7.1748897569999999</v>
      </c>
      <c r="AG35" s="214">
        <v>7.5650044440000004</v>
      </c>
      <c r="AH35" s="214">
        <v>7.3293842700000003</v>
      </c>
      <c r="AI35" s="214">
        <v>7.2242962889999998</v>
      </c>
      <c r="AJ35" s="214">
        <v>6.8098044440000001</v>
      </c>
      <c r="AK35" s="214">
        <v>5.9811853770000001</v>
      </c>
      <c r="AL35" s="214">
        <v>6.1065660849999999</v>
      </c>
      <c r="AM35" s="214">
        <v>6.0396082560000002</v>
      </c>
      <c r="AN35" s="214">
        <v>6.2055756740000003</v>
      </c>
      <c r="AO35" s="214">
        <v>6.2772354730000002</v>
      </c>
      <c r="AP35" s="214">
        <v>6.3307559400000004</v>
      </c>
      <c r="AQ35" s="214">
        <v>6.5799495339999998</v>
      </c>
      <c r="AR35" s="214">
        <v>7.0046688750000001</v>
      </c>
      <c r="AS35" s="214">
        <v>7.3417549830000004</v>
      </c>
      <c r="AT35" s="214">
        <v>7.1532909650000001</v>
      </c>
      <c r="AU35" s="214">
        <v>7.0064339169999998</v>
      </c>
      <c r="AV35" s="214">
        <v>6.34</v>
      </c>
      <c r="AW35" s="214">
        <v>5.6320509999999997</v>
      </c>
      <c r="AX35" s="214">
        <v>5.7491149999999998</v>
      </c>
      <c r="AY35" s="355">
        <v>5.7958290000000003</v>
      </c>
      <c r="AZ35" s="355">
        <v>6.0398189999999996</v>
      </c>
      <c r="BA35" s="355">
        <v>6.1952129999999999</v>
      </c>
      <c r="BB35" s="355">
        <v>6.2947249999999997</v>
      </c>
      <c r="BC35" s="355">
        <v>6.5512540000000001</v>
      </c>
      <c r="BD35" s="355">
        <v>7.0090519999999996</v>
      </c>
      <c r="BE35" s="355">
        <v>7.3777109999999997</v>
      </c>
      <c r="BF35" s="355">
        <v>7.2213419999999999</v>
      </c>
      <c r="BG35" s="355">
        <v>7.0906929999999999</v>
      </c>
      <c r="BH35" s="355">
        <v>6.4059049999999997</v>
      </c>
      <c r="BI35" s="355">
        <v>5.7154920000000002</v>
      </c>
      <c r="BJ35" s="355">
        <v>5.8393959999999998</v>
      </c>
      <c r="BK35" s="355">
        <v>5.9340729999999997</v>
      </c>
      <c r="BL35" s="355">
        <v>6.2004809999999999</v>
      </c>
      <c r="BM35" s="355">
        <v>6.382028</v>
      </c>
      <c r="BN35" s="355">
        <v>6.4780569999999997</v>
      </c>
      <c r="BO35" s="355">
        <v>6.7122539999999997</v>
      </c>
      <c r="BP35" s="355">
        <v>7.1767830000000004</v>
      </c>
      <c r="BQ35" s="355">
        <v>7.5575390000000002</v>
      </c>
      <c r="BR35" s="355">
        <v>7.4024580000000002</v>
      </c>
      <c r="BS35" s="355">
        <v>7.2628570000000003</v>
      </c>
      <c r="BT35" s="355">
        <v>6.5343739999999997</v>
      </c>
      <c r="BU35" s="355">
        <v>5.8476210000000002</v>
      </c>
      <c r="BV35" s="355">
        <v>5.9665350000000004</v>
      </c>
    </row>
    <row r="36" spans="1:74" s="120" customFormat="1" ht="11.1" customHeight="1" x14ac:dyDescent="0.2">
      <c r="A36" s="119" t="s">
        <v>826</v>
      </c>
      <c r="B36" s="207" t="s">
        <v>598</v>
      </c>
      <c r="C36" s="214">
        <v>7.0737410799999996</v>
      </c>
      <c r="D36" s="214">
        <v>7.2537292329999996</v>
      </c>
      <c r="E36" s="214">
        <v>7.263626479</v>
      </c>
      <c r="F36" s="214">
        <v>7.2600189789999998</v>
      </c>
      <c r="G36" s="214">
        <v>7.3869664119999996</v>
      </c>
      <c r="H36" s="214">
        <v>8.1061535439999997</v>
      </c>
      <c r="I36" s="214">
        <v>8.2423529129999995</v>
      </c>
      <c r="J36" s="214">
        <v>8.6172837760000007</v>
      </c>
      <c r="K36" s="214">
        <v>8.6815575309999993</v>
      </c>
      <c r="L36" s="214">
        <v>8.2103836430000001</v>
      </c>
      <c r="M36" s="214">
        <v>7.7559896430000004</v>
      </c>
      <c r="N36" s="214">
        <v>7.1650233480000001</v>
      </c>
      <c r="O36" s="214">
        <v>7.2864690950000002</v>
      </c>
      <c r="P36" s="214">
        <v>7.6529778750000004</v>
      </c>
      <c r="Q36" s="214">
        <v>7.600863317</v>
      </c>
      <c r="R36" s="214">
        <v>7.7888578590000002</v>
      </c>
      <c r="S36" s="214">
        <v>8.2912449580000001</v>
      </c>
      <c r="T36" s="214">
        <v>9.4363693489999996</v>
      </c>
      <c r="U36" s="214">
        <v>9.7313773930000007</v>
      </c>
      <c r="V36" s="214">
        <v>9.5395062179999996</v>
      </c>
      <c r="W36" s="214">
        <v>9.5581801039999998</v>
      </c>
      <c r="X36" s="214">
        <v>9.3445731199999997</v>
      </c>
      <c r="Y36" s="214">
        <v>8.7440721939999992</v>
      </c>
      <c r="Z36" s="214">
        <v>7.5632187740000001</v>
      </c>
      <c r="AA36" s="214">
        <v>7.7480690399999999</v>
      </c>
      <c r="AB36" s="214">
        <v>8.0784669650000005</v>
      </c>
      <c r="AC36" s="214">
        <v>7.8893482190000004</v>
      </c>
      <c r="AD36" s="214">
        <v>7.9479441980000001</v>
      </c>
      <c r="AE36" s="214">
        <v>8.4491862690000001</v>
      </c>
      <c r="AF36" s="214">
        <v>9.7012977659999997</v>
      </c>
      <c r="AG36" s="214">
        <v>10.35351037</v>
      </c>
      <c r="AH36" s="214">
        <v>10.201099559999999</v>
      </c>
      <c r="AI36" s="214">
        <v>10.34482229</v>
      </c>
      <c r="AJ36" s="214">
        <v>10.22737469</v>
      </c>
      <c r="AK36" s="214">
        <v>9.0930920369999999</v>
      </c>
      <c r="AL36" s="214">
        <v>8.0376436099999999</v>
      </c>
      <c r="AM36" s="214">
        <v>7.8668009430000003</v>
      </c>
      <c r="AN36" s="214">
        <v>8.073458596</v>
      </c>
      <c r="AO36" s="214">
        <v>8.0325352120000009</v>
      </c>
      <c r="AP36" s="214">
        <v>8.0934426510000002</v>
      </c>
      <c r="AQ36" s="214">
        <v>8.7380246820000007</v>
      </c>
      <c r="AR36" s="214">
        <v>9.9615822210000005</v>
      </c>
      <c r="AS36" s="214">
        <v>10.64132322</v>
      </c>
      <c r="AT36" s="214">
        <v>10.30926848</v>
      </c>
      <c r="AU36" s="214">
        <v>10.43893147</v>
      </c>
      <c r="AV36" s="214">
        <v>10.25</v>
      </c>
      <c r="AW36" s="214">
        <v>9.0496960000000009</v>
      </c>
      <c r="AX36" s="214">
        <v>8.1604569999999992</v>
      </c>
      <c r="AY36" s="355">
        <v>8.1215209999999995</v>
      </c>
      <c r="AZ36" s="355">
        <v>8.3439250000000005</v>
      </c>
      <c r="BA36" s="355">
        <v>8.3733299999999993</v>
      </c>
      <c r="BB36" s="355">
        <v>8.4839959999999994</v>
      </c>
      <c r="BC36" s="355">
        <v>8.8241479999999992</v>
      </c>
      <c r="BD36" s="355">
        <v>10.18121</v>
      </c>
      <c r="BE36" s="355">
        <v>10.728630000000001</v>
      </c>
      <c r="BF36" s="355">
        <v>10.295210000000001</v>
      </c>
      <c r="BG36" s="355">
        <v>10.51502</v>
      </c>
      <c r="BH36" s="355">
        <v>10.251910000000001</v>
      </c>
      <c r="BI36" s="355">
        <v>9.1227540000000005</v>
      </c>
      <c r="BJ36" s="355">
        <v>8.3420319999999997</v>
      </c>
      <c r="BK36" s="355">
        <v>8.3326650000000004</v>
      </c>
      <c r="BL36" s="355">
        <v>8.5331189999999992</v>
      </c>
      <c r="BM36" s="355">
        <v>8.5449090000000005</v>
      </c>
      <c r="BN36" s="355">
        <v>8.599164</v>
      </c>
      <c r="BO36" s="355">
        <v>8.9270510000000005</v>
      </c>
      <c r="BP36" s="355">
        <v>10.287750000000001</v>
      </c>
      <c r="BQ36" s="355">
        <v>10.877190000000001</v>
      </c>
      <c r="BR36" s="355">
        <v>10.434200000000001</v>
      </c>
      <c r="BS36" s="355">
        <v>10.652340000000001</v>
      </c>
      <c r="BT36" s="355">
        <v>10.38785</v>
      </c>
      <c r="BU36" s="355">
        <v>9.2060089999999999</v>
      </c>
      <c r="BV36" s="355">
        <v>8.4258279999999992</v>
      </c>
    </row>
    <row r="37" spans="1:74" s="120" customFormat="1" ht="11.1" customHeight="1" x14ac:dyDescent="0.2">
      <c r="A37" s="119" t="s">
        <v>827</v>
      </c>
      <c r="B37" s="207" t="s">
        <v>572</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6.99</v>
      </c>
      <c r="AB37" s="214">
        <v>7.15</v>
      </c>
      <c r="AC37" s="214">
        <v>7.01</v>
      </c>
      <c r="AD37" s="214">
        <v>6.79</v>
      </c>
      <c r="AE37" s="214">
        <v>6.85</v>
      </c>
      <c r="AF37" s="214">
        <v>7.41</v>
      </c>
      <c r="AG37" s="214">
        <v>7.64</v>
      </c>
      <c r="AH37" s="214">
        <v>7.53</v>
      </c>
      <c r="AI37" s="214">
        <v>7.35</v>
      </c>
      <c r="AJ37" s="214">
        <v>7.07</v>
      </c>
      <c r="AK37" s="214">
        <v>6.76</v>
      </c>
      <c r="AL37" s="214">
        <v>6.7</v>
      </c>
      <c r="AM37" s="214">
        <v>6.63</v>
      </c>
      <c r="AN37" s="214">
        <v>6.9</v>
      </c>
      <c r="AO37" s="214">
        <v>6.81</v>
      </c>
      <c r="AP37" s="214">
        <v>6.6</v>
      </c>
      <c r="AQ37" s="214">
        <v>6.71</v>
      </c>
      <c r="AR37" s="214">
        <v>7.1</v>
      </c>
      <c r="AS37" s="214">
        <v>7.44</v>
      </c>
      <c r="AT37" s="214">
        <v>7.32</v>
      </c>
      <c r="AU37" s="214">
        <v>7.18</v>
      </c>
      <c r="AV37" s="214">
        <v>6.88</v>
      </c>
      <c r="AW37" s="214">
        <v>6.6762569999999997</v>
      </c>
      <c r="AX37" s="214">
        <v>6.4333650000000002</v>
      </c>
      <c r="AY37" s="355">
        <v>6.6243299999999996</v>
      </c>
      <c r="AZ37" s="355">
        <v>6.853186</v>
      </c>
      <c r="BA37" s="355">
        <v>6.7596109999999996</v>
      </c>
      <c r="BB37" s="355">
        <v>6.5963070000000004</v>
      </c>
      <c r="BC37" s="355">
        <v>6.6767000000000003</v>
      </c>
      <c r="BD37" s="355">
        <v>7.1215270000000004</v>
      </c>
      <c r="BE37" s="355">
        <v>7.476871</v>
      </c>
      <c r="BF37" s="355">
        <v>7.3210889999999997</v>
      </c>
      <c r="BG37" s="355">
        <v>7.1978010000000001</v>
      </c>
      <c r="BH37" s="355">
        <v>6.9757350000000002</v>
      </c>
      <c r="BI37" s="355">
        <v>6.7016580000000001</v>
      </c>
      <c r="BJ37" s="355">
        <v>6.5438049999999999</v>
      </c>
      <c r="BK37" s="355">
        <v>6.7898319999999996</v>
      </c>
      <c r="BL37" s="355">
        <v>6.979444</v>
      </c>
      <c r="BM37" s="355">
        <v>6.8569909999999998</v>
      </c>
      <c r="BN37" s="355">
        <v>6.6805479999999999</v>
      </c>
      <c r="BO37" s="355">
        <v>6.7550109999999997</v>
      </c>
      <c r="BP37" s="355">
        <v>7.200088</v>
      </c>
      <c r="BQ37" s="355">
        <v>7.563993</v>
      </c>
      <c r="BR37" s="355">
        <v>7.4035539999999997</v>
      </c>
      <c r="BS37" s="355">
        <v>7.2723940000000002</v>
      </c>
      <c r="BT37" s="355">
        <v>7.0671410000000003</v>
      </c>
      <c r="BU37" s="355">
        <v>6.7760360000000004</v>
      </c>
      <c r="BV37" s="355">
        <v>6.637893</v>
      </c>
    </row>
    <row r="38" spans="1:74" ht="11.1" customHeight="1" x14ac:dyDescent="0.2">
      <c r="A38" s="119"/>
      <c r="B38" s="122" t="s">
        <v>263</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205</v>
      </c>
      <c r="B39" s="205" t="s">
        <v>591</v>
      </c>
      <c r="C39" s="261">
        <v>14.25406222</v>
      </c>
      <c r="D39" s="261">
        <v>14.21000278</v>
      </c>
      <c r="E39" s="261">
        <v>14.150400039999999</v>
      </c>
      <c r="F39" s="261">
        <v>13.67969317</v>
      </c>
      <c r="G39" s="261">
        <v>13.96038354</v>
      </c>
      <c r="H39" s="261">
        <v>14.198441620000001</v>
      </c>
      <c r="I39" s="261">
        <v>14.09135111</v>
      </c>
      <c r="J39" s="261">
        <v>13.88734483</v>
      </c>
      <c r="K39" s="261">
        <v>14.11187563</v>
      </c>
      <c r="L39" s="261">
        <v>13.62568869</v>
      </c>
      <c r="M39" s="261">
        <v>13.698531940000001</v>
      </c>
      <c r="N39" s="261">
        <v>14.271120099999999</v>
      </c>
      <c r="O39" s="261">
        <v>14.038245010000001</v>
      </c>
      <c r="P39" s="261">
        <v>14.72064052</v>
      </c>
      <c r="Q39" s="261">
        <v>14.489417120000001</v>
      </c>
      <c r="R39" s="261">
        <v>14.00889654</v>
      </c>
      <c r="S39" s="261">
        <v>14.108057730000001</v>
      </c>
      <c r="T39" s="261">
        <v>14.35873174</v>
      </c>
      <c r="U39" s="261">
        <v>14.324321749999999</v>
      </c>
      <c r="V39" s="261">
        <v>14.48199623</v>
      </c>
      <c r="W39" s="261">
        <v>14.44347454</v>
      </c>
      <c r="X39" s="261">
        <v>14.096896389999999</v>
      </c>
      <c r="Y39" s="261">
        <v>14.38810234</v>
      </c>
      <c r="Z39" s="261">
        <v>16.01161626</v>
      </c>
      <c r="AA39" s="261">
        <v>15.794403640000001</v>
      </c>
      <c r="AB39" s="261">
        <v>16.35749315</v>
      </c>
      <c r="AC39" s="261">
        <v>16.038286459999998</v>
      </c>
      <c r="AD39" s="261">
        <v>15.441887879999999</v>
      </c>
      <c r="AE39" s="261">
        <v>15.00962728</v>
      </c>
      <c r="AF39" s="261">
        <v>15.08369669</v>
      </c>
      <c r="AG39" s="261">
        <v>15.09268659</v>
      </c>
      <c r="AH39" s="261">
        <v>15.47328396</v>
      </c>
      <c r="AI39" s="261">
        <v>15.131223670000001</v>
      </c>
      <c r="AJ39" s="261">
        <v>14.768497050000001</v>
      </c>
      <c r="AK39" s="261">
        <v>14.98072326</v>
      </c>
      <c r="AL39" s="261">
        <v>16.14293206</v>
      </c>
      <c r="AM39" s="261">
        <v>17.330631749999998</v>
      </c>
      <c r="AN39" s="261">
        <v>18.43459111</v>
      </c>
      <c r="AO39" s="261">
        <v>17.92368613</v>
      </c>
      <c r="AP39" s="261">
        <v>16.994302000000001</v>
      </c>
      <c r="AQ39" s="261">
        <v>16.338185379999999</v>
      </c>
      <c r="AR39" s="261">
        <v>16.14484191</v>
      </c>
      <c r="AS39" s="261">
        <v>15.712196369999999</v>
      </c>
      <c r="AT39" s="261">
        <v>15.74829482</v>
      </c>
      <c r="AU39" s="261">
        <v>16.01623446</v>
      </c>
      <c r="AV39" s="261">
        <v>15.61</v>
      </c>
      <c r="AW39" s="261">
        <v>15.77866</v>
      </c>
      <c r="AX39" s="261">
        <v>16.797989999999999</v>
      </c>
      <c r="AY39" s="384">
        <v>17.478000000000002</v>
      </c>
      <c r="AZ39" s="384">
        <v>18.157589999999999</v>
      </c>
      <c r="BA39" s="384">
        <v>17.875139999999998</v>
      </c>
      <c r="BB39" s="384">
        <v>16.982140000000001</v>
      </c>
      <c r="BC39" s="384">
        <v>16.41648</v>
      </c>
      <c r="BD39" s="384">
        <v>16.271730000000002</v>
      </c>
      <c r="BE39" s="384">
        <v>16.221019999999999</v>
      </c>
      <c r="BF39" s="384">
        <v>16.430060000000001</v>
      </c>
      <c r="BG39" s="384">
        <v>16.869879999999998</v>
      </c>
      <c r="BH39" s="384">
        <v>16.532810000000001</v>
      </c>
      <c r="BI39" s="384">
        <v>16.595680000000002</v>
      </c>
      <c r="BJ39" s="384">
        <v>17.623329999999999</v>
      </c>
      <c r="BK39" s="384">
        <v>18.494420000000002</v>
      </c>
      <c r="BL39" s="384">
        <v>19.187729999999998</v>
      </c>
      <c r="BM39" s="384">
        <v>18.85069</v>
      </c>
      <c r="BN39" s="384">
        <v>17.967320000000001</v>
      </c>
      <c r="BO39" s="384">
        <v>17.37415</v>
      </c>
      <c r="BP39" s="384">
        <v>17.21902</v>
      </c>
      <c r="BQ39" s="384">
        <v>17.138760000000001</v>
      </c>
      <c r="BR39" s="384">
        <v>17.371849999999998</v>
      </c>
      <c r="BS39" s="384">
        <v>17.817</v>
      </c>
      <c r="BT39" s="384">
        <v>17.45195</v>
      </c>
      <c r="BU39" s="384">
        <v>17.548780000000001</v>
      </c>
      <c r="BV39" s="384">
        <v>18.63636</v>
      </c>
    </row>
    <row r="40" spans="1:74" ht="11.1" customHeight="1" x14ac:dyDescent="0.2">
      <c r="A40" s="265" t="s">
        <v>206</v>
      </c>
      <c r="B40" s="187" t="s">
        <v>625</v>
      </c>
      <c r="C40" s="261">
        <v>12.635196990000001</v>
      </c>
      <c r="D40" s="261">
        <v>12.415203999999999</v>
      </c>
      <c r="E40" s="261">
        <v>12.25165447</v>
      </c>
      <c r="F40" s="261">
        <v>12.290306449999999</v>
      </c>
      <c r="G40" s="261">
        <v>12.39853196</v>
      </c>
      <c r="H40" s="261">
        <v>13.198528319999999</v>
      </c>
      <c r="I40" s="261">
        <v>13.569699679999999</v>
      </c>
      <c r="J40" s="261">
        <v>13.27590578</v>
      </c>
      <c r="K40" s="261">
        <v>13.21281812</v>
      </c>
      <c r="L40" s="261">
        <v>12.534515989999999</v>
      </c>
      <c r="M40" s="261">
        <v>12.3416038</v>
      </c>
      <c r="N40" s="261">
        <v>12.455007480000001</v>
      </c>
      <c r="O40" s="261">
        <v>12.538269720000001</v>
      </c>
      <c r="P40" s="261">
        <v>12.775417900000001</v>
      </c>
      <c r="Q40" s="261">
        <v>12.44068908</v>
      </c>
      <c r="R40" s="261">
        <v>12.172805009999999</v>
      </c>
      <c r="S40" s="261">
        <v>12.418676019999999</v>
      </c>
      <c r="T40" s="261">
        <v>13.26861171</v>
      </c>
      <c r="U40" s="261">
        <v>13.89713302</v>
      </c>
      <c r="V40" s="261">
        <v>13.59176955</v>
      </c>
      <c r="W40" s="261">
        <v>13.435933459999999</v>
      </c>
      <c r="X40" s="261">
        <v>12.57117936</v>
      </c>
      <c r="Y40" s="261">
        <v>12.132817510000001</v>
      </c>
      <c r="Z40" s="261">
        <v>12.47730851</v>
      </c>
      <c r="AA40" s="261">
        <v>13.70422037</v>
      </c>
      <c r="AB40" s="261">
        <v>14.405451579999999</v>
      </c>
      <c r="AC40" s="261">
        <v>13.89196928</v>
      </c>
      <c r="AD40" s="261">
        <v>12.88289679</v>
      </c>
      <c r="AE40" s="261">
        <v>12.831848000000001</v>
      </c>
      <c r="AF40" s="261">
        <v>13.59900961</v>
      </c>
      <c r="AG40" s="261">
        <v>13.95868099</v>
      </c>
      <c r="AH40" s="261">
        <v>13.54371353</v>
      </c>
      <c r="AI40" s="261">
        <v>13.467345849999999</v>
      </c>
      <c r="AJ40" s="261">
        <v>12.74346982</v>
      </c>
      <c r="AK40" s="261">
        <v>12.76961779</v>
      </c>
      <c r="AL40" s="261">
        <v>12.78846993</v>
      </c>
      <c r="AM40" s="261">
        <v>12.83982645</v>
      </c>
      <c r="AN40" s="261">
        <v>13.465934900000001</v>
      </c>
      <c r="AO40" s="261">
        <v>13.321595009999999</v>
      </c>
      <c r="AP40" s="261">
        <v>12.52258617</v>
      </c>
      <c r="AQ40" s="261">
        <v>12.5951775</v>
      </c>
      <c r="AR40" s="261">
        <v>13.283661329999999</v>
      </c>
      <c r="AS40" s="261">
        <v>13.62770313</v>
      </c>
      <c r="AT40" s="261">
        <v>13.63263849</v>
      </c>
      <c r="AU40" s="261">
        <v>13.47940056</v>
      </c>
      <c r="AV40" s="261">
        <v>12.92</v>
      </c>
      <c r="AW40" s="261">
        <v>13.000870000000001</v>
      </c>
      <c r="AX40" s="261">
        <v>12.856590000000001</v>
      </c>
      <c r="AY40" s="384">
        <v>12.952719999999999</v>
      </c>
      <c r="AZ40" s="384">
        <v>13.48978</v>
      </c>
      <c r="BA40" s="384">
        <v>13.48705</v>
      </c>
      <c r="BB40" s="384">
        <v>12.743539999999999</v>
      </c>
      <c r="BC40" s="384">
        <v>12.63982</v>
      </c>
      <c r="BD40" s="384">
        <v>13.57572</v>
      </c>
      <c r="BE40" s="384">
        <v>13.90978</v>
      </c>
      <c r="BF40" s="384">
        <v>13.854229999999999</v>
      </c>
      <c r="BG40" s="384">
        <v>13.74234</v>
      </c>
      <c r="BH40" s="384">
        <v>13.29379</v>
      </c>
      <c r="BI40" s="384">
        <v>13.32213</v>
      </c>
      <c r="BJ40" s="384">
        <v>13.33352</v>
      </c>
      <c r="BK40" s="384">
        <v>13.40929</v>
      </c>
      <c r="BL40" s="384">
        <v>13.929869999999999</v>
      </c>
      <c r="BM40" s="384">
        <v>13.873950000000001</v>
      </c>
      <c r="BN40" s="384">
        <v>13.080679999999999</v>
      </c>
      <c r="BO40" s="384">
        <v>12.9594</v>
      </c>
      <c r="BP40" s="384">
        <v>13.90943</v>
      </c>
      <c r="BQ40" s="384">
        <v>14.236319999999999</v>
      </c>
      <c r="BR40" s="384">
        <v>14.167389999999999</v>
      </c>
      <c r="BS40" s="384">
        <v>14.01266</v>
      </c>
      <c r="BT40" s="384">
        <v>13.558299999999999</v>
      </c>
      <c r="BU40" s="384">
        <v>13.594379999999999</v>
      </c>
      <c r="BV40" s="384">
        <v>13.62064</v>
      </c>
    </row>
    <row r="41" spans="1:74" ht="11.1" customHeight="1" x14ac:dyDescent="0.2">
      <c r="A41" s="265" t="s">
        <v>207</v>
      </c>
      <c r="B41" s="205" t="s">
        <v>592</v>
      </c>
      <c r="C41" s="261">
        <v>9.1572505599999996</v>
      </c>
      <c r="D41" s="261">
        <v>9.0936037590000005</v>
      </c>
      <c r="E41" s="261">
        <v>9.096465083</v>
      </c>
      <c r="F41" s="261">
        <v>9.0356109750000009</v>
      </c>
      <c r="G41" s="261">
        <v>9.2855581069999999</v>
      </c>
      <c r="H41" s="261">
        <v>9.3508447019999998</v>
      </c>
      <c r="I41" s="261">
        <v>9.7062292960000001</v>
      </c>
      <c r="J41" s="261">
        <v>9.4354159919999994</v>
      </c>
      <c r="K41" s="261">
        <v>9.3210667479999998</v>
      </c>
      <c r="L41" s="261">
        <v>9.1385808359999992</v>
      </c>
      <c r="M41" s="261">
        <v>9.170970423</v>
      </c>
      <c r="N41" s="261">
        <v>9.232880991</v>
      </c>
      <c r="O41" s="261">
        <v>9.1055925729999991</v>
      </c>
      <c r="P41" s="261">
        <v>9.1713226940000006</v>
      </c>
      <c r="Q41" s="261">
        <v>9.2362663289999993</v>
      </c>
      <c r="R41" s="261">
        <v>9.237801653</v>
      </c>
      <c r="S41" s="261">
        <v>9.5063188780000001</v>
      </c>
      <c r="T41" s="261">
        <v>9.611691253</v>
      </c>
      <c r="U41" s="261">
        <v>9.8282374400000005</v>
      </c>
      <c r="V41" s="261">
        <v>9.7627316069999992</v>
      </c>
      <c r="W41" s="261">
        <v>9.3951356809999993</v>
      </c>
      <c r="X41" s="261">
        <v>9.357083094</v>
      </c>
      <c r="Y41" s="261">
        <v>9.3023743700000008</v>
      </c>
      <c r="Z41" s="261">
        <v>9.1910773349999992</v>
      </c>
      <c r="AA41" s="261">
        <v>9.5249263899999992</v>
      </c>
      <c r="AB41" s="261">
        <v>9.7289328790000003</v>
      </c>
      <c r="AC41" s="261">
        <v>9.7038832119999991</v>
      </c>
      <c r="AD41" s="261">
        <v>9.678928226</v>
      </c>
      <c r="AE41" s="261">
        <v>9.7075523270000001</v>
      </c>
      <c r="AF41" s="261">
        <v>10.133358210000001</v>
      </c>
      <c r="AG41" s="261">
        <v>10.17206448</v>
      </c>
      <c r="AH41" s="261">
        <v>10.208091469999999</v>
      </c>
      <c r="AI41" s="261">
        <v>9.7687461960000004</v>
      </c>
      <c r="AJ41" s="261">
        <v>9.8707132059999996</v>
      </c>
      <c r="AK41" s="261">
        <v>9.8761980840000003</v>
      </c>
      <c r="AL41" s="261">
        <v>9.8379555960000005</v>
      </c>
      <c r="AM41" s="261">
        <v>9.646448114</v>
      </c>
      <c r="AN41" s="261">
        <v>9.7549823979999992</v>
      </c>
      <c r="AO41" s="261">
        <v>9.7614634200000001</v>
      </c>
      <c r="AP41" s="261">
        <v>9.6213800000000003</v>
      </c>
      <c r="AQ41" s="261">
        <v>9.6726169730000002</v>
      </c>
      <c r="AR41" s="261">
        <v>9.9444128089999992</v>
      </c>
      <c r="AS41" s="261">
        <v>10.277931430000001</v>
      </c>
      <c r="AT41" s="261">
        <v>10.175303339999999</v>
      </c>
      <c r="AU41" s="261">
        <v>9.9140150289999998</v>
      </c>
      <c r="AV41" s="261">
        <v>9.75</v>
      </c>
      <c r="AW41" s="261">
        <v>9.9598680000000002</v>
      </c>
      <c r="AX41" s="261">
        <v>9.8020440000000004</v>
      </c>
      <c r="AY41" s="384">
        <v>9.6996909999999996</v>
      </c>
      <c r="AZ41" s="384">
        <v>9.7622660000000003</v>
      </c>
      <c r="BA41" s="384">
        <v>9.7805049999999998</v>
      </c>
      <c r="BB41" s="384">
        <v>9.6977259999999994</v>
      </c>
      <c r="BC41" s="384">
        <v>9.7566830000000007</v>
      </c>
      <c r="BD41" s="384">
        <v>10.131779999999999</v>
      </c>
      <c r="BE41" s="384">
        <v>10.47302</v>
      </c>
      <c r="BF41" s="384">
        <v>10.352460000000001</v>
      </c>
      <c r="BG41" s="384">
        <v>10.02637</v>
      </c>
      <c r="BH41" s="384">
        <v>10.05714</v>
      </c>
      <c r="BI41" s="384">
        <v>10.075810000000001</v>
      </c>
      <c r="BJ41" s="384">
        <v>10.03016</v>
      </c>
      <c r="BK41" s="384">
        <v>9.9680020000000003</v>
      </c>
      <c r="BL41" s="384">
        <v>10.04116</v>
      </c>
      <c r="BM41" s="384">
        <v>10.020860000000001</v>
      </c>
      <c r="BN41" s="384">
        <v>9.9245850000000004</v>
      </c>
      <c r="BO41" s="384">
        <v>9.9872139999999998</v>
      </c>
      <c r="BP41" s="384">
        <v>10.35314</v>
      </c>
      <c r="BQ41" s="384">
        <v>10.7095</v>
      </c>
      <c r="BR41" s="384">
        <v>10.583869999999999</v>
      </c>
      <c r="BS41" s="384">
        <v>10.239879999999999</v>
      </c>
      <c r="BT41" s="384">
        <v>10.31062</v>
      </c>
      <c r="BU41" s="384">
        <v>10.33013</v>
      </c>
      <c r="BV41" s="384">
        <v>10.28534</v>
      </c>
    </row>
    <row r="42" spans="1:74" ht="11.1" customHeight="1" x14ac:dyDescent="0.2">
      <c r="A42" s="265" t="s">
        <v>208</v>
      </c>
      <c r="B42" s="205" t="s">
        <v>593</v>
      </c>
      <c r="C42" s="261">
        <v>7.8480932350000003</v>
      </c>
      <c r="D42" s="261">
        <v>7.9449592769999997</v>
      </c>
      <c r="E42" s="261">
        <v>8.0549608839999998</v>
      </c>
      <c r="F42" s="261">
        <v>8.0934650250000004</v>
      </c>
      <c r="G42" s="261">
        <v>8.4334866030000004</v>
      </c>
      <c r="H42" s="261">
        <v>9.2171821479999991</v>
      </c>
      <c r="I42" s="261">
        <v>9.5088709409999996</v>
      </c>
      <c r="J42" s="261">
        <v>9.4875221780000007</v>
      </c>
      <c r="K42" s="261">
        <v>8.9037759970000003</v>
      </c>
      <c r="L42" s="261">
        <v>8.2489798660000009</v>
      </c>
      <c r="M42" s="261">
        <v>7.995033319</v>
      </c>
      <c r="N42" s="261">
        <v>8.1118395349999997</v>
      </c>
      <c r="O42" s="261">
        <v>8.2493700449999992</v>
      </c>
      <c r="P42" s="261">
        <v>8.4859332429999998</v>
      </c>
      <c r="Q42" s="261">
        <v>8.5492525239999999</v>
      </c>
      <c r="R42" s="261">
        <v>8.4905534790000008</v>
      </c>
      <c r="S42" s="261">
        <v>8.9797088699999996</v>
      </c>
      <c r="T42" s="261">
        <v>9.775893344</v>
      </c>
      <c r="U42" s="261">
        <v>10.058660270000001</v>
      </c>
      <c r="V42" s="261">
        <v>9.9597771290000008</v>
      </c>
      <c r="W42" s="261">
        <v>9.3928886790000004</v>
      </c>
      <c r="X42" s="261">
        <v>8.6691848129999993</v>
      </c>
      <c r="Y42" s="261">
        <v>8.4422041199999995</v>
      </c>
      <c r="Z42" s="261">
        <v>8.4282977730000006</v>
      </c>
      <c r="AA42" s="261">
        <v>8.4273229769999993</v>
      </c>
      <c r="AB42" s="261">
        <v>8.5899089629999992</v>
      </c>
      <c r="AC42" s="261">
        <v>8.8608294809999997</v>
      </c>
      <c r="AD42" s="261">
        <v>8.8301650289999998</v>
      </c>
      <c r="AE42" s="261">
        <v>9.1215644840000003</v>
      </c>
      <c r="AF42" s="261">
        <v>9.8762049390000008</v>
      </c>
      <c r="AG42" s="261">
        <v>10.12746705</v>
      </c>
      <c r="AH42" s="261">
        <v>10.20605031</v>
      </c>
      <c r="AI42" s="261">
        <v>9.4821699150000001</v>
      </c>
      <c r="AJ42" s="261">
        <v>8.8129718789999991</v>
      </c>
      <c r="AK42" s="261">
        <v>8.5881722870000008</v>
      </c>
      <c r="AL42" s="261">
        <v>8.4810894060000006</v>
      </c>
      <c r="AM42" s="261">
        <v>8.57950503</v>
      </c>
      <c r="AN42" s="261">
        <v>8.6739166910000005</v>
      </c>
      <c r="AO42" s="261">
        <v>8.6495874019999999</v>
      </c>
      <c r="AP42" s="261">
        <v>8.8986120199999998</v>
      </c>
      <c r="AQ42" s="261">
        <v>9.2373261769999999</v>
      </c>
      <c r="AR42" s="261">
        <v>10.236827480000001</v>
      </c>
      <c r="AS42" s="261">
        <v>10.447083080000001</v>
      </c>
      <c r="AT42" s="261">
        <v>10.25145163</v>
      </c>
      <c r="AU42" s="261">
        <v>9.6720930379999999</v>
      </c>
      <c r="AV42" s="261">
        <v>9.0500000000000007</v>
      </c>
      <c r="AW42" s="261">
        <v>8.8025110000000009</v>
      </c>
      <c r="AX42" s="261">
        <v>8.5907239999999998</v>
      </c>
      <c r="AY42" s="384">
        <v>8.731439</v>
      </c>
      <c r="AZ42" s="384">
        <v>8.8355549999999994</v>
      </c>
      <c r="BA42" s="384">
        <v>8.7835669999999997</v>
      </c>
      <c r="BB42" s="384">
        <v>9.0715669999999999</v>
      </c>
      <c r="BC42" s="384">
        <v>9.3820759999999996</v>
      </c>
      <c r="BD42" s="384">
        <v>10.41952</v>
      </c>
      <c r="BE42" s="384">
        <v>10.642060000000001</v>
      </c>
      <c r="BF42" s="384">
        <v>10.476470000000001</v>
      </c>
      <c r="BG42" s="384">
        <v>9.8622200000000007</v>
      </c>
      <c r="BH42" s="384">
        <v>9.2417060000000006</v>
      </c>
      <c r="BI42" s="384">
        <v>8.9643759999999997</v>
      </c>
      <c r="BJ42" s="384">
        <v>8.8216979999999996</v>
      </c>
      <c r="BK42" s="384">
        <v>8.9365579999999998</v>
      </c>
      <c r="BL42" s="384">
        <v>9.0368049999999993</v>
      </c>
      <c r="BM42" s="384">
        <v>8.9774960000000004</v>
      </c>
      <c r="BN42" s="384">
        <v>9.3018470000000004</v>
      </c>
      <c r="BO42" s="384">
        <v>9.6218959999999996</v>
      </c>
      <c r="BP42" s="384">
        <v>10.669980000000001</v>
      </c>
      <c r="BQ42" s="384">
        <v>10.904400000000001</v>
      </c>
      <c r="BR42" s="384">
        <v>10.737</v>
      </c>
      <c r="BS42" s="384">
        <v>10.104749999999999</v>
      </c>
      <c r="BT42" s="384">
        <v>9.4890530000000002</v>
      </c>
      <c r="BU42" s="384">
        <v>9.1999820000000003</v>
      </c>
      <c r="BV42" s="384">
        <v>9.0502570000000002</v>
      </c>
    </row>
    <row r="43" spans="1:74" ht="11.1" customHeight="1" x14ac:dyDescent="0.2">
      <c r="A43" s="265" t="s">
        <v>209</v>
      </c>
      <c r="B43" s="205" t="s">
        <v>594</v>
      </c>
      <c r="C43" s="261">
        <v>9.5951734599999998</v>
      </c>
      <c r="D43" s="261">
        <v>9.6150360549999991</v>
      </c>
      <c r="E43" s="261">
        <v>9.5095993609999994</v>
      </c>
      <c r="F43" s="261">
        <v>9.4805025710000006</v>
      </c>
      <c r="G43" s="261">
        <v>9.5178800030000001</v>
      </c>
      <c r="H43" s="261">
        <v>9.956856814</v>
      </c>
      <c r="I43" s="261">
        <v>10.09790392</v>
      </c>
      <c r="J43" s="261">
        <v>10.0508676</v>
      </c>
      <c r="K43" s="261">
        <v>9.9736085669999994</v>
      </c>
      <c r="L43" s="261">
        <v>9.6006970799999998</v>
      </c>
      <c r="M43" s="261">
        <v>9.5674093829999993</v>
      </c>
      <c r="N43" s="261">
        <v>9.5493685799999994</v>
      </c>
      <c r="O43" s="261">
        <v>9.4578227510000001</v>
      </c>
      <c r="P43" s="261">
        <v>9.5626258310000001</v>
      </c>
      <c r="Q43" s="261">
        <v>9.4991703300000001</v>
      </c>
      <c r="R43" s="261">
        <v>9.4555686810000008</v>
      </c>
      <c r="S43" s="261">
        <v>9.5602836280000005</v>
      </c>
      <c r="T43" s="261">
        <v>9.9672722189999998</v>
      </c>
      <c r="U43" s="261">
        <v>10.08600912</v>
      </c>
      <c r="V43" s="261">
        <v>10.09027388</v>
      </c>
      <c r="W43" s="261">
        <v>10.051065489999999</v>
      </c>
      <c r="X43" s="261">
        <v>9.7020890180000006</v>
      </c>
      <c r="Y43" s="261">
        <v>9.6310863569999992</v>
      </c>
      <c r="Z43" s="261">
        <v>9.7012813369999993</v>
      </c>
      <c r="AA43" s="261">
        <v>9.9427577249999999</v>
      </c>
      <c r="AB43" s="261">
        <v>10.12442661</v>
      </c>
      <c r="AC43" s="261">
        <v>9.9481248339999997</v>
      </c>
      <c r="AD43" s="261">
        <v>9.8818996370000001</v>
      </c>
      <c r="AE43" s="261">
        <v>9.8768681269999998</v>
      </c>
      <c r="AF43" s="261">
        <v>10.2687527</v>
      </c>
      <c r="AG43" s="261">
        <v>10.38239207</v>
      </c>
      <c r="AH43" s="261">
        <v>10.294503150000001</v>
      </c>
      <c r="AI43" s="261">
        <v>10.493183030000001</v>
      </c>
      <c r="AJ43" s="261">
        <v>9.9075143249999993</v>
      </c>
      <c r="AK43" s="261">
        <v>9.8480904270000007</v>
      </c>
      <c r="AL43" s="261">
        <v>9.7833243109999994</v>
      </c>
      <c r="AM43" s="261">
        <v>9.8849330329999994</v>
      </c>
      <c r="AN43" s="261">
        <v>10.069766830000001</v>
      </c>
      <c r="AO43" s="261">
        <v>9.9262893119999998</v>
      </c>
      <c r="AP43" s="261">
        <v>9.7593857340000003</v>
      </c>
      <c r="AQ43" s="261">
        <v>9.7912928049999994</v>
      </c>
      <c r="AR43" s="261">
        <v>10.066081609999999</v>
      </c>
      <c r="AS43" s="261">
        <v>10.544517470000001</v>
      </c>
      <c r="AT43" s="261">
        <v>10.23684508</v>
      </c>
      <c r="AU43" s="261">
        <v>10.145738359999999</v>
      </c>
      <c r="AV43" s="261">
        <v>9.83</v>
      </c>
      <c r="AW43" s="261">
        <v>9.8027040000000003</v>
      </c>
      <c r="AX43" s="261">
        <v>9.5883389999999995</v>
      </c>
      <c r="AY43" s="384">
        <v>9.7788810000000002</v>
      </c>
      <c r="AZ43" s="384">
        <v>9.9860609999999994</v>
      </c>
      <c r="BA43" s="384">
        <v>9.7454350000000005</v>
      </c>
      <c r="BB43" s="384">
        <v>9.6754499999999997</v>
      </c>
      <c r="BC43" s="384">
        <v>9.723725</v>
      </c>
      <c r="BD43" s="384">
        <v>10.00071</v>
      </c>
      <c r="BE43" s="384">
        <v>10.48156</v>
      </c>
      <c r="BF43" s="384">
        <v>10.19613</v>
      </c>
      <c r="BG43" s="384">
        <v>10.130890000000001</v>
      </c>
      <c r="BH43" s="384">
        <v>9.893637</v>
      </c>
      <c r="BI43" s="384">
        <v>9.8292140000000003</v>
      </c>
      <c r="BJ43" s="384">
        <v>9.6443200000000004</v>
      </c>
      <c r="BK43" s="384">
        <v>9.8903599999999994</v>
      </c>
      <c r="BL43" s="384">
        <v>10.11022</v>
      </c>
      <c r="BM43" s="384">
        <v>9.8900790000000001</v>
      </c>
      <c r="BN43" s="384">
        <v>9.8226139999999997</v>
      </c>
      <c r="BO43" s="384">
        <v>9.8839240000000004</v>
      </c>
      <c r="BP43" s="384">
        <v>10.16897</v>
      </c>
      <c r="BQ43" s="384">
        <v>10.669309999999999</v>
      </c>
      <c r="BR43" s="384">
        <v>10.381690000000001</v>
      </c>
      <c r="BS43" s="384">
        <v>10.315160000000001</v>
      </c>
      <c r="BT43" s="384">
        <v>10.09038</v>
      </c>
      <c r="BU43" s="384">
        <v>10.01937</v>
      </c>
      <c r="BV43" s="384">
        <v>9.8295539999999999</v>
      </c>
    </row>
    <row r="44" spans="1:74" ht="11.1" customHeight="1" x14ac:dyDescent="0.2">
      <c r="A44" s="265" t="s">
        <v>210</v>
      </c>
      <c r="B44" s="205" t="s">
        <v>595</v>
      </c>
      <c r="C44" s="261">
        <v>8.3490161920000006</v>
      </c>
      <c r="D44" s="261">
        <v>8.2988348859999999</v>
      </c>
      <c r="E44" s="261">
        <v>8.2285959930000008</v>
      </c>
      <c r="F44" s="261">
        <v>8.1912993959999998</v>
      </c>
      <c r="G44" s="261">
        <v>8.3916527080000005</v>
      </c>
      <c r="H44" s="261">
        <v>8.995110875</v>
      </c>
      <c r="I44" s="261">
        <v>9.084900846</v>
      </c>
      <c r="J44" s="261">
        <v>8.9639834</v>
      </c>
      <c r="K44" s="261">
        <v>8.9389530270000002</v>
      </c>
      <c r="L44" s="261">
        <v>8.3589705369999994</v>
      </c>
      <c r="M44" s="261">
        <v>8.3458573200000004</v>
      </c>
      <c r="N44" s="261">
        <v>8.5636056049999993</v>
      </c>
      <c r="O44" s="261">
        <v>8.4589065530000003</v>
      </c>
      <c r="P44" s="261">
        <v>8.3972840899999994</v>
      </c>
      <c r="Q44" s="261">
        <v>8.4057754389999992</v>
      </c>
      <c r="R44" s="261">
        <v>8.3164103259999997</v>
      </c>
      <c r="S44" s="261">
        <v>8.4925072539999995</v>
      </c>
      <c r="T44" s="261">
        <v>9.1697907769999993</v>
      </c>
      <c r="U44" s="261">
        <v>9.2086247179999994</v>
      </c>
      <c r="V44" s="261">
        <v>9.1359470209999998</v>
      </c>
      <c r="W44" s="261">
        <v>9.1082408499999996</v>
      </c>
      <c r="X44" s="261">
        <v>8.5649200069999996</v>
      </c>
      <c r="Y44" s="261">
        <v>8.4166299880000004</v>
      </c>
      <c r="Z44" s="261">
        <v>8.6441149419999999</v>
      </c>
      <c r="AA44" s="261">
        <v>8.9128931179999995</v>
      </c>
      <c r="AB44" s="261">
        <v>8.9967913369999994</v>
      </c>
      <c r="AC44" s="261">
        <v>9.0966047440000004</v>
      </c>
      <c r="AD44" s="261">
        <v>8.9457102650000007</v>
      </c>
      <c r="AE44" s="261">
        <v>8.9969743209999997</v>
      </c>
      <c r="AF44" s="261">
        <v>9.5159877769999994</v>
      </c>
      <c r="AG44" s="261">
        <v>9.5999760819999995</v>
      </c>
      <c r="AH44" s="261">
        <v>9.4475895859999994</v>
      </c>
      <c r="AI44" s="261">
        <v>9.2241422980000003</v>
      </c>
      <c r="AJ44" s="261">
        <v>8.7076426589999993</v>
      </c>
      <c r="AK44" s="261">
        <v>8.7085156470000005</v>
      </c>
      <c r="AL44" s="261">
        <v>8.7218714599999991</v>
      </c>
      <c r="AM44" s="261">
        <v>8.8299258720000005</v>
      </c>
      <c r="AN44" s="261">
        <v>9.0306605090000005</v>
      </c>
      <c r="AO44" s="261">
        <v>8.8513475830000008</v>
      </c>
      <c r="AP44" s="261">
        <v>8.853723402</v>
      </c>
      <c r="AQ44" s="261">
        <v>8.9057873369999996</v>
      </c>
      <c r="AR44" s="261">
        <v>9.3451510570000007</v>
      </c>
      <c r="AS44" s="261">
        <v>9.427147175</v>
      </c>
      <c r="AT44" s="261">
        <v>9.4137760759999995</v>
      </c>
      <c r="AU44" s="261">
        <v>9.3679567460000008</v>
      </c>
      <c r="AV44" s="261">
        <v>8.92</v>
      </c>
      <c r="AW44" s="261">
        <v>8.9567209999999999</v>
      </c>
      <c r="AX44" s="261">
        <v>8.7235960000000006</v>
      </c>
      <c r="AY44" s="384">
        <v>9.1193639999999991</v>
      </c>
      <c r="AZ44" s="384">
        <v>9.2737459999999992</v>
      </c>
      <c r="BA44" s="384">
        <v>8.9757689999999997</v>
      </c>
      <c r="BB44" s="384">
        <v>8.9552589999999999</v>
      </c>
      <c r="BC44" s="384">
        <v>9.0523059999999997</v>
      </c>
      <c r="BD44" s="384">
        <v>9.5472859999999997</v>
      </c>
      <c r="BE44" s="384">
        <v>9.6649360000000009</v>
      </c>
      <c r="BF44" s="384">
        <v>9.6306720000000006</v>
      </c>
      <c r="BG44" s="384">
        <v>9.5582170000000009</v>
      </c>
      <c r="BH44" s="384">
        <v>9.2062010000000001</v>
      </c>
      <c r="BI44" s="384">
        <v>9.1643640000000008</v>
      </c>
      <c r="BJ44" s="384">
        <v>9.0797150000000002</v>
      </c>
      <c r="BK44" s="384">
        <v>9.4476580000000006</v>
      </c>
      <c r="BL44" s="384">
        <v>9.5366090000000003</v>
      </c>
      <c r="BM44" s="384">
        <v>9.1849120000000006</v>
      </c>
      <c r="BN44" s="384">
        <v>9.1341330000000003</v>
      </c>
      <c r="BO44" s="384">
        <v>9.2366689999999991</v>
      </c>
      <c r="BP44" s="384">
        <v>9.7330780000000008</v>
      </c>
      <c r="BQ44" s="384">
        <v>9.8610679999999995</v>
      </c>
      <c r="BR44" s="384">
        <v>9.8320950000000007</v>
      </c>
      <c r="BS44" s="384">
        <v>9.756653</v>
      </c>
      <c r="BT44" s="384">
        <v>9.4370639999999995</v>
      </c>
      <c r="BU44" s="384">
        <v>9.3762139999999992</v>
      </c>
      <c r="BV44" s="384">
        <v>9.3238420000000009</v>
      </c>
    </row>
    <row r="45" spans="1:74" ht="11.1" customHeight="1" x14ac:dyDescent="0.2">
      <c r="A45" s="265" t="s">
        <v>211</v>
      </c>
      <c r="B45" s="205" t="s">
        <v>596</v>
      </c>
      <c r="C45" s="261">
        <v>8.0360516539999995</v>
      </c>
      <c r="D45" s="261">
        <v>8.0955994830000009</v>
      </c>
      <c r="E45" s="261">
        <v>7.8958796490000003</v>
      </c>
      <c r="F45" s="261">
        <v>7.8249026270000002</v>
      </c>
      <c r="G45" s="261">
        <v>7.9463695689999998</v>
      </c>
      <c r="H45" s="261">
        <v>8.196925426</v>
      </c>
      <c r="I45" s="261">
        <v>8.3479806829999994</v>
      </c>
      <c r="J45" s="261">
        <v>8.4461325509999998</v>
      </c>
      <c r="K45" s="261">
        <v>8.3892112799999996</v>
      </c>
      <c r="L45" s="261">
        <v>8.056559987</v>
      </c>
      <c r="M45" s="261">
        <v>7.8449437140000002</v>
      </c>
      <c r="N45" s="261">
        <v>7.947997956</v>
      </c>
      <c r="O45" s="261">
        <v>8.0900211560000006</v>
      </c>
      <c r="P45" s="261">
        <v>8.117428962</v>
      </c>
      <c r="Q45" s="261">
        <v>8.1239112389999999</v>
      </c>
      <c r="R45" s="261">
        <v>8.1420836990000005</v>
      </c>
      <c r="S45" s="261">
        <v>8.3696837389999992</v>
      </c>
      <c r="T45" s="261">
        <v>8.7005969719999996</v>
      </c>
      <c r="U45" s="261">
        <v>8.8163413889999998</v>
      </c>
      <c r="V45" s="261">
        <v>8.8126667080000001</v>
      </c>
      <c r="W45" s="261">
        <v>8.6744448649999999</v>
      </c>
      <c r="X45" s="261">
        <v>8.4281790359999995</v>
      </c>
      <c r="Y45" s="261">
        <v>8.1073907009999999</v>
      </c>
      <c r="Z45" s="261">
        <v>8.2646072220000004</v>
      </c>
      <c r="AA45" s="261">
        <v>8.2835607230000008</v>
      </c>
      <c r="AB45" s="261">
        <v>8.4465479279999993</v>
      </c>
      <c r="AC45" s="261">
        <v>8.4639312929999999</v>
      </c>
      <c r="AD45" s="261">
        <v>8.4168430010000002</v>
      </c>
      <c r="AE45" s="261">
        <v>8.458539129</v>
      </c>
      <c r="AF45" s="261">
        <v>8.9836719190000007</v>
      </c>
      <c r="AG45" s="261">
        <v>9.1460664949999995</v>
      </c>
      <c r="AH45" s="261">
        <v>9.0134542589999995</v>
      </c>
      <c r="AI45" s="261">
        <v>8.9478820779999992</v>
      </c>
      <c r="AJ45" s="261">
        <v>8.6172783959999997</v>
      </c>
      <c r="AK45" s="261">
        <v>8.2919553459999999</v>
      </c>
      <c r="AL45" s="261">
        <v>8.4068151229999994</v>
      </c>
      <c r="AM45" s="261">
        <v>8.4492155830000009</v>
      </c>
      <c r="AN45" s="261">
        <v>8.4275988910000006</v>
      </c>
      <c r="AO45" s="261">
        <v>8.3573413359999993</v>
      </c>
      <c r="AP45" s="261">
        <v>8.1209634550000001</v>
      </c>
      <c r="AQ45" s="261">
        <v>8.3131920239999992</v>
      </c>
      <c r="AR45" s="261">
        <v>8.5111020269999997</v>
      </c>
      <c r="AS45" s="261">
        <v>8.6210832560000004</v>
      </c>
      <c r="AT45" s="261">
        <v>8.7168908829999996</v>
      </c>
      <c r="AU45" s="261">
        <v>8.602682111</v>
      </c>
      <c r="AV45" s="261">
        <v>8.16</v>
      </c>
      <c r="AW45" s="261">
        <v>7.7343190000000002</v>
      </c>
      <c r="AX45" s="261">
        <v>7.5407380000000002</v>
      </c>
      <c r="AY45" s="384">
        <v>7.8522499999999997</v>
      </c>
      <c r="AZ45" s="384">
        <v>7.8171470000000003</v>
      </c>
      <c r="BA45" s="384">
        <v>7.8389410000000002</v>
      </c>
      <c r="BB45" s="384">
        <v>7.7804469999999997</v>
      </c>
      <c r="BC45" s="384">
        <v>7.9507779999999997</v>
      </c>
      <c r="BD45" s="384">
        <v>8.2094179999999994</v>
      </c>
      <c r="BE45" s="384">
        <v>8.4020030000000006</v>
      </c>
      <c r="BF45" s="384">
        <v>8.5168660000000003</v>
      </c>
      <c r="BG45" s="384">
        <v>8.4889720000000004</v>
      </c>
      <c r="BH45" s="384">
        <v>8.2117240000000002</v>
      </c>
      <c r="BI45" s="384">
        <v>7.7805419999999996</v>
      </c>
      <c r="BJ45" s="384">
        <v>7.7527850000000003</v>
      </c>
      <c r="BK45" s="384">
        <v>8.0515220000000003</v>
      </c>
      <c r="BL45" s="384">
        <v>8.0121040000000008</v>
      </c>
      <c r="BM45" s="384">
        <v>8.0228990000000007</v>
      </c>
      <c r="BN45" s="384">
        <v>7.9910880000000004</v>
      </c>
      <c r="BO45" s="384">
        <v>8.1666830000000008</v>
      </c>
      <c r="BP45" s="384">
        <v>8.4702819999999992</v>
      </c>
      <c r="BQ45" s="384">
        <v>8.667605</v>
      </c>
      <c r="BR45" s="384">
        <v>8.7773420000000009</v>
      </c>
      <c r="BS45" s="384">
        <v>8.7123259999999991</v>
      </c>
      <c r="BT45" s="384">
        <v>8.3818830000000002</v>
      </c>
      <c r="BU45" s="384">
        <v>7.9174509999999998</v>
      </c>
      <c r="BV45" s="384">
        <v>7.9163370000000004</v>
      </c>
    </row>
    <row r="46" spans="1:74" s="120" customFormat="1" ht="11.1" customHeight="1" x14ac:dyDescent="0.2">
      <c r="A46" s="265" t="s">
        <v>212</v>
      </c>
      <c r="B46" s="205" t="s">
        <v>597</v>
      </c>
      <c r="C46" s="261">
        <v>8.104293234</v>
      </c>
      <c r="D46" s="261">
        <v>8.2203176560000006</v>
      </c>
      <c r="E46" s="261">
        <v>8.2232997920000006</v>
      </c>
      <c r="F46" s="261">
        <v>8.3611970069999995</v>
      </c>
      <c r="G46" s="261">
        <v>8.8078285659999995</v>
      </c>
      <c r="H46" s="261">
        <v>9.3508247079999993</v>
      </c>
      <c r="I46" s="261">
        <v>9.6185486749999995</v>
      </c>
      <c r="J46" s="261">
        <v>9.5546767750000008</v>
      </c>
      <c r="K46" s="261">
        <v>9.2917227879999995</v>
      </c>
      <c r="L46" s="261">
        <v>8.8571875109999993</v>
      </c>
      <c r="M46" s="261">
        <v>8.3286441769999993</v>
      </c>
      <c r="N46" s="261">
        <v>8.3830879940000003</v>
      </c>
      <c r="O46" s="261">
        <v>8.4506962429999994</v>
      </c>
      <c r="P46" s="261">
        <v>8.5951316440000003</v>
      </c>
      <c r="Q46" s="261">
        <v>8.5965543330000003</v>
      </c>
      <c r="R46" s="261">
        <v>8.7118334379999993</v>
      </c>
      <c r="S46" s="261">
        <v>9.0658596649999996</v>
      </c>
      <c r="T46" s="261">
        <v>9.7118004100000004</v>
      </c>
      <c r="U46" s="261">
        <v>10.00227009</v>
      </c>
      <c r="V46" s="261">
        <v>9.9208122169999999</v>
      </c>
      <c r="W46" s="261">
        <v>9.7105082679999999</v>
      </c>
      <c r="X46" s="261">
        <v>9.2289699879999993</v>
      </c>
      <c r="Y46" s="261">
        <v>8.6612686609999994</v>
      </c>
      <c r="Z46" s="261">
        <v>8.7932462989999998</v>
      </c>
      <c r="AA46" s="261">
        <v>8.7685245129999991</v>
      </c>
      <c r="AB46" s="261">
        <v>8.8824384740000006</v>
      </c>
      <c r="AC46" s="261">
        <v>8.9034708259999995</v>
      </c>
      <c r="AD46" s="261">
        <v>9.0305112090000002</v>
      </c>
      <c r="AE46" s="261">
        <v>9.4188928030000003</v>
      </c>
      <c r="AF46" s="261">
        <v>10.035914</v>
      </c>
      <c r="AG46" s="261">
        <v>10.306538079999999</v>
      </c>
      <c r="AH46" s="261">
        <v>10.1083465</v>
      </c>
      <c r="AI46" s="261">
        <v>9.9691545349999995</v>
      </c>
      <c r="AJ46" s="261">
        <v>9.3849432040000007</v>
      </c>
      <c r="AK46" s="261">
        <v>8.8127032849999996</v>
      </c>
      <c r="AL46" s="261">
        <v>8.7913852880000007</v>
      </c>
      <c r="AM46" s="261">
        <v>8.9698785050000005</v>
      </c>
      <c r="AN46" s="261">
        <v>9.0333839000000005</v>
      </c>
      <c r="AO46" s="261">
        <v>9.0818442739999998</v>
      </c>
      <c r="AP46" s="261">
        <v>9.1756179650000007</v>
      </c>
      <c r="AQ46" s="261">
        <v>9.5458345300000005</v>
      </c>
      <c r="AR46" s="261">
        <v>10.06404111</v>
      </c>
      <c r="AS46" s="261">
        <v>10.27891443</v>
      </c>
      <c r="AT46" s="261">
        <v>10.14254728</v>
      </c>
      <c r="AU46" s="261">
        <v>10.00170494</v>
      </c>
      <c r="AV46" s="261">
        <v>9.3800000000000008</v>
      </c>
      <c r="AW46" s="261">
        <v>8.7964249999999993</v>
      </c>
      <c r="AX46" s="261">
        <v>8.7772500000000004</v>
      </c>
      <c r="AY46" s="384">
        <v>9.0291180000000004</v>
      </c>
      <c r="AZ46" s="384">
        <v>9.131615</v>
      </c>
      <c r="BA46" s="384">
        <v>9.1929429999999996</v>
      </c>
      <c r="BB46" s="384">
        <v>9.3348379999999995</v>
      </c>
      <c r="BC46" s="384">
        <v>9.7253889999999998</v>
      </c>
      <c r="BD46" s="384">
        <v>10.20595</v>
      </c>
      <c r="BE46" s="384">
        <v>10.492010000000001</v>
      </c>
      <c r="BF46" s="384">
        <v>10.36307</v>
      </c>
      <c r="BG46" s="384">
        <v>10.230589999999999</v>
      </c>
      <c r="BH46" s="384">
        <v>9.5840390000000006</v>
      </c>
      <c r="BI46" s="384">
        <v>8.9982349999999993</v>
      </c>
      <c r="BJ46" s="384">
        <v>8.9797609999999999</v>
      </c>
      <c r="BK46" s="384">
        <v>9.2691130000000008</v>
      </c>
      <c r="BL46" s="384">
        <v>9.4074869999999997</v>
      </c>
      <c r="BM46" s="384">
        <v>9.4543350000000004</v>
      </c>
      <c r="BN46" s="384">
        <v>9.5983769999999993</v>
      </c>
      <c r="BO46" s="384">
        <v>9.991574</v>
      </c>
      <c r="BP46" s="384">
        <v>10.47639</v>
      </c>
      <c r="BQ46" s="384">
        <v>10.775180000000001</v>
      </c>
      <c r="BR46" s="384">
        <v>10.64141</v>
      </c>
      <c r="BS46" s="384">
        <v>10.498100000000001</v>
      </c>
      <c r="BT46" s="384">
        <v>9.8260699999999996</v>
      </c>
      <c r="BU46" s="384">
        <v>9.2351980000000005</v>
      </c>
      <c r="BV46" s="384">
        <v>9.2069080000000003</v>
      </c>
    </row>
    <row r="47" spans="1:74" s="120" customFormat="1" ht="11.1" customHeight="1" x14ac:dyDescent="0.2">
      <c r="A47" s="265" t="s">
        <v>213</v>
      </c>
      <c r="B47" s="207" t="s">
        <v>598</v>
      </c>
      <c r="C47" s="261">
        <v>10.680428360000001</v>
      </c>
      <c r="D47" s="261">
        <v>10.47168274</v>
      </c>
      <c r="E47" s="261">
        <v>10.457332210000001</v>
      </c>
      <c r="F47" s="261">
        <v>10.497516210000001</v>
      </c>
      <c r="G47" s="261">
        <v>10.916717159999999</v>
      </c>
      <c r="H47" s="261">
        <v>12.24210894</v>
      </c>
      <c r="I47" s="261">
        <v>11.99778983</v>
      </c>
      <c r="J47" s="261">
        <v>12.809353639999999</v>
      </c>
      <c r="K47" s="261">
        <v>13.036183230000001</v>
      </c>
      <c r="L47" s="261">
        <v>11.443689340000001</v>
      </c>
      <c r="M47" s="261">
        <v>10.953160240000001</v>
      </c>
      <c r="N47" s="261">
        <v>10.669639119999999</v>
      </c>
      <c r="O47" s="261">
        <v>10.91612413</v>
      </c>
      <c r="P47" s="261">
        <v>10.873434509999999</v>
      </c>
      <c r="Q47" s="261">
        <v>10.83043593</v>
      </c>
      <c r="R47" s="261">
        <v>10.929589849999999</v>
      </c>
      <c r="S47" s="261">
        <v>11.62175704</v>
      </c>
      <c r="T47" s="261">
        <v>13.14645252</v>
      </c>
      <c r="U47" s="261">
        <v>13.232930189999999</v>
      </c>
      <c r="V47" s="261">
        <v>13.12660953</v>
      </c>
      <c r="W47" s="261">
        <v>13.178330040000001</v>
      </c>
      <c r="X47" s="261">
        <v>12.29011833</v>
      </c>
      <c r="Y47" s="261">
        <v>11.651352409999999</v>
      </c>
      <c r="Z47" s="261">
        <v>11.10044538</v>
      </c>
      <c r="AA47" s="261">
        <v>11.445494910000001</v>
      </c>
      <c r="AB47" s="261">
        <v>11.31991972</v>
      </c>
      <c r="AC47" s="261">
        <v>11.29587306</v>
      </c>
      <c r="AD47" s="261">
        <v>10.25498591</v>
      </c>
      <c r="AE47" s="261">
        <v>12.11386918</v>
      </c>
      <c r="AF47" s="261">
        <v>13.2604319</v>
      </c>
      <c r="AG47" s="261">
        <v>14.16624397</v>
      </c>
      <c r="AH47" s="261">
        <v>14.28103451</v>
      </c>
      <c r="AI47" s="261">
        <v>14.46931429</v>
      </c>
      <c r="AJ47" s="261">
        <v>12.974927790000001</v>
      </c>
      <c r="AK47" s="261">
        <v>12.42698193</v>
      </c>
      <c r="AL47" s="261">
        <v>11.84739246</v>
      </c>
      <c r="AM47" s="261">
        <v>11.86229902</v>
      </c>
      <c r="AN47" s="261">
        <v>11.84108165</v>
      </c>
      <c r="AO47" s="261">
        <v>11.86008112</v>
      </c>
      <c r="AP47" s="261">
        <v>10.916126439999999</v>
      </c>
      <c r="AQ47" s="261">
        <v>12.382680629999999</v>
      </c>
      <c r="AR47" s="261">
        <v>13.46687657</v>
      </c>
      <c r="AS47" s="261">
        <v>14.465979069999999</v>
      </c>
      <c r="AT47" s="261">
        <v>14.30836895</v>
      </c>
      <c r="AU47" s="261">
        <v>14.67910127</v>
      </c>
      <c r="AV47" s="261">
        <v>13.36</v>
      </c>
      <c r="AW47" s="261">
        <v>12.85031</v>
      </c>
      <c r="AX47" s="261">
        <v>12.35736</v>
      </c>
      <c r="AY47" s="384">
        <v>12.19464</v>
      </c>
      <c r="AZ47" s="384">
        <v>12.17484</v>
      </c>
      <c r="BA47" s="384">
        <v>12.18637</v>
      </c>
      <c r="BB47" s="384">
        <v>11.550050000000001</v>
      </c>
      <c r="BC47" s="384">
        <v>12.46236</v>
      </c>
      <c r="BD47" s="384">
        <v>13.6873</v>
      </c>
      <c r="BE47" s="384">
        <v>14.592309999999999</v>
      </c>
      <c r="BF47" s="384">
        <v>14.332979999999999</v>
      </c>
      <c r="BG47" s="384">
        <v>14.72649</v>
      </c>
      <c r="BH47" s="384">
        <v>13.39517</v>
      </c>
      <c r="BI47" s="384">
        <v>12.948309999999999</v>
      </c>
      <c r="BJ47" s="384">
        <v>12.48274</v>
      </c>
      <c r="BK47" s="384">
        <v>12.471170000000001</v>
      </c>
      <c r="BL47" s="384">
        <v>12.51835</v>
      </c>
      <c r="BM47" s="384">
        <v>12.52155</v>
      </c>
      <c r="BN47" s="384">
        <v>12.23959</v>
      </c>
      <c r="BO47" s="384">
        <v>12.81939</v>
      </c>
      <c r="BP47" s="384">
        <v>14.06714</v>
      </c>
      <c r="BQ47" s="384">
        <v>14.98734</v>
      </c>
      <c r="BR47" s="384">
        <v>14.725210000000001</v>
      </c>
      <c r="BS47" s="384">
        <v>15.144209999999999</v>
      </c>
      <c r="BT47" s="384">
        <v>13.812200000000001</v>
      </c>
      <c r="BU47" s="384">
        <v>13.35328</v>
      </c>
      <c r="BV47" s="384">
        <v>12.87078</v>
      </c>
    </row>
    <row r="48" spans="1:74" s="120" customFormat="1" ht="11.1" customHeight="1" x14ac:dyDescent="0.2">
      <c r="A48" s="265" t="s">
        <v>214</v>
      </c>
      <c r="B48" s="208" t="s">
        <v>572</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10.34</v>
      </c>
      <c r="AC48" s="215">
        <v>10.29</v>
      </c>
      <c r="AD48" s="215">
        <v>10.01</v>
      </c>
      <c r="AE48" s="215">
        <v>10.220000000000001</v>
      </c>
      <c r="AF48" s="215">
        <v>10.76</v>
      </c>
      <c r="AG48" s="215">
        <v>11.03</v>
      </c>
      <c r="AH48" s="215">
        <v>10.92</v>
      </c>
      <c r="AI48" s="215">
        <v>10.84</v>
      </c>
      <c r="AJ48" s="215">
        <v>10.33</v>
      </c>
      <c r="AK48" s="215">
        <v>10.14</v>
      </c>
      <c r="AL48" s="215">
        <v>10.119999999999999</v>
      </c>
      <c r="AM48" s="215">
        <v>10.18</v>
      </c>
      <c r="AN48" s="215">
        <v>10.38</v>
      </c>
      <c r="AO48" s="215">
        <v>10.3</v>
      </c>
      <c r="AP48" s="215">
        <v>10.02</v>
      </c>
      <c r="AQ48" s="215">
        <v>10.210000000000001</v>
      </c>
      <c r="AR48" s="215">
        <v>10.64</v>
      </c>
      <c r="AS48" s="215">
        <v>10.97</v>
      </c>
      <c r="AT48" s="215">
        <v>10.86</v>
      </c>
      <c r="AU48" s="215">
        <v>10.81</v>
      </c>
      <c r="AV48" s="215">
        <v>10.33</v>
      </c>
      <c r="AW48" s="215">
        <v>10.17413</v>
      </c>
      <c r="AX48" s="215">
        <v>10.020989999999999</v>
      </c>
      <c r="AY48" s="386">
        <v>10.157209999999999</v>
      </c>
      <c r="AZ48" s="386">
        <v>10.317360000000001</v>
      </c>
      <c r="BA48" s="386">
        <v>10.254770000000001</v>
      </c>
      <c r="BB48" s="386">
        <v>10.056979999999999</v>
      </c>
      <c r="BC48" s="386">
        <v>10.18735</v>
      </c>
      <c r="BD48" s="386">
        <v>10.68347</v>
      </c>
      <c r="BE48" s="386">
        <v>11.050319999999999</v>
      </c>
      <c r="BF48" s="386">
        <v>10.92984</v>
      </c>
      <c r="BG48" s="386">
        <v>10.86748</v>
      </c>
      <c r="BH48" s="386">
        <v>10.492369999999999</v>
      </c>
      <c r="BI48" s="386">
        <v>10.32559</v>
      </c>
      <c r="BJ48" s="386">
        <v>10.25052</v>
      </c>
      <c r="BK48" s="386">
        <v>10.41962</v>
      </c>
      <c r="BL48" s="386">
        <v>10.586169999999999</v>
      </c>
      <c r="BM48" s="386">
        <v>10.50381</v>
      </c>
      <c r="BN48" s="386">
        <v>10.34808</v>
      </c>
      <c r="BO48" s="386">
        <v>10.44239</v>
      </c>
      <c r="BP48" s="386">
        <v>10.94337</v>
      </c>
      <c r="BQ48" s="386">
        <v>11.31991</v>
      </c>
      <c r="BR48" s="386">
        <v>11.196809999999999</v>
      </c>
      <c r="BS48" s="386">
        <v>11.12419</v>
      </c>
      <c r="BT48" s="386">
        <v>10.752039999999999</v>
      </c>
      <c r="BU48" s="386">
        <v>10.57795</v>
      </c>
      <c r="BV48" s="386">
        <v>10.510870000000001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0" t="s">
        <v>1050</v>
      </c>
      <c r="C50" s="751"/>
      <c r="D50" s="751"/>
      <c r="E50" s="751"/>
      <c r="F50" s="751"/>
      <c r="G50" s="751"/>
      <c r="H50" s="751"/>
      <c r="I50" s="751"/>
      <c r="J50" s="751"/>
      <c r="K50" s="751"/>
      <c r="L50" s="751"/>
      <c r="M50" s="751"/>
      <c r="N50" s="751"/>
      <c r="O50" s="751"/>
      <c r="P50" s="751"/>
      <c r="Q50" s="751"/>
      <c r="AY50" s="515"/>
      <c r="AZ50" s="515"/>
      <c r="BA50" s="515"/>
      <c r="BB50" s="515"/>
      <c r="BC50" s="515"/>
      <c r="BD50" s="515"/>
      <c r="BE50" s="515"/>
      <c r="BF50" s="701"/>
      <c r="BG50" s="515"/>
      <c r="BH50" s="515"/>
      <c r="BI50" s="515"/>
      <c r="BJ50" s="515"/>
    </row>
    <row r="51" spans="1:74" s="296" customFormat="1" ht="12" customHeight="1" x14ac:dyDescent="0.2">
      <c r="A51" s="119"/>
      <c r="B51" s="759" t="s">
        <v>140</v>
      </c>
      <c r="C51" s="751"/>
      <c r="D51" s="751"/>
      <c r="E51" s="751"/>
      <c r="F51" s="751"/>
      <c r="G51" s="751"/>
      <c r="H51" s="751"/>
      <c r="I51" s="751"/>
      <c r="J51" s="751"/>
      <c r="K51" s="751"/>
      <c r="L51" s="751"/>
      <c r="M51" s="751"/>
      <c r="N51" s="751"/>
      <c r="O51" s="751"/>
      <c r="P51" s="751"/>
      <c r="Q51" s="751"/>
      <c r="AY51" s="515"/>
      <c r="AZ51" s="515"/>
      <c r="BA51" s="515"/>
      <c r="BB51" s="515"/>
      <c r="BC51" s="515"/>
      <c r="BD51" s="515"/>
      <c r="BE51" s="515"/>
      <c r="BF51" s="701"/>
      <c r="BG51" s="515"/>
      <c r="BH51" s="515"/>
      <c r="BI51" s="515"/>
      <c r="BJ51" s="515"/>
    </row>
    <row r="52" spans="1:74" s="465" customFormat="1" ht="12" customHeight="1" x14ac:dyDescent="0.2">
      <c r="A52" s="464"/>
      <c r="B52" s="813" t="s">
        <v>1128</v>
      </c>
      <c r="C52" s="769"/>
      <c r="D52" s="769"/>
      <c r="E52" s="769"/>
      <c r="F52" s="769"/>
      <c r="G52" s="769"/>
      <c r="H52" s="769"/>
      <c r="I52" s="769"/>
      <c r="J52" s="769"/>
      <c r="K52" s="769"/>
      <c r="L52" s="769"/>
      <c r="M52" s="769"/>
      <c r="N52" s="769"/>
      <c r="O52" s="769"/>
      <c r="P52" s="769"/>
      <c r="Q52" s="769"/>
      <c r="AY52" s="516"/>
      <c r="AZ52" s="516"/>
      <c r="BA52" s="516"/>
      <c r="BB52" s="516"/>
      <c r="BC52" s="516"/>
      <c r="BD52" s="516"/>
      <c r="BE52" s="516"/>
      <c r="BF52" s="702"/>
      <c r="BG52" s="516"/>
      <c r="BH52" s="516"/>
      <c r="BI52" s="516"/>
      <c r="BJ52" s="516"/>
    </row>
    <row r="53" spans="1:74" s="465" customFormat="1" ht="12" customHeight="1" x14ac:dyDescent="0.2">
      <c r="A53" s="466"/>
      <c r="B53" s="772" t="s">
        <v>1077</v>
      </c>
      <c r="C53" s="773"/>
      <c r="D53" s="773"/>
      <c r="E53" s="773"/>
      <c r="F53" s="773"/>
      <c r="G53" s="773"/>
      <c r="H53" s="773"/>
      <c r="I53" s="773"/>
      <c r="J53" s="773"/>
      <c r="K53" s="773"/>
      <c r="L53" s="773"/>
      <c r="M53" s="773"/>
      <c r="N53" s="773"/>
      <c r="O53" s="773"/>
      <c r="P53" s="773"/>
      <c r="Q53" s="769"/>
      <c r="AY53" s="516"/>
      <c r="AZ53" s="516"/>
      <c r="BA53" s="516"/>
      <c r="BB53" s="516"/>
      <c r="BC53" s="516"/>
      <c r="BD53" s="516"/>
      <c r="BE53" s="516"/>
      <c r="BF53" s="702"/>
      <c r="BG53" s="516"/>
      <c r="BH53" s="516"/>
      <c r="BI53" s="516"/>
      <c r="BJ53" s="516"/>
    </row>
    <row r="54" spans="1:74" s="465" customFormat="1" ht="12" customHeight="1" x14ac:dyDescent="0.2">
      <c r="A54" s="466"/>
      <c r="B54" s="767" t="s">
        <v>1116</v>
      </c>
      <c r="C54" s="773"/>
      <c r="D54" s="773"/>
      <c r="E54" s="773"/>
      <c r="F54" s="773"/>
      <c r="G54" s="773"/>
      <c r="H54" s="773"/>
      <c r="I54" s="773"/>
      <c r="J54" s="773"/>
      <c r="K54" s="773"/>
      <c r="L54" s="773"/>
      <c r="M54" s="773"/>
      <c r="N54" s="773"/>
      <c r="O54" s="773"/>
      <c r="P54" s="773"/>
      <c r="Q54" s="769"/>
      <c r="AY54" s="516"/>
      <c r="AZ54" s="516"/>
      <c r="BA54" s="516"/>
      <c r="BB54" s="516"/>
      <c r="BC54" s="516"/>
      <c r="BD54" s="516"/>
      <c r="BE54" s="516"/>
      <c r="BF54" s="702"/>
      <c r="BG54" s="516"/>
      <c r="BH54" s="516"/>
      <c r="BI54" s="516"/>
      <c r="BJ54" s="516"/>
    </row>
    <row r="55" spans="1:74" s="465" customFormat="1" ht="12" customHeight="1" x14ac:dyDescent="0.2">
      <c r="A55" s="466"/>
      <c r="B55" s="798" t="s">
        <v>1117</v>
      </c>
      <c r="C55" s="769"/>
      <c r="D55" s="769"/>
      <c r="E55" s="769"/>
      <c r="F55" s="769"/>
      <c r="G55" s="769"/>
      <c r="H55" s="769"/>
      <c r="I55" s="769"/>
      <c r="J55" s="769"/>
      <c r="K55" s="769"/>
      <c r="L55" s="769"/>
      <c r="M55" s="769"/>
      <c r="N55" s="769"/>
      <c r="O55" s="769"/>
      <c r="P55" s="769"/>
      <c r="Q55" s="769"/>
      <c r="AY55" s="516"/>
      <c r="AZ55" s="516"/>
      <c r="BA55" s="516"/>
      <c r="BB55" s="516"/>
      <c r="BC55" s="516"/>
      <c r="BD55" s="516"/>
      <c r="BE55" s="516"/>
      <c r="BF55" s="702"/>
      <c r="BG55" s="516"/>
      <c r="BH55" s="516"/>
      <c r="BI55" s="516"/>
      <c r="BJ55" s="516"/>
    </row>
    <row r="56" spans="1:74" s="465" customFormat="1" ht="22.35" customHeight="1" x14ac:dyDescent="0.2">
      <c r="A56" s="466"/>
      <c r="B56" s="772" t="s">
        <v>1124</v>
      </c>
      <c r="C56" s="773"/>
      <c r="D56" s="773"/>
      <c r="E56" s="773"/>
      <c r="F56" s="773"/>
      <c r="G56" s="773"/>
      <c r="H56" s="773"/>
      <c r="I56" s="773"/>
      <c r="J56" s="773"/>
      <c r="K56" s="773"/>
      <c r="L56" s="773"/>
      <c r="M56" s="773"/>
      <c r="N56" s="773"/>
      <c r="O56" s="773"/>
      <c r="P56" s="773"/>
      <c r="Q56" s="769"/>
      <c r="AY56" s="516"/>
      <c r="AZ56" s="516"/>
      <c r="BA56" s="516"/>
      <c r="BB56" s="516"/>
      <c r="BC56" s="516"/>
      <c r="BD56" s="516"/>
      <c r="BE56" s="516"/>
      <c r="BF56" s="702"/>
      <c r="BG56" s="516"/>
      <c r="BH56" s="516"/>
      <c r="BI56" s="516"/>
      <c r="BJ56" s="516"/>
    </row>
    <row r="57" spans="1:74" s="465" customFormat="1" ht="12" customHeight="1" x14ac:dyDescent="0.2">
      <c r="A57" s="466"/>
      <c r="B57" s="767" t="s">
        <v>1081</v>
      </c>
      <c r="C57" s="768"/>
      <c r="D57" s="768"/>
      <c r="E57" s="768"/>
      <c r="F57" s="768"/>
      <c r="G57" s="768"/>
      <c r="H57" s="768"/>
      <c r="I57" s="768"/>
      <c r="J57" s="768"/>
      <c r="K57" s="768"/>
      <c r="L57" s="768"/>
      <c r="M57" s="768"/>
      <c r="N57" s="768"/>
      <c r="O57" s="768"/>
      <c r="P57" s="768"/>
      <c r="Q57" s="769"/>
      <c r="AY57" s="516"/>
      <c r="AZ57" s="516"/>
      <c r="BA57" s="516"/>
      <c r="BB57" s="516"/>
      <c r="BC57" s="516"/>
      <c r="BD57" s="516"/>
      <c r="BE57" s="516"/>
      <c r="BF57" s="702"/>
      <c r="BG57" s="516"/>
      <c r="BH57" s="516"/>
      <c r="BI57" s="516"/>
      <c r="BJ57" s="516"/>
    </row>
    <row r="58" spans="1:74" s="461" customFormat="1" ht="12" customHeight="1" x14ac:dyDescent="0.2">
      <c r="A58" s="436"/>
      <c r="B58" s="781" t="s">
        <v>1192</v>
      </c>
      <c r="C58" s="769"/>
      <c r="D58" s="769"/>
      <c r="E58" s="769"/>
      <c r="F58" s="769"/>
      <c r="G58" s="769"/>
      <c r="H58" s="769"/>
      <c r="I58" s="769"/>
      <c r="J58" s="769"/>
      <c r="K58" s="769"/>
      <c r="L58" s="769"/>
      <c r="M58" s="769"/>
      <c r="N58" s="769"/>
      <c r="O58" s="769"/>
      <c r="P58" s="769"/>
      <c r="Q58" s="769"/>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C5" activePane="bottomRight" state="frozen"/>
      <selection pane="topRight" activeCell="C1" sqref="C1"/>
      <selection pane="bottomLeft" activeCell="A5" sqref="A5"/>
      <selection pane="bottomRight" activeCell="B1" sqref="B1"/>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0" t="s">
        <v>1028</v>
      </c>
      <c r="B1" s="547" t="s">
        <v>500</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1"/>
      <c r="B2" s="542" t="str">
        <f>"U.S. Energy Information Administration  |  Short-Term Energy Outlook  - "&amp;Dates!D1</f>
        <v>U.S. Energy Information Administration  |  Short-Term Energy Outlook  - January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65">
        <f>Dates!D3</f>
        <v>2012</v>
      </c>
      <c r="D3" s="766"/>
      <c r="E3" s="766"/>
      <c r="F3" s="766"/>
      <c r="G3" s="766"/>
      <c r="H3" s="766"/>
      <c r="I3" s="766"/>
      <c r="J3" s="766"/>
      <c r="K3" s="766"/>
      <c r="L3" s="766"/>
      <c r="M3" s="766"/>
      <c r="N3" s="814"/>
      <c r="O3" s="765">
        <f>C3+1</f>
        <v>2013</v>
      </c>
      <c r="P3" s="766"/>
      <c r="Q3" s="766"/>
      <c r="R3" s="766"/>
      <c r="S3" s="766"/>
      <c r="T3" s="766"/>
      <c r="U3" s="766"/>
      <c r="V3" s="766"/>
      <c r="W3" s="766"/>
      <c r="X3" s="766"/>
      <c r="Y3" s="766"/>
      <c r="Z3" s="814"/>
      <c r="AA3" s="765">
        <f>O3+1</f>
        <v>2014</v>
      </c>
      <c r="AB3" s="766"/>
      <c r="AC3" s="766"/>
      <c r="AD3" s="766"/>
      <c r="AE3" s="766"/>
      <c r="AF3" s="766"/>
      <c r="AG3" s="766"/>
      <c r="AH3" s="766"/>
      <c r="AI3" s="766"/>
      <c r="AJ3" s="766"/>
      <c r="AK3" s="766"/>
      <c r="AL3" s="814"/>
      <c r="AM3" s="765">
        <f>AA3+1</f>
        <v>2015</v>
      </c>
      <c r="AN3" s="766"/>
      <c r="AO3" s="766"/>
      <c r="AP3" s="766"/>
      <c r="AQ3" s="766"/>
      <c r="AR3" s="766"/>
      <c r="AS3" s="766"/>
      <c r="AT3" s="766"/>
      <c r="AU3" s="766"/>
      <c r="AV3" s="766"/>
      <c r="AW3" s="766"/>
      <c r="AX3" s="814"/>
      <c r="AY3" s="765">
        <f>AM3+1</f>
        <v>2016</v>
      </c>
      <c r="AZ3" s="766"/>
      <c r="BA3" s="766"/>
      <c r="BB3" s="766"/>
      <c r="BC3" s="766"/>
      <c r="BD3" s="766"/>
      <c r="BE3" s="766"/>
      <c r="BF3" s="766"/>
      <c r="BG3" s="766"/>
      <c r="BH3" s="766"/>
      <c r="BI3" s="766"/>
      <c r="BJ3" s="814"/>
      <c r="BK3" s="765">
        <f>AY3+1</f>
        <v>2017</v>
      </c>
      <c r="BL3" s="766"/>
      <c r="BM3" s="766"/>
      <c r="BN3" s="766"/>
      <c r="BO3" s="766"/>
      <c r="BP3" s="766"/>
      <c r="BQ3" s="766"/>
      <c r="BR3" s="766"/>
      <c r="BS3" s="766"/>
      <c r="BT3" s="766"/>
      <c r="BU3" s="766"/>
      <c r="BV3" s="814"/>
    </row>
    <row r="4" spans="1:74" ht="12.75" customHeight="1" x14ac:dyDescent="0.2">
      <c r="A4" s="551"/>
      <c r="B4" s="553"/>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551"/>
      <c r="B5" s="129" t="s">
        <v>370</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388</v>
      </c>
      <c r="B6" s="558" t="s">
        <v>91</v>
      </c>
      <c r="C6" s="275">
        <v>4164.225461</v>
      </c>
      <c r="D6" s="275">
        <v>3926.6222889999999</v>
      </c>
      <c r="E6" s="275">
        <v>3404.0498790000001</v>
      </c>
      <c r="F6" s="275">
        <v>3209.51467</v>
      </c>
      <c r="G6" s="275">
        <v>3741.3756800000001</v>
      </c>
      <c r="H6" s="275">
        <v>4375.3678499999996</v>
      </c>
      <c r="I6" s="275">
        <v>5175.8149039999998</v>
      </c>
      <c r="J6" s="275">
        <v>4909.0662769999999</v>
      </c>
      <c r="K6" s="275">
        <v>4186.2869190000001</v>
      </c>
      <c r="L6" s="275">
        <v>3903.204459</v>
      </c>
      <c r="M6" s="275">
        <v>4290.9021730000004</v>
      </c>
      <c r="N6" s="275">
        <v>4325.1260339999999</v>
      </c>
      <c r="O6" s="275">
        <v>4454.9942110000002</v>
      </c>
      <c r="P6" s="275">
        <v>4412.3858680000003</v>
      </c>
      <c r="Q6" s="275">
        <v>4213.9858009999998</v>
      </c>
      <c r="R6" s="275">
        <v>3727.8227339999999</v>
      </c>
      <c r="S6" s="275">
        <v>3855.2419220000002</v>
      </c>
      <c r="T6" s="275">
        <v>4609.4405150000002</v>
      </c>
      <c r="U6" s="275">
        <v>4931.1887829999996</v>
      </c>
      <c r="V6" s="275">
        <v>4820.1952380000002</v>
      </c>
      <c r="W6" s="275">
        <v>4437.0145579999999</v>
      </c>
      <c r="X6" s="275">
        <v>3903.1094309999999</v>
      </c>
      <c r="Y6" s="275">
        <v>4031.3243080000002</v>
      </c>
      <c r="Z6" s="275">
        <v>4576.1182209999997</v>
      </c>
      <c r="AA6" s="275">
        <v>5067.6570330000004</v>
      </c>
      <c r="AB6" s="275">
        <v>5117.6602480000001</v>
      </c>
      <c r="AC6" s="275">
        <v>4401.3742179999999</v>
      </c>
      <c r="AD6" s="275">
        <v>3642.6863709999998</v>
      </c>
      <c r="AE6" s="275">
        <v>3831.8000040000002</v>
      </c>
      <c r="AF6" s="275">
        <v>4585.8973660000001</v>
      </c>
      <c r="AG6" s="275">
        <v>4826.6792599999999</v>
      </c>
      <c r="AH6" s="275">
        <v>4788.7620269999998</v>
      </c>
      <c r="AI6" s="275">
        <v>4203.6794689999997</v>
      </c>
      <c r="AJ6" s="275">
        <v>3590.192164</v>
      </c>
      <c r="AK6" s="275">
        <v>3970.9146289999999</v>
      </c>
      <c r="AL6" s="275">
        <v>4020.0037320000001</v>
      </c>
      <c r="AM6" s="275">
        <v>4274.4696510000003</v>
      </c>
      <c r="AN6" s="275">
        <v>4541.07629</v>
      </c>
      <c r="AO6" s="275">
        <v>3501.4174670000002</v>
      </c>
      <c r="AP6" s="275">
        <v>2954.8536089999998</v>
      </c>
      <c r="AQ6" s="275">
        <v>3379.7996939999998</v>
      </c>
      <c r="AR6" s="275">
        <v>4204.6363170000004</v>
      </c>
      <c r="AS6" s="275">
        <v>4503.2681810000004</v>
      </c>
      <c r="AT6" s="275">
        <v>4364.0954229999998</v>
      </c>
      <c r="AU6" s="275">
        <v>3949.6304239999999</v>
      </c>
      <c r="AV6" s="275">
        <v>3142.2209990000001</v>
      </c>
      <c r="AW6" s="275">
        <v>3208.7269999999999</v>
      </c>
      <c r="AX6" s="275">
        <v>3558.7</v>
      </c>
      <c r="AY6" s="338">
        <v>4113.509</v>
      </c>
      <c r="AZ6" s="338">
        <v>3837.97</v>
      </c>
      <c r="BA6" s="338">
        <v>3523.4720000000002</v>
      </c>
      <c r="BB6" s="338">
        <v>3148.3420000000001</v>
      </c>
      <c r="BC6" s="338">
        <v>3355.453</v>
      </c>
      <c r="BD6" s="338">
        <v>4027.4780000000001</v>
      </c>
      <c r="BE6" s="338">
        <v>4456.2299999999996</v>
      </c>
      <c r="BF6" s="338">
        <v>4471.7650000000003</v>
      </c>
      <c r="BG6" s="338">
        <v>3811.0859999999998</v>
      </c>
      <c r="BH6" s="338">
        <v>3356.2159999999999</v>
      </c>
      <c r="BI6" s="338">
        <v>3449.0569999999998</v>
      </c>
      <c r="BJ6" s="338">
        <v>3915.5610000000001</v>
      </c>
      <c r="BK6" s="338">
        <v>4231.817</v>
      </c>
      <c r="BL6" s="338">
        <v>3968.91</v>
      </c>
      <c r="BM6" s="338">
        <v>3549.1509999999998</v>
      </c>
      <c r="BN6" s="338">
        <v>3098.172</v>
      </c>
      <c r="BO6" s="338">
        <v>3260.7730000000001</v>
      </c>
      <c r="BP6" s="338">
        <v>3918.6219999999998</v>
      </c>
      <c r="BQ6" s="338">
        <v>4396.9939999999997</v>
      </c>
      <c r="BR6" s="338">
        <v>4410.9350000000004</v>
      </c>
      <c r="BS6" s="338">
        <v>3757.732</v>
      </c>
      <c r="BT6" s="338">
        <v>3341.8319999999999</v>
      </c>
      <c r="BU6" s="338">
        <v>3370.7530000000002</v>
      </c>
      <c r="BV6" s="338">
        <v>3865.3829999999998</v>
      </c>
    </row>
    <row r="7" spans="1:74" ht="11.1" customHeight="1" x14ac:dyDescent="0.2">
      <c r="A7" s="557" t="s">
        <v>389</v>
      </c>
      <c r="B7" s="558" t="s">
        <v>92</v>
      </c>
      <c r="C7" s="275">
        <v>2927.770415</v>
      </c>
      <c r="D7" s="275">
        <v>3124.475222</v>
      </c>
      <c r="E7" s="275">
        <v>2975.8274940000001</v>
      </c>
      <c r="F7" s="275">
        <v>3160.95318</v>
      </c>
      <c r="G7" s="275">
        <v>3462.9616540000002</v>
      </c>
      <c r="H7" s="275">
        <v>3853.2500759999998</v>
      </c>
      <c r="I7" s="275">
        <v>4479.4467430000004</v>
      </c>
      <c r="J7" s="275">
        <v>4249.5439820000001</v>
      </c>
      <c r="K7" s="275">
        <v>3600.4099919999999</v>
      </c>
      <c r="L7" s="275">
        <v>2958.8828950000002</v>
      </c>
      <c r="M7" s="275">
        <v>2672.315337</v>
      </c>
      <c r="N7" s="275">
        <v>2709.3256929999998</v>
      </c>
      <c r="O7" s="275">
        <v>2856.7435220000002</v>
      </c>
      <c r="P7" s="275">
        <v>2867.2526050000001</v>
      </c>
      <c r="Q7" s="275">
        <v>2733.0728439999998</v>
      </c>
      <c r="R7" s="275">
        <v>2601.214363</v>
      </c>
      <c r="S7" s="275">
        <v>2703.72874</v>
      </c>
      <c r="T7" s="275">
        <v>3320.5021120000001</v>
      </c>
      <c r="U7" s="275">
        <v>3895.83806</v>
      </c>
      <c r="V7" s="275">
        <v>3908.2708429999998</v>
      </c>
      <c r="W7" s="275">
        <v>3402.107747</v>
      </c>
      <c r="X7" s="275">
        <v>2857.6580840000001</v>
      </c>
      <c r="Y7" s="275">
        <v>2809.5594649999998</v>
      </c>
      <c r="Z7" s="275">
        <v>2997.944853</v>
      </c>
      <c r="AA7" s="275">
        <v>2937.4494669999999</v>
      </c>
      <c r="AB7" s="275">
        <v>2712.2254840000001</v>
      </c>
      <c r="AC7" s="275">
        <v>2520.997339</v>
      </c>
      <c r="AD7" s="275">
        <v>2559.3959500000001</v>
      </c>
      <c r="AE7" s="275">
        <v>2874.8282469999999</v>
      </c>
      <c r="AF7" s="275">
        <v>3282.253557</v>
      </c>
      <c r="AG7" s="275">
        <v>3712.2989870000001</v>
      </c>
      <c r="AH7" s="275">
        <v>3946.723289</v>
      </c>
      <c r="AI7" s="275">
        <v>3552.7194880000002</v>
      </c>
      <c r="AJ7" s="275">
        <v>3151.0649939999998</v>
      </c>
      <c r="AK7" s="275">
        <v>2811.7837439999998</v>
      </c>
      <c r="AL7" s="275">
        <v>2936.7038550000002</v>
      </c>
      <c r="AM7" s="275">
        <v>3284.4054550000001</v>
      </c>
      <c r="AN7" s="275">
        <v>3263.3882899999999</v>
      </c>
      <c r="AO7" s="275">
        <v>3198.041561</v>
      </c>
      <c r="AP7" s="275">
        <v>3099.3490219999999</v>
      </c>
      <c r="AQ7" s="275">
        <v>3287.8223389999998</v>
      </c>
      <c r="AR7" s="275">
        <v>4046.5662929999999</v>
      </c>
      <c r="AS7" s="275">
        <v>4545.1545319999996</v>
      </c>
      <c r="AT7" s="275">
        <v>4472.6757669999997</v>
      </c>
      <c r="AU7" s="275">
        <v>4108.2640060000003</v>
      </c>
      <c r="AV7" s="275">
        <v>3545.837113</v>
      </c>
      <c r="AW7" s="275">
        <v>3450.2860000000001</v>
      </c>
      <c r="AX7" s="275">
        <v>3510.0279999999998</v>
      </c>
      <c r="AY7" s="338">
        <v>3555.654</v>
      </c>
      <c r="AZ7" s="338">
        <v>3383.5810000000001</v>
      </c>
      <c r="BA7" s="338">
        <v>3230.54</v>
      </c>
      <c r="BB7" s="338">
        <v>3109.6950000000002</v>
      </c>
      <c r="BC7" s="338">
        <v>3392.5430000000001</v>
      </c>
      <c r="BD7" s="338">
        <v>3993.42</v>
      </c>
      <c r="BE7" s="338">
        <v>4528.3130000000001</v>
      </c>
      <c r="BF7" s="338">
        <v>4521.6120000000001</v>
      </c>
      <c r="BG7" s="338">
        <v>3921.23</v>
      </c>
      <c r="BH7" s="338">
        <v>3365.6109999999999</v>
      </c>
      <c r="BI7" s="338">
        <v>3211.8879999999999</v>
      </c>
      <c r="BJ7" s="338">
        <v>3332.11</v>
      </c>
      <c r="BK7" s="338">
        <v>3209.4270000000001</v>
      </c>
      <c r="BL7" s="338">
        <v>3187.1709999999998</v>
      </c>
      <c r="BM7" s="338">
        <v>3075.7510000000002</v>
      </c>
      <c r="BN7" s="338">
        <v>3017.6660000000002</v>
      </c>
      <c r="BO7" s="338">
        <v>3336.1579999999999</v>
      </c>
      <c r="BP7" s="338">
        <v>3988.8310000000001</v>
      </c>
      <c r="BQ7" s="338">
        <v>4533.5029999999997</v>
      </c>
      <c r="BR7" s="338">
        <v>4534.0780000000004</v>
      </c>
      <c r="BS7" s="338">
        <v>3936.7489999999998</v>
      </c>
      <c r="BT7" s="338">
        <v>3393.0410000000002</v>
      </c>
      <c r="BU7" s="338">
        <v>3273.011</v>
      </c>
      <c r="BV7" s="338">
        <v>3435.8049999999998</v>
      </c>
    </row>
    <row r="8" spans="1:74" ht="11.1" customHeight="1" x14ac:dyDescent="0.2">
      <c r="A8" s="559" t="s">
        <v>391</v>
      </c>
      <c r="B8" s="560" t="s">
        <v>392</v>
      </c>
      <c r="C8" s="275">
        <v>79.908290649999998</v>
      </c>
      <c r="D8" s="275">
        <v>65.57738793</v>
      </c>
      <c r="E8" s="275">
        <v>49.721064519999999</v>
      </c>
      <c r="F8" s="275">
        <v>50.107742330000001</v>
      </c>
      <c r="G8" s="275">
        <v>55.800485160000001</v>
      </c>
      <c r="H8" s="275">
        <v>68.923197999999999</v>
      </c>
      <c r="I8" s="275">
        <v>75.474115810000001</v>
      </c>
      <c r="J8" s="275">
        <v>68.321973549999996</v>
      </c>
      <c r="K8" s="275">
        <v>62.006527669999997</v>
      </c>
      <c r="L8" s="275">
        <v>58.229765479999998</v>
      </c>
      <c r="M8" s="275">
        <v>60.328678330000002</v>
      </c>
      <c r="N8" s="275">
        <v>65.666862899999998</v>
      </c>
      <c r="O8" s="275">
        <v>89.507053869999993</v>
      </c>
      <c r="P8" s="275">
        <v>71.324452500000007</v>
      </c>
      <c r="Q8" s="275">
        <v>64.420501610000002</v>
      </c>
      <c r="R8" s="275">
        <v>62.848716000000003</v>
      </c>
      <c r="S8" s="275">
        <v>77.793114520000003</v>
      </c>
      <c r="T8" s="275">
        <v>78.068951330000004</v>
      </c>
      <c r="U8" s="275">
        <v>90.719520650000007</v>
      </c>
      <c r="V8" s="275">
        <v>78.983810649999995</v>
      </c>
      <c r="W8" s="275">
        <v>72.872685669999996</v>
      </c>
      <c r="X8" s="275">
        <v>65.110788389999996</v>
      </c>
      <c r="Y8" s="275">
        <v>61.324438999999998</v>
      </c>
      <c r="Z8" s="275">
        <v>79.074935479999994</v>
      </c>
      <c r="AA8" s="275">
        <v>228.1146645</v>
      </c>
      <c r="AB8" s="275">
        <v>98.671567139999993</v>
      </c>
      <c r="AC8" s="275">
        <v>102.83503</v>
      </c>
      <c r="AD8" s="275">
        <v>58.439846330000002</v>
      </c>
      <c r="AE8" s="275">
        <v>65.934124190000006</v>
      </c>
      <c r="AF8" s="275">
        <v>67.353088999999997</v>
      </c>
      <c r="AG8" s="275">
        <v>65.875549680000006</v>
      </c>
      <c r="AH8" s="275">
        <v>66.138972899999999</v>
      </c>
      <c r="AI8" s="275">
        <v>64.948837330000003</v>
      </c>
      <c r="AJ8" s="275">
        <v>48.959015809999997</v>
      </c>
      <c r="AK8" s="275">
        <v>57.934908329999999</v>
      </c>
      <c r="AL8" s="275">
        <v>67.585959680000002</v>
      </c>
      <c r="AM8" s="275">
        <v>95.809113550000006</v>
      </c>
      <c r="AN8" s="275">
        <v>225.9067675</v>
      </c>
      <c r="AO8" s="275">
        <v>58.28904807</v>
      </c>
      <c r="AP8" s="275">
        <v>57.275489999999998</v>
      </c>
      <c r="AQ8" s="275">
        <v>62.632619679999998</v>
      </c>
      <c r="AR8" s="275">
        <v>61.561546999999997</v>
      </c>
      <c r="AS8" s="275">
        <v>75.723867420000005</v>
      </c>
      <c r="AT8" s="275">
        <v>70.344323549999999</v>
      </c>
      <c r="AU8" s="275">
        <v>68.663160329999997</v>
      </c>
      <c r="AV8" s="275">
        <v>57.505719939999999</v>
      </c>
      <c r="AW8" s="275">
        <v>57.987050000000004</v>
      </c>
      <c r="AX8" s="275">
        <v>67.112300000000005</v>
      </c>
      <c r="AY8" s="338">
        <v>91.436679999999996</v>
      </c>
      <c r="AZ8" s="338">
        <v>77.981890000000007</v>
      </c>
      <c r="BA8" s="338">
        <v>73.708860000000001</v>
      </c>
      <c r="BB8" s="338">
        <v>66.216700000000003</v>
      </c>
      <c r="BC8" s="338">
        <v>71.147840000000002</v>
      </c>
      <c r="BD8" s="338">
        <v>75.54504</v>
      </c>
      <c r="BE8" s="338">
        <v>80.76688</v>
      </c>
      <c r="BF8" s="338">
        <v>79.228639999999999</v>
      </c>
      <c r="BG8" s="338">
        <v>72.605840000000001</v>
      </c>
      <c r="BH8" s="338">
        <v>66.09496</v>
      </c>
      <c r="BI8" s="338">
        <v>64.581739999999996</v>
      </c>
      <c r="BJ8" s="338">
        <v>77.772810000000007</v>
      </c>
      <c r="BK8" s="338">
        <v>93.766440000000003</v>
      </c>
      <c r="BL8" s="338">
        <v>79.924700000000001</v>
      </c>
      <c r="BM8" s="338">
        <v>73.830969999999994</v>
      </c>
      <c r="BN8" s="338">
        <v>66.161069999999995</v>
      </c>
      <c r="BO8" s="338">
        <v>70.588610000000003</v>
      </c>
      <c r="BP8" s="338">
        <v>75.692930000000004</v>
      </c>
      <c r="BQ8" s="338">
        <v>81.543289999999999</v>
      </c>
      <c r="BR8" s="338">
        <v>79.651880000000006</v>
      </c>
      <c r="BS8" s="338">
        <v>72.640020000000007</v>
      </c>
      <c r="BT8" s="338">
        <v>66.095830000000007</v>
      </c>
      <c r="BU8" s="338">
        <v>63.744660000000003</v>
      </c>
      <c r="BV8" s="338">
        <v>76.385339999999999</v>
      </c>
    </row>
    <row r="9" spans="1:74" ht="11.1" customHeight="1" x14ac:dyDescent="0.2">
      <c r="A9" s="559" t="s">
        <v>393</v>
      </c>
      <c r="B9" s="560" t="s">
        <v>93</v>
      </c>
      <c r="C9" s="275">
        <v>32.793513869999998</v>
      </c>
      <c r="D9" s="275">
        <v>36.00801586</v>
      </c>
      <c r="E9" s="275">
        <v>34.718434520000002</v>
      </c>
      <c r="F9" s="275">
        <v>35.240489330000003</v>
      </c>
      <c r="G9" s="275">
        <v>32.326955810000001</v>
      </c>
      <c r="H9" s="275">
        <v>32.413676330000001</v>
      </c>
      <c r="I9" s="275">
        <v>33.613751290000003</v>
      </c>
      <c r="J9" s="275">
        <v>33.869034839999998</v>
      </c>
      <c r="K9" s="275">
        <v>30.122342329999999</v>
      </c>
      <c r="L9" s="275">
        <v>28.869618389999999</v>
      </c>
      <c r="M9" s="275">
        <v>29.18316167</v>
      </c>
      <c r="N9" s="275">
        <v>31.052593229999999</v>
      </c>
      <c r="O9" s="275">
        <v>36.890184189999999</v>
      </c>
      <c r="P9" s="275">
        <v>34.579511070000002</v>
      </c>
      <c r="Q9" s="275">
        <v>34.51781613</v>
      </c>
      <c r="R9" s="275">
        <v>33.990859329999999</v>
      </c>
      <c r="S9" s="275">
        <v>35.094825159999999</v>
      </c>
      <c r="T9" s="275">
        <v>34.917702669999997</v>
      </c>
      <c r="U9" s="275">
        <v>37.040429680000003</v>
      </c>
      <c r="V9" s="275">
        <v>36.873102580000001</v>
      </c>
      <c r="W9" s="275">
        <v>36.220911000000001</v>
      </c>
      <c r="X9" s="275">
        <v>34.56507774</v>
      </c>
      <c r="Y9" s="275">
        <v>35.345748999999998</v>
      </c>
      <c r="Z9" s="275">
        <v>32.452520319999998</v>
      </c>
      <c r="AA9" s="275">
        <v>30.092340650000001</v>
      </c>
      <c r="AB9" s="275">
        <v>29.186982860000001</v>
      </c>
      <c r="AC9" s="275">
        <v>27.922579030000001</v>
      </c>
      <c r="AD9" s="275">
        <v>28.472912999999998</v>
      </c>
      <c r="AE9" s="275">
        <v>30.46443</v>
      </c>
      <c r="AF9" s="275">
        <v>32.289174670000001</v>
      </c>
      <c r="AG9" s="275">
        <v>34.47230742</v>
      </c>
      <c r="AH9" s="275">
        <v>36.617236130000002</v>
      </c>
      <c r="AI9" s="275">
        <v>37.545623669999998</v>
      </c>
      <c r="AJ9" s="275">
        <v>34.911545480000001</v>
      </c>
      <c r="AK9" s="275">
        <v>35.781815330000001</v>
      </c>
      <c r="AL9" s="275">
        <v>37.192565479999999</v>
      </c>
      <c r="AM9" s="275">
        <v>40.916980000000002</v>
      </c>
      <c r="AN9" s="275">
        <v>37.952868930000001</v>
      </c>
      <c r="AO9" s="275">
        <v>33.666099680000002</v>
      </c>
      <c r="AP9" s="275">
        <v>30.72542267</v>
      </c>
      <c r="AQ9" s="275">
        <v>32.188932579999999</v>
      </c>
      <c r="AR9" s="275">
        <v>36.536037</v>
      </c>
      <c r="AS9" s="275">
        <v>41.534335159999998</v>
      </c>
      <c r="AT9" s="275">
        <v>39.216795480000002</v>
      </c>
      <c r="AU9" s="275">
        <v>40.559188329999998</v>
      </c>
      <c r="AV9" s="275">
        <v>27.145558390000001</v>
      </c>
      <c r="AW9" s="275">
        <v>32.596179999999997</v>
      </c>
      <c r="AX9" s="275">
        <v>35.024859999999997</v>
      </c>
      <c r="AY9" s="338">
        <v>38.949710000000003</v>
      </c>
      <c r="AZ9" s="338">
        <v>34.72072</v>
      </c>
      <c r="BA9" s="338">
        <v>32.111759999999997</v>
      </c>
      <c r="BB9" s="338">
        <v>29.396930000000001</v>
      </c>
      <c r="BC9" s="338">
        <v>31.507549999999998</v>
      </c>
      <c r="BD9" s="338">
        <v>35.185569999999998</v>
      </c>
      <c r="BE9" s="338">
        <v>40.632390000000001</v>
      </c>
      <c r="BF9" s="338">
        <v>39.115639999999999</v>
      </c>
      <c r="BG9" s="338">
        <v>39.529690000000002</v>
      </c>
      <c r="BH9" s="338">
        <v>27.09103</v>
      </c>
      <c r="BI9" s="338">
        <v>32.457149999999999</v>
      </c>
      <c r="BJ9" s="338">
        <v>35.630629999999996</v>
      </c>
      <c r="BK9" s="338">
        <v>39.02055</v>
      </c>
      <c r="BL9" s="338">
        <v>34.845489999999998</v>
      </c>
      <c r="BM9" s="338">
        <v>32.337890000000002</v>
      </c>
      <c r="BN9" s="338">
        <v>29.639620000000001</v>
      </c>
      <c r="BO9" s="338">
        <v>31.996479999999998</v>
      </c>
      <c r="BP9" s="338">
        <v>35.637329999999999</v>
      </c>
      <c r="BQ9" s="338">
        <v>41.239910000000002</v>
      </c>
      <c r="BR9" s="338">
        <v>39.794350000000001</v>
      </c>
      <c r="BS9" s="338">
        <v>40.308480000000003</v>
      </c>
      <c r="BT9" s="338">
        <v>27.954239999999999</v>
      </c>
      <c r="BU9" s="338">
        <v>33.259749999999997</v>
      </c>
      <c r="BV9" s="338">
        <v>36.64828</v>
      </c>
    </row>
    <row r="10" spans="1:74" ht="11.1" customHeight="1" x14ac:dyDescent="0.2">
      <c r="A10" s="559" t="s">
        <v>394</v>
      </c>
      <c r="B10" s="560" t="s">
        <v>94</v>
      </c>
      <c r="C10" s="275">
        <v>2334.876968</v>
      </c>
      <c r="D10" s="275">
        <v>2201.6214829999999</v>
      </c>
      <c r="E10" s="275">
        <v>1991.2455809999999</v>
      </c>
      <c r="F10" s="275">
        <v>1862.3643669999999</v>
      </c>
      <c r="G10" s="275">
        <v>2002.627258</v>
      </c>
      <c r="H10" s="275">
        <v>2171.3361669999999</v>
      </c>
      <c r="I10" s="275">
        <v>2229.9783550000002</v>
      </c>
      <c r="J10" s="275">
        <v>2245.2293869999999</v>
      </c>
      <c r="K10" s="275">
        <v>2150.3627329999999</v>
      </c>
      <c r="L10" s="275">
        <v>1927.2005810000001</v>
      </c>
      <c r="M10" s="275">
        <v>1890.4252329999999</v>
      </c>
      <c r="N10" s="275">
        <v>2212.3764190000002</v>
      </c>
      <c r="O10" s="275">
        <v>2303.4134519999998</v>
      </c>
      <c r="P10" s="275">
        <v>2195.8351790000002</v>
      </c>
      <c r="Q10" s="275">
        <v>2030.5609360000001</v>
      </c>
      <c r="R10" s="275">
        <v>1892.2293999999999</v>
      </c>
      <c r="S10" s="275">
        <v>2027.359839</v>
      </c>
      <c r="T10" s="275">
        <v>2214.3229999999999</v>
      </c>
      <c r="U10" s="275">
        <v>2275.4592899999998</v>
      </c>
      <c r="V10" s="275">
        <v>2301.4315809999998</v>
      </c>
      <c r="W10" s="275">
        <v>2193.2990329999998</v>
      </c>
      <c r="X10" s="275">
        <v>2038.178484</v>
      </c>
      <c r="Y10" s="275">
        <v>2165.8485329999999</v>
      </c>
      <c r="Z10" s="275">
        <v>2299.7928390000002</v>
      </c>
      <c r="AA10" s="275">
        <v>2360.0841610000002</v>
      </c>
      <c r="AB10" s="275">
        <v>2237.1053569999999</v>
      </c>
      <c r="AC10" s="275">
        <v>2012.8090319999999</v>
      </c>
      <c r="AD10" s="275">
        <v>1879.486267</v>
      </c>
      <c r="AE10" s="275">
        <v>2030.5622579999999</v>
      </c>
      <c r="AF10" s="275">
        <v>2271.2743999999998</v>
      </c>
      <c r="AG10" s="275">
        <v>2320.649226</v>
      </c>
      <c r="AH10" s="275">
        <v>2294.4756769999999</v>
      </c>
      <c r="AI10" s="275">
        <v>2251.15</v>
      </c>
      <c r="AJ10" s="275">
        <v>2012.6125159999999</v>
      </c>
      <c r="AK10" s="275">
        <v>2171.3395</v>
      </c>
      <c r="AL10" s="275">
        <v>2366.5338069999998</v>
      </c>
      <c r="AM10" s="275">
        <v>2395.805613</v>
      </c>
      <c r="AN10" s="275">
        <v>2266.5025000000001</v>
      </c>
      <c r="AO10" s="275">
        <v>2082.1548069999999</v>
      </c>
      <c r="AP10" s="275">
        <v>1991.9165</v>
      </c>
      <c r="AQ10" s="275">
        <v>2123.6323870000001</v>
      </c>
      <c r="AR10" s="275">
        <v>2284.872167</v>
      </c>
      <c r="AS10" s="275">
        <v>2303.6185810000002</v>
      </c>
      <c r="AT10" s="275">
        <v>2335.9790969999999</v>
      </c>
      <c r="AU10" s="275">
        <v>2215.5457329999999</v>
      </c>
      <c r="AV10" s="275">
        <v>1953.9006770000001</v>
      </c>
      <c r="AW10" s="275">
        <v>2020.5650000000001</v>
      </c>
      <c r="AX10" s="275">
        <v>2281.076</v>
      </c>
      <c r="AY10" s="338">
        <v>2279.3939999999998</v>
      </c>
      <c r="AZ10" s="338">
        <v>2140.3220000000001</v>
      </c>
      <c r="BA10" s="338">
        <v>2000.4659999999999</v>
      </c>
      <c r="BB10" s="338">
        <v>1831.6859999999999</v>
      </c>
      <c r="BC10" s="338">
        <v>1966.616</v>
      </c>
      <c r="BD10" s="338">
        <v>2207.8490000000002</v>
      </c>
      <c r="BE10" s="338">
        <v>2281.1959999999999</v>
      </c>
      <c r="BF10" s="338">
        <v>2275.6350000000002</v>
      </c>
      <c r="BG10" s="338">
        <v>2212.73</v>
      </c>
      <c r="BH10" s="338">
        <v>1996.3720000000001</v>
      </c>
      <c r="BI10" s="338">
        <v>2080.5410000000002</v>
      </c>
      <c r="BJ10" s="338">
        <v>2299.944</v>
      </c>
      <c r="BK10" s="338">
        <v>2314.0369999999998</v>
      </c>
      <c r="BL10" s="338">
        <v>2250.453</v>
      </c>
      <c r="BM10" s="338">
        <v>2030.8689999999999</v>
      </c>
      <c r="BN10" s="338">
        <v>1859.5250000000001</v>
      </c>
      <c r="BO10" s="338">
        <v>1996.5050000000001</v>
      </c>
      <c r="BP10" s="338">
        <v>2216.79</v>
      </c>
      <c r="BQ10" s="338">
        <v>2290.4349999999999</v>
      </c>
      <c r="BR10" s="338">
        <v>2284.8510000000001</v>
      </c>
      <c r="BS10" s="338">
        <v>2221.6909999999998</v>
      </c>
      <c r="BT10" s="338">
        <v>2004.4570000000001</v>
      </c>
      <c r="BU10" s="338">
        <v>2088.9679999999998</v>
      </c>
      <c r="BV10" s="338">
        <v>2309.259</v>
      </c>
    </row>
    <row r="11" spans="1:74" ht="11.1" customHeight="1" x14ac:dyDescent="0.2">
      <c r="A11" s="557" t="s">
        <v>1306</v>
      </c>
      <c r="B11" s="561" t="s">
        <v>397</v>
      </c>
      <c r="C11" s="275">
        <v>1387.5154399999999</v>
      </c>
      <c r="D11" s="275">
        <v>1285.4963399999999</v>
      </c>
      <c r="E11" s="275">
        <v>1487.381187</v>
      </c>
      <c r="F11" s="275">
        <v>1495.2506189999999</v>
      </c>
      <c r="G11" s="275">
        <v>1533.5687250000001</v>
      </c>
      <c r="H11" s="275">
        <v>1504.2775810000001</v>
      </c>
      <c r="I11" s="275">
        <v>1361.8083119999999</v>
      </c>
      <c r="J11" s="275">
        <v>1237.5486559999999</v>
      </c>
      <c r="K11" s="275">
        <v>1100.1679770000001</v>
      </c>
      <c r="L11" s="275">
        <v>1152.4355849999999</v>
      </c>
      <c r="M11" s="275">
        <v>1231.652405</v>
      </c>
      <c r="N11" s="275">
        <v>1431.7846520000001</v>
      </c>
      <c r="O11" s="275">
        <v>1495.0566470000001</v>
      </c>
      <c r="P11" s="275">
        <v>1455.3160740000001</v>
      </c>
      <c r="Q11" s="275">
        <v>1398.211104</v>
      </c>
      <c r="R11" s="275">
        <v>1635.2650269999999</v>
      </c>
      <c r="S11" s="275">
        <v>1667.882239</v>
      </c>
      <c r="T11" s="275">
        <v>1611.276615</v>
      </c>
      <c r="U11" s="275">
        <v>1478.9476139999999</v>
      </c>
      <c r="V11" s="275">
        <v>1258.555466</v>
      </c>
      <c r="W11" s="275">
        <v>1198.415553</v>
      </c>
      <c r="X11" s="275">
        <v>1234.068867</v>
      </c>
      <c r="Y11" s="275">
        <v>1356.9099880000001</v>
      </c>
      <c r="Z11" s="275">
        <v>1379.167097</v>
      </c>
      <c r="AA11" s="275">
        <v>1520.2262129999999</v>
      </c>
      <c r="AB11" s="275">
        <v>1371.319661</v>
      </c>
      <c r="AC11" s="275">
        <v>1616.380825</v>
      </c>
      <c r="AD11" s="275">
        <v>1730.523676</v>
      </c>
      <c r="AE11" s="275">
        <v>1624.7157669999999</v>
      </c>
      <c r="AF11" s="275">
        <v>1673.600162</v>
      </c>
      <c r="AG11" s="275">
        <v>1464.5672569999999</v>
      </c>
      <c r="AH11" s="275">
        <v>1252.5178510000001</v>
      </c>
      <c r="AI11" s="275">
        <v>1198.922738</v>
      </c>
      <c r="AJ11" s="275">
        <v>1286.376152</v>
      </c>
      <c r="AK11" s="275">
        <v>1514.413192</v>
      </c>
      <c r="AL11" s="275">
        <v>1450.0079089999999</v>
      </c>
      <c r="AM11" s="275">
        <v>1556.796173</v>
      </c>
      <c r="AN11" s="275">
        <v>1632.467752</v>
      </c>
      <c r="AO11" s="275">
        <v>1583.529957</v>
      </c>
      <c r="AP11" s="275">
        <v>1642.632038</v>
      </c>
      <c r="AQ11" s="275">
        <v>1502.610598</v>
      </c>
      <c r="AR11" s="275">
        <v>1431.7170430000001</v>
      </c>
      <c r="AS11" s="275">
        <v>1443.98929</v>
      </c>
      <c r="AT11" s="275">
        <v>1370.2048400000001</v>
      </c>
      <c r="AU11" s="275">
        <v>1297.0817629999999</v>
      </c>
      <c r="AV11" s="275">
        <v>1341.6455570000001</v>
      </c>
      <c r="AW11" s="275">
        <v>1345.7339999999999</v>
      </c>
      <c r="AX11" s="275">
        <v>1388.915</v>
      </c>
      <c r="AY11" s="338">
        <v>1531.2950000000001</v>
      </c>
      <c r="AZ11" s="338">
        <v>1479.4169999999999</v>
      </c>
      <c r="BA11" s="338">
        <v>1587.818</v>
      </c>
      <c r="BB11" s="338">
        <v>1775.85</v>
      </c>
      <c r="BC11" s="338">
        <v>1758.4570000000001</v>
      </c>
      <c r="BD11" s="338">
        <v>1800.8140000000001</v>
      </c>
      <c r="BE11" s="338">
        <v>1698.306</v>
      </c>
      <c r="BF11" s="338">
        <v>1540.653</v>
      </c>
      <c r="BG11" s="338">
        <v>1375.665</v>
      </c>
      <c r="BH11" s="338">
        <v>1464.922</v>
      </c>
      <c r="BI11" s="338">
        <v>1513.42</v>
      </c>
      <c r="BJ11" s="338">
        <v>1586.259</v>
      </c>
      <c r="BK11" s="338">
        <v>1732.8050000000001</v>
      </c>
      <c r="BL11" s="338">
        <v>1695.2619999999999</v>
      </c>
      <c r="BM11" s="338">
        <v>1806.2570000000001</v>
      </c>
      <c r="BN11" s="338">
        <v>1988.0360000000001</v>
      </c>
      <c r="BO11" s="338">
        <v>1989.07</v>
      </c>
      <c r="BP11" s="338">
        <v>2007.7080000000001</v>
      </c>
      <c r="BQ11" s="338">
        <v>1860.7840000000001</v>
      </c>
      <c r="BR11" s="338">
        <v>1694.8720000000001</v>
      </c>
      <c r="BS11" s="338">
        <v>1504.4860000000001</v>
      </c>
      <c r="BT11" s="338">
        <v>1562.1510000000001</v>
      </c>
      <c r="BU11" s="338">
        <v>1631.9480000000001</v>
      </c>
      <c r="BV11" s="338">
        <v>1663.1120000000001</v>
      </c>
    </row>
    <row r="12" spans="1:74" ht="11.1" customHeight="1" x14ac:dyDescent="0.2">
      <c r="A12" s="557" t="s">
        <v>395</v>
      </c>
      <c r="B12" s="558" t="s">
        <v>457</v>
      </c>
      <c r="C12" s="275">
        <v>745.39291000000003</v>
      </c>
      <c r="D12" s="275">
        <v>699.42830519999995</v>
      </c>
      <c r="E12" s="275">
        <v>835.75923479999994</v>
      </c>
      <c r="F12" s="275">
        <v>876.47078269999997</v>
      </c>
      <c r="G12" s="275">
        <v>923.95208809999997</v>
      </c>
      <c r="H12" s="275">
        <v>888.62502170000005</v>
      </c>
      <c r="I12" s="275">
        <v>854.55741650000004</v>
      </c>
      <c r="J12" s="275">
        <v>743.03271840000002</v>
      </c>
      <c r="K12" s="275">
        <v>586.79099929999995</v>
      </c>
      <c r="L12" s="275">
        <v>532.27772230000005</v>
      </c>
      <c r="M12" s="275">
        <v>624.41171569999995</v>
      </c>
      <c r="N12" s="275">
        <v>741.40989649999995</v>
      </c>
      <c r="O12" s="275">
        <v>800.92023229999995</v>
      </c>
      <c r="P12" s="275">
        <v>729.23088359999997</v>
      </c>
      <c r="Q12" s="275">
        <v>662.39863100000002</v>
      </c>
      <c r="R12" s="275">
        <v>836.57014470000001</v>
      </c>
      <c r="S12" s="275">
        <v>917.74495679999995</v>
      </c>
      <c r="T12" s="275">
        <v>912.80220329999997</v>
      </c>
      <c r="U12" s="275">
        <v>879.17971230000001</v>
      </c>
      <c r="V12" s="275">
        <v>697.84887609999998</v>
      </c>
      <c r="W12" s="275">
        <v>565.37173069999994</v>
      </c>
      <c r="X12" s="275">
        <v>554.79334419999998</v>
      </c>
      <c r="Y12" s="275">
        <v>589.22778029999995</v>
      </c>
      <c r="Z12" s="275">
        <v>681.55802519999997</v>
      </c>
      <c r="AA12" s="275">
        <v>697.86432939999997</v>
      </c>
      <c r="AB12" s="275">
        <v>621.2903043</v>
      </c>
      <c r="AC12" s="275">
        <v>782.48802550000005</v>
      </c>
      <c r="AD12" s="275">
        <v>847.99687429999994</v>
      </c>
      <c r="AE12" s="275">
        <v>856.25434519999999</v>
      </c>
      <c r="AF12" s="275">
        <v>858.12924329999998</v>
      </c>
      <c r="AG12" s="275">
        <v>785.72264189999999</v>
      </c>
      <c r="AH12" s="275">
        <v>638.94342710000001</v>
      </c>
      <c r="AI12" s="275">
        <v>535.810878</v>
      </c>
      <c r="AJ12" s="275">
        <v>553.52296230000002</v>
      </c>
      <c r="AK12" s="275">
        <v>620.83074769999996</v>
      </c>
      <c r="AL12" s="275">
        <v>720.28348900000003</v>
      </c>
      <c r="AM12" s="275">
        <v>793.48225390000005</v>
      </c>
      <c r="AN12" s="275">
        <v>812.34542959999999</v>
      </c>
      <c r="AO12" s="275">
        <v>802.23860739999998</v>
      </c>
      <c r="AP12" s="275">
        <v>751.96401300000002</v>
      </c>
      <c r="AQ12" s="275">
        <v>651.18069679999996</v>
      </c>
      <c r="AR12" s="275">
        <v>668.91867530000002</v>
      </c>
      <c r="AS12" s="275">
        <v>679.54211610000004</v>
      </c>
      <c r="AT12" s="275">
        <v>627.08125770000004</v>
      </c>
      <c r="AU12" s="275">
        <v>540.203262</v>
      </c>
      <c r="AV12" s="275">
        <v>538.72203909999996</v>
      </c>
      <c r="AW12" s="275">
        <v>502.59160000000003</v>
      </c>
      <c r="AX12" s="275">
        <v>551.91840000000002</v>
      </c>
      <c r="AY12" s="338">
        <v>672.10680000000002</v>
      </c>
      <c r="AZ12" s="338">
        <v>615.31230000000005</v>
      </c>
      <c r="BA12" s="338">
        <v>652.49969999999996</v>
      </c>
      <c r="BB12" s="338">
        <v>764.44920000000002</v>
      </c>
      <c r="BC12" s="338">
        <v>793.2269</v>
      </c>
      <c r="BD12" s="338">
        <v>852.67650000000003</v>
      </c>
      <c r="BE12" s="338">
        <v>869.49530000000004</v>
      </c>
      <c r="BF12" s="338">
        <v>736.47460000000001</v>
      </c>
      <c r="BG12" s="338">
        <v>540.21370000000002</v>
      </c>
      <c r="BH12" s="338">
        <v>574.44150000000002</v>
      </c>
      <c r="BI12" s="338">
        <v>579.8433</v>
      </c>
      <c r="BJ12" s="338">
        <v>626.38819999999998</v>
      </c>
      <c r="BK12" s="338">
        <v>758.6653</v>
      </c>
      <c r="BL12" s="338">
        <v>712.76279999999997</v>
      </c>
      <c r="BM12" s="338">
        <v>731.93060000000003</v>
      </c>
      <c r="BN12" s="338">
        <v>822.27869999999996</v>
      </c>
      <c r="BO12" s="338">
        <v>874.77449999999999</v>
      </c>
      <c r="BP12" s="338">
        <v>921.42660000000001</v>
      </c>
      <c r="BQ12" s="338">
        <v>918.49969999999996</v>
      </c>
      <c r="BR12" s="338">
        <v>785.84900000000005</v>
      </c>
      <c r="BS12" s="338">
        <v>571.46540000000005</v>
      </c>
      <c r="BT12" s="338">
        <v>580.04330000000004</v>
      </c>
      <c r="BU12" s="338">
        <v>610.74890000000005</v>
      </c>
      <c r="BV12" s="338">
        <v>681.59220000000005</v>
      </c>
    </row>
    <row r="13" spans="1:74" ht="11.1" customHeight="1" x14ac:dyDescent="0.2">
      <c r="A13" s="557" t="s">
        <v>398</v>
      </c>
      <c r="B13" s="558" t="s">
        <v>97</v>
      </c>
      <c r="C13" s="275">
        <v>439.75467939999999</v>
      </c>
      <c r="D13" s="275">
        <v>381.10281450000002</v>
      </c>
      <c r="E13" s="275">
        <v>452.46586550000001</v>
      </c>
      <c r="F13" s="275">
        <v>423.6412947</v>
      </c>
      <c r="G13" s="275">
        <v>404.53297839999999</v>
      </c>
      <c r="H13" s="275">
        <v>399.07678199999998</v>
      </c>
      <c r="I13" s="275">
        <v>284.5658474</v>
      </c>
      <c r="J13" s="275">
        <v>273.19069869999998</v>
      </c>
      <c r="K13" s="275">
        <v>292.98885869999998</v>
      </c>
      <c r="L13" s="275">
        <v>407.6013236</v>
      </c>
      <c r="M13" s="275">
        <v>388.286338</v>
      </c>
      <c r="N13" s="275">
        <v>468.53118289999998</v>
      </c>
      <c r="O13" s="275">
        <v>475.43561260000001</v>
      </c>
      <c r="P13" s="275">
        <v>502.69965819999999</v>
      </c>
      <c r="Q13" s="275">
        <v>508.24687449999999</v>
      </c>
      <c r="R13" s="275">
        <v>582.54246899999998</v>
      </c>
      <c r="S13" s="275">
        <v>523.82909259999997</v>
      </c>
      <c r="T13" s="275">
        <v>458.27018429999998</v>
      </c>
      <c r="U13" s="275">
        <v>357.85849389999998</v>
      </c>
      <c r="V13" s="275">
        <v>310.77043190000001</v>
      </c>
      <c r="W13" s="275">
        <v>389.13602930000002</v>
      </c>
      <c r="X13" s="275">
        <v>439.83928580000003</v>
      </c>
      <c r="Y13" s="275">
        <v>526.77531329999999</v>
      </c>
      <c r="Z13" s="275">
        <v>450.55027610000002</v>
      </c>
      <c r="AA13" s="275">
        <v>577.78109770000003</v>
      </c>
      <c r="AB13" s="275">
        <v>500.30929250000003</v>
      </c>
      <c r="AC13" s="275">
        <v>572.12524519999999</v>
      </c>
      <c r="AD13" s="275">
        <v>621.18496300000004</v>
      </c>
      <c r="AE13" s="275">
        <v>503.26988770000003</v>
      </c>
      <c r="AF13" s="275">
        <v>526.62722670000005</v>
      </c>
      <c r="AG13" s="275">
        <v>393.14168189999998</v>
      </c>
      <c r="AH13" s="275">
        <v>328.08130519999997</v>
      </c>
      <c r="AI13" s="275">
        <v>383.99227100000002</v>
      </c>
      <c r="AJ13" s="275">
        <v>467.99776809999997</v>
      </c>
      <c r="AK13" s="275">
        <v>628.89761629999998</v>
      </c>
      <c r="AL13" s="275">
        <v>474.5564258</v>
      </c>
      <c r="AM13" s="275">
        <v>492.35609940000001</v>
      </c>
      <c r="AN13" s="275">
        <v>534.16532789999997</v>
      </c>
      <c r="AO13" s="275">
        <v>494.57036160000001</v>
      </c>
      <c r="AP13" s="275">
        <v>594.30823499999997</v>
      </c>
      <c r="AQ13" s="275">
        <v>553.77633579999997</v>
      </c>
      <c r="AR13" s="275">
        <v>447.73141800000002</v>
      </c>
      <c r="AS13" s="275">
        <v>440.22833420000001</v>
      </c>
      <c r="AT13" s="275">
        <v>420.39310970000002</v>
      </c>
      <c r="AU13" s="275">
        <v>461.9574733</v>
      </c>
      <c r="AV13" s="275">
        <v>528.7317501</v>
      </c>
      <c r="AW13" s="275">
        <v>576.75670000000002</v>
      </c>
      <c r="AX13" s="275">
        <v>572.36490000000003</v>
      </c>
      <c r="AY13" s="338">
        <v>597.77329999999995</v>
      </c>
      <c r="AZ13" s="338">
        <v>589.23109999999997</v>
      </c>
      <c r="BA13" s="338">
        <v>643.58489999999995</v>
      </c>
      <c r="BB13" s="338">
        <v>708.3338</v>
      </c>
      <c r="BC13" s="338">
        <v>650.85799999999995</v>
      </c>
      <c r="BD13" s="338">
        <v>603.24509999999998</v>
      </c>
      <c r="BE13" s="338">
        <v>483.43610000000001</v>
      </c>
      <c r="BF13" s="338">
        <v>454.82639999999998</v>
      </c>
      <c r="BG13" s="338">
        <v>495.09609999999998</v>
      </c>
      <c r="BH13" s="338">
        <v>577.86320000000001</v>
      </c>
      <c r="BI13" s="338">
        <v>628.39179999999999</v>
      </c>
      <c r="BJ13" s="338">
        <v>660.03189999999995</v>
      </c>
      <c r="BK13" s="338">
        <v>683.20029999999997</v>
      </c>
      <c r="BL13" s="338">
        <v>668.4932</v>
      </c>
      <c r="BM13" s="338">
        <v>728.50800000000004</v>
      </c>
      <c r="BN13" s="338">
        <v>799.73910000000001</v>
      </c>
      <c r="BO13" s="338">
        <v>731.25059999999996</v>
      </c>
      <c r="BP13" s="338">
        <v>676.05460000000005</v>
      </c>
      <c r="BQ13" s="338">
        <v>541.63040000000001</v>
      </c>
      <c r="BR13" s="338">
        <v>508.74860000000001</v>
      </c>
      <c r="BS13" s="338">
        <v>553.6961</v>
      </c>
      <c r="BT13" s="338">
        <v>644.43769999999995</v>
      </c>
      <c r="BU13" s="338">
        <v>696.59720000000004</v>
      </c>
      <c r="BV13" s="338">
        <v>677.75710000000004</v>
      </c>
    </row>
    <row r="14" spans="1:74" ht="11.1" customHeight="1" x14ac:dyDescent="0.2">
      <c r="A14" s="557" t="s">
        <v>399</v>
      </c>
      <c r="B14" s="558" t="s">
        <v>400</v>
      </c>
      <c r="C14" s="275">
        <v>106.8929658</v>
      </c>
      <c r="D14" s="275">
        <v>107.2915314</v>
      </c>
      <c r="E14" s="275">
        <v>97.870468389999999</v>
      </c>
      <c r="F14" s="275">
        <v>90.130218670000005</v>
      </c>
      <c r="G14" s="275">
        <v>94.752108710000002</v>
      </c>
      <c r="H14" s="275">
        <v>102.70627829999999</v>
      </c>
      <c r="I14" s="275">
        <v>108.1240871</v>
      </c>
      <c r="J14" s="275">
        <v>108.7186548</v>
      </c>
      <c r="K14" s="275">
        <v>107.5821803</v>
      </c>
      <c r="L14" s="275">
        <v>100.41542870000001</v>
      </c>
      <c r="M14" s="275">
        <v>106.34331400000001</v>
      </c>
      <c r="N14" s="275">
        <v>108.54279320000001</v>
      </c>
      <c r="O14" s="275">
        <v>109.6693032</v>
      </c>
      <c r="P14" s="275">
        <v>110.1081404</v>
      </c>
      <c r="Q14" s="275">
        <v>106.4442507</v>
      </c>
      <c r="R14" s="275">
        <v>95.437953329999999</v>
      </c>
      <c r="S14" s="275">
        <v>102.3849503</v>
      </c>
      <c r="T14" s="275">
        <v>111.00768170000001</v>
      </c>
      <c r="U14" s="275">
        <v>114.07086099999999</v>
      </c>
      <c r="V14" s="275">
        <v>117.2268794</v>
      </c>
      <c r="W14" s="275">
        <v>111.7796287</v>
      </c>
      <c r="X14" s="275">
        <v>107.77337230000001</v>
      </c>
      <c r="Y14" s="275">
        <v>113.56683270000001</v>
      </c>
      <c r="Z14" s="275">
        <v>116.325301</v>
      </c>
      <c r="AA14" s="275">
        <v>116.97896129999999</v>
      </c>
      <c r="AB14" s="275">
        <v>116.59294679999999</v>
      </c>
      <c r="AC14" s="275">
        <v>116.4223803</v>
      </c>
      <c r="AD14" s="275">
        <v>107.6681983</v>
      </c>
      <c r="AE14" s="275">
        <v>106.12126069999999</v>
      </c>
      <c r="AF14" s="275">
        <v>120.74236329999999</v>
      </c>
      <c r="AG14" s="275">
        <v>122.8201119</v>
      </c>
      <c r="AH14" s="275">
        <v>121.3303458</v>
      </c>
      <c r="AI14" s="275">
        <v>115.40750970000001</v>
      </c>
      <c r="AJ14" s="275">
        <v>110.3944819</v>
      </c>
      <c r="AK14" s="275">
        <v>116.9306217</v>
      </c>
      <c r="AL14" s="275">
        <v>120.5343342</v>
      </c>
      <c r="AM14" s="275">
        <v>122.58193420000001</v>
      </c>
      <c r="AN14" s="275">
        <v>122.1755386</v>
      </c>
      <c r="AO14" s="275">
        <v>111.4318426</v>
      </c>
      <c r="AP14" s="275">
        <v>108.1371693</v>
      </c>
      <c r="AQ14" s="275">
        <v>108.37176580000001</v>
      </c>
      <c r="AR14" s="275">
        <v>118.19053700000001</v>
      </c>
      <c r="AS14" s="275">
        <v>126.5018755</v>
      </c>
      <c r="AT14" s="275">
        <v>123.93785579999999</v>
      </c>
      <c r="AU14" s="275">
        <v>115.77894929999999</v>
      </c>
      <c r="AV14" s="275">
        <v>106.04514880000001</v>
      </c>
      <c r="AW14" s="275">
        <v>112.0806</v>
      </c>
      <c r="AX14" s="275">
        <v>119.3095</v>
      </c>
      <c r="AY14" s="338">
        <v>120.55410000000001</v>
      </c>
      <c r="AZ14" s="338">
        <v>116.91679999999999</v>
      </c>
      <c r="BA14" s="338">
        <v>109.1281</v>
      </c>
      <c r="BB14" s="338">
        <v>104.4639</v>
      </c>
      <c r="BC14" s="338">
        <v>104.4603</v>
      </c>
      <c r="BD14" s="338">
        <v>116.76390000000001</v>
      </c>
      <c r="BE14" s="338">
        <v>123.19540000000001</v>
      </c>
      <c r="BF14" s="338">
        <v>122.1691</v>
      </c>
      <c r="BG14" s="338">
        <v>116.4525</v>
      </c>
      <c r="BH14" s="338">
        <v>107.9298</v>
      </c>
      <c r="BI14" s="338">
        <v>114.4046</v>
      </c>
      <c r="BJ14" s="338">
        <v>122.7319</v>
      </c>
      <c r="BK14" s="338">
        <v>121.613</v>
      </c>
      <c r="BL14" s="338">
        <v>118.8184</v>
      </c>
      <c r="BM14" s="338">
        <v>111.3215</v>
      </c>
      <c r="BN14" s="338">
        <v>107.066</v>
      </c>
      <c r="BO14" s="338">
        <v>107.1204</v>
      </c>
      <c r="BP14" s="338">
        <v>119.5149</v>
      </c>
      <c r="BQ14" s="338">
        <v>125.9316</v>
      </c>
      <c r="BR14" s="338">
        <v>124.87820000000001</v>
      </c>
      <c r="BS14" s="338">
        <v>119.834</v>
      </c>
      <c r="BT14" s="338">
        <v>111.1867</v>
      </c>
      <c r="BU14" s="338">
        <v>117.4974</v>
      </c>
      <c r="BV14" s="338">
        <v>125.72190000000001</v>
      </c>
    </row>
    <row r="15" spans="1:74" ht="11.1" customHeight="1" x14ac:dyDescent="0.2">
      <c r="A15" s="557" t="s">
        <v>401</v>
      </c>
      <c r="B15" s="558" t="s">
        <v>402</v>
      </c>
      <c r="C15" s="275">
        <v>51.649986769999998</v>
      </c>
      <c r="D15" s="275">
        <v>51.860944140000001</v>
      </c>
      <c r="E15" s="275">
        <v>52.37021</v>
      </c>
      <c r="F15" s="275">
        <v>52.774245329999999</v>
      </c>
      <c r="G15" s="275">
        <v>53.344708709999999</v>
      </c>
      <c r="H15" s="275">
        <v>53.717908999999999</v>
      </c>
      <c r="I15" s="275">
        <v>55.523609999999998</v>
      </c>
      <c r="J15" s="275">
        <v>55.663059359999998</v>
      </c>
      <c r="K15" s="275">
        <v>54.203098670000003</v>
      </c>
      <c r="L15" s="275">
        <v>55.348339359999997</v>
      </c>
      <c r="M15" s="275">
        <v>56.133457669999999</v>
      </c>
      <c r="N15" s="275">
        <v>57.203326130000001</v>
      </c>
      <c r="O15" s="275">
        <v>54.460405160000001</v>
      </c>
      <c r="P15" s="275">
        <v>53.674620709999999</v>
      </c>
      <c r="Q15" s="275">
        <v>56.682153550000002</v>
      </c>
      <c r="R15" s="275">
        <v>56.017900330000003</v>
      </c>
      <c r="S15" s="275">
        <v>57.458154839999999</v>
      </c>
      <c r="T15" s="275">
        <v>57.565239329999997</v>
      </c>
      <c r="U15" s="275">
        <v>57.976311940000002</v>
      </c>
      <c r="V15" s="275">
        <v>59.595474840000001</v>
      </c>
      <c r="W15" s="275">
        <v>57.192228329999999</v>
      </c>
      <c r="X15" s="275">
        <v>55.82311</v>
      </c>
      <c r="Y15" s="275">
        <v>58.845630329999999</v>
      </c>
      <c r="Z15" s="275">
        <v>59.261217739999999</v>
      </c>
      <c r="AA15" s="275">
        <v>59.66201839</v>
      </c>
      <c r="AB15" s="275">
        <v>60.229916430000003</v>
      </c>
      <c r="AC15" s="275">
        <v>59.707788069999999</v>
      </c>
      <c r="AD15" s="275">
        <v>60.31925433</v>
      </c>
      <c r="AE15" s="275">
        <v>59.650429359999997</v>
      </c>
      <c r="AF15" s="275">
        <v>60.877974999999999</v>
      </c>
      <c r="AG15" s="275">
        <v>62.648289030000001</v>
      </c>
      <c r="AH15" s="275">
        <v>60.656626770000003</v>
      </c>
      <c r="AI15" s="275">
        <v>59.052759999999999</v>
      </c>
      <c r="AJ15" s="275">
        <v>55.68630452</v>
      </c>
      <c r="AK15" s="275">
        <v>56.350578669999997</v>
      </c>
      <c r="AL15" s="275">
        <v>56.996776449999999</v>
      </c>
      <c r="AM15" s="275">
        <v>61.363210969999997</v>
      </c>
      <c r="AN15" s="275">
        <v>57.265327139999997</v>
      </c>
      <c r="AO15" s="275">
        <v>55.93779258</v>
      </c>
      <c r="AP15" s="275">
        <v>57.989095669999998</v>
      </c>
      <c r="AQ15" s="275">
        <v>58.350408389999998</v>
      </c>
      <c r="AR15" s="275">
        <v>60.26614867</v>
      </c>
      <c r="AS15" s="275">
        <v>62.529993230000002</v>
      </c>
      <c r="AT15" s="275">
        <v>61.441064189999999</v>
      </c>
      <c r="AU15" s="275">
        <v>57.70871133</v>
      </c>
      <c r="AV15" s="275">
        <v>58.566120419999997</v>
      </c>
      <c r="AW15" s="275">
        <v>59.949939999999998</v>
      </c>
      <c r="AX15" s="275">
        <v>60.645180000000003</v>
      </c>
      <c r="AY15" s="338">
        <v>59.514339999999997</v>
      </c>
      <c r="AZ15" s="338">
        <v>59.30048</v>
      </c>
      <c r="BA15" s="338">
        <v>59.529029999999999</v>
      </c>
      <c r="BB15" s="338">
        <v>58.438139999999997</v>
      </c>
      <c r="BC15" s="338">
        <v>58.610759999999999</v>
      </c>
      <c r="BD15" s="338">
        <v>60.720599999999997</v>
      </c>
      <c r="BE15" s="338">
        <v>62.054189999999998</v>
      </c>
      <c r="BF15" s="338">
        <v>61.005769999999998</v>
      </c>
      <c r="BG15" s="338">
        <v>59.496639999999999</v>
      </c>
      <c r="BH15" s="338">
        <v>58.04665</v>
      </c>
      <c r="BI15" s="338">
        <v>59.908720000000002</v>
      </c>
      <c r="BJ15" s="338">
        <v>60.78613</v>
      </c>
      <c r="BK15" s="338">
        <v>59.60087</v>
      </c>
      <c r="BL15" s="338">
        <v>59.240250000000003</v>
      </c>
      <c r="BM15" s="338">
        <v>59.677379999999999</v>
      </c>
      <c r="BN15" s="338">
        <v>58.49438</v>
      </c>
      <c r="BO15" s="338">
        <v>58.715040000000002</v>
      </c>
      <c r="BP15" s="338">
        <v>60.925539999999998</v>
      </c>
      <c r="BQ15" s="338">
        <v>62.310699999999997</v>
      </c>
      <c r="BR15" s="338">
        <v>61.290570000000002</v>
      </c>
      <c r="BS15" s="338">
        <v>59.677599999999998</v>
      </c>
      <c r="BT15" s="338">
        <v>58.18244</v>
      </c>
      <c r="BU15" s="338">
        <v>60.04318</v>
      </c>
      <c r="BV15" s="338">
        <v>60.667099999999998</v>
      </c>
    </row>
    <row r="16" spans="1:74" ht="11.1" customHeight="1" x14ac:dyDescent="0.2">
      <c r="A16" s="557" t="s">
        <v>403</v>
      </c>
      <c r="B16" s="558" t="s">
        <v>95</v>
      </c>
      <c r="C16" s="275">
        <v>40.750070649999998</v>
      </c>
      <c r="D16" s="275">
        <v>41.149292760000002</v>
      </c>
      <c r="E16" s="275">
        <v>41.456434190000003</v>
      </c>
      <c r="F16" s="275">
        <v>41.60997467</v>
      </c>
      <c r="G16" s="275">
        <v>42.064369999999997</v>
      </c>
      <c r="H16" s="275">
        <v>42.582676669999998</v>
      </c>
      <c r="I16" s="275">
        <v>42.60154258</v>
      </c>
      <c r="J16" s="275">
        <v>42.059310320000002</v>
      </c>
      <c r="K16" s="275">
        <v>43.332759330000002</v>
      </c>
      <c r="L16" s="275">
        <v>42.875780319999997</v>
      </c>
      <c r="M16" s="275">
        <v>44.901722999999997</v>
      </c>
      <c r="N16" s="275">
        <v>44.84674742</v>
      </c>
      <c r="O16" s="275">
        <v>44.57678258</v>
      </c>
      <c r="P16" s="275">
        <v>44.151258570000003</v>
      </c>
      <c r="Q16" s="275">
        <v>44.458589029999999</v>
      </c>
      <c r="R16" s="275">
        <v>42.471941000000001</v>
      </c>
      <c r="S16" s="275">
        <v>42.184238069999999</v>
      </c>
      <c r="T16" s="275">
        <v>42.608481329999996</v>
      </c>
      <c r="U16" s="275">
        <v>43.125232259999997</v>
      </c>
      <c r="V16" s="275">
        <v>42.659239360000001</v>
      </c>
      <c r="W16" s="275">
        <v>43.309987669999998</v>
      </c>
      <c r="X16" s="275">
        <v>43.983846450000001</v>
      </c>
      <c r="Y16" s="275">
        <v>41.016033999999998</v>
      </c>
      <c r="Z16" s="275">
        <v>44.052240650000002</v>
      </c>
      <c r="AA16" s="275">
        <v>43.710177420000001</v>
      </c>
      <c r="AB16" s="275">
        <v>43.076061430000003</v>
      </c>
      <c r="AC16" s="275">
        <v>43.150503229999998</v>
      </c>
      <c r="AD16" s="275">
        <v>43.784486999999999</v>
      </c>
      <c r="AE16" s="275">
        <v>42.979379999999999</v>
      </c>
      <c r="AF16" s="275">
        <v>43.112500670000003</v>
      </c>
      <c r="AG16" s="275">
        <v>42.566835810000001</v>
      </c>
      <c r="AH16" s="275">
        <v>42.87770226</v>
      </c>
      <c r="AI16" s="275">
        <v>43.583976999999997</v>
      </c>
      <c r="AJ16" s="275">
        <v>43.390032259999998</v>
      </c>
      <c r="AK16" s="275">
        <v>45.415638999999999</v>
      </c>
      <c r="AL16" s="275">
        <v>44.354815160000001</v>
      </c>
      <c r="AM16" s="275">
        <v>47.749405160000002</v>
      </c>
      <c r="AN16" s="275">
        <v>48.227796429999998</v>
      </c>
      <c r="AO16" s="275">
        <v>47.139099999999999</v>
      </c>
      <c r="AP16" s="275">
        <v>44.771152669999999</v>
      </c>
      <c r="AQ16" s="275">
        <v>47.126730000000002</v>
      </c>
      <c r="AR16" s="275">
        <v>46.172203330000002</v>
      </c>
      <c r="AS16" s="275">
        <v>46.48089839</v>
      </c>
      <c r="AT16" s="275">
        <v>46.082438709999998</v>
      </c>
      <c r="AU16" s="275">
        <v>43.094268669999998</v>
      </c>
      <c r="AV16" s="275">
        <v>44.390908099999997</v>
      </c>
      <c r="AW16" s="275">
        <v>45.928049999999999</v>
      </c>
      <c r="AX16" s="275">
        <v>47.346429999999998</v>
      </c>
      <c r="AY16" s="338">
        <v>48.314450000000001</v>
      </c>
      <c r="AZ16" s="338">
        <v>47.8232</v>
      </c>
      <c r="BA16" s="338">
        <v>47.934130000000003</v>
      </c>
      <c r="BB16" s="338">
        <v>46.785409999999999</v>
      </c>
      <c r="BC16" s="338">
        <v>46.790950000000002</v>
      </c>
      <c r="BD16" s="338">
        <v>48.046050000000001</v>
      </c>
      <c r="BE16" s="338">
        <v>48.030859999999997</v>
      </c>
      <c r="BF16" s="338">
        <v>47.860610000000001</v>
      </c>
      <c r="BG16" s="338">
        <v>47.858359999999998</v>
      </c>
      <c r="BH16" s="338">
        <v>47.621749999999999</v>
      </c>
      <c r="BI16" s="338">
        <v>48.099069999999998</v>
      </c>
      <c r="BJ16" s="338">
        <v>48.805289999999999</v>
      </c>
      <c r="BK16" s="338">
        <v>49.294759999999997</v>
      </c>
      <c r="BL16" s="338">
        <v>48.481940000000002</v>
      </c>
      <c r="BM16" s="338">
        <v>48.376779999999997</v>
      </c>
      <c r="BN16" s="338">
        <v>47.082850000000001</v>
      </c>
      <c r="BO16" s="338">
        <v>46.990819999999999</v>
      </c>
      <c r="BP16" s="338">
        <v>48.18036</v>
      </c>
      <c r="BQ16" s="338">
        <v>48.121119999999998</v>
      </c>
      <c r="BR16" s="338">
        <v>47.921259999999997</v>
      </c>
      <c r="BS16" s="338">
        <v>47.89911</v>
      </c>
      <c r="BT16" s="338">
        <v>47.64913</v>
      </c>
      <c r="BU16" s="338">
        <v>48.117469999999997</v>
      </c>
      <c r="BV16" s="338">
        <v>48.817659999999997</v>
      </c>
    </row>
    <row r="17" spans="1:74" ht="11.1" customHeight="1" x14ac:dyDescent="0.2">
      <c r="A17" s="557" t="s">
        <v>404</v>
      </c>
      <c r="B17" s="558" t="s">
        <v>96</v>
      </c>
      <c r="C17" s="275">
        <v>3.074827419</v>
      </c>
      <c r="D17" s="275">
        <v>4.6634520689999999</v>
      </c>
      <c r="E17" s="275">
        <v>7.4589735480000003</v>
      </c>
      <c r="F17" s="275">
        <v>10.624103330000001</v>
      </c>
      <c r="G17" s="275">
        <v>14.922470969999999</v>
      </c>
      <c r="H17" s="275">
        <v>17.568912999999998</v>
      </c>
      <c r="I17" s="275">
        <v>16.435808389999998</v>
      </c>
      <c r="J17" s="275">
        <v>14.88421452</v>
      </c>
      <c r="K17" s="275">
        <v>15.270080999999999</v>
      </c>
      <c r="L17" s="275">
        <v>13.916990970000001</v>
      </c>
      <c r="M17" s="275">
        <v>11.575856330000001</v>
      </c>
      <c r="N17" s="275">
        <v>11.250705480000001</v>
      </c>
      <c r="O17" s="275">
        <v>9.9943112900000006</v>
      </c>
      <c r="P17" s="275">
        <v>15.45151214</v>
      </c>
      <c r="Q17" s="275">
        <v>19.98060516</v>
      </c>
      <c r="R17" s="275">
        <v>22.224618670000002</v>
      </c>
      <c r="S17" s="275">
        <v>24.28084677</v>
      </c>
      <c r="T17" s="275">
        <v>29.022825000000001</v>
      </c>
      <c r="U17" s="275">
        <v>26.737002260000001</v>
      </c>
      <c r="V17" s="275">
        <v>30.454564189999999</v>
      </c>
      <c r="W17" s="275">
        <v>31.625948000000001</v>
      </c>
      <c r="X17" s="275">
        <v>31.855907739999999</v>
      </c>
      <c r="Y17" s="275">
        <v>27.47839767</v>
      </c>
      <c r="Z17" s="275">
        <v>27.420036450000001</v>
      </c>
      <c r="AA17" s="275">
        <v>24.229628389999998</v>
      </c>
      <c r="AB17" s="275">
        <v>29.82114</v>
      </c>
      <c r="AC17" s="275">
        <v>42.486882899999998</v>
      </c>
      <c r="AD17" s="275">
        <v>49.569898670000001</v>
      </c>
      <c r="AE17" s="275">
        <v>56.440463870000002</v>
      </c>
      <c r="AF17" s="275">
        <v>64.11085267</v>
      </c>
      <c r="AG17" s="275">
        <v>57.667696450000001</v>
      </c>
      <c r="AH17" s="275">
        <v>60.628443869999998</v>
      </c>
      <c r="AI17" s="275">
        <v>61.075341999999999</v>
      </c>
      <c r="AJ17" s="275">
        <v>55.384602899999997</v>
      </c>
      <c r="AK17" s="275">
        <v>45.98798867</v>
      </c>
      <c r="AL17" s="275">
        <v>33.282068389999999</v>
      </c>
      <c r="AM17" s="275">
        <v>39.263269029999996</v>
      </c>
      <c r="AN17" s="275">
        <v>58.288332140000001</v>
      </c>
      <c r="AO17" s="275">
        <v>72.212252579999998</v>
      </c>
      <c r="AP17" s="275">
        <v>85.462372329999994</v>
      </c>
      <c r="AQ17" s="275">
        <v>83.804661289999999</v>
      </c>
      <c r="AR17" s="275">
        <v>90.438060329999999</v>
      </c>
      <c r="AS17" s="275">
        <v>88.706072579999997</v>
      </c>
      <c r="AT17" s="275">
        <v>91.26911355</v>
      </c>
      <c r="AU17" s="275">
        <v>78.339098000000007</v>
      </c>
      <c r="AV17" s="275">
        <v>65.189590710000004</v>
      </c>
      <c r="AW17" s="275">
        <v>48.42689</v>
      </c>
      <c r="AX17" s="275">
        <v>37.33061</v>
      </c>
      <c r="AY17" s="338">
        <v>33.032299999999999</v>
      </c>
      <c r="AZ17" s="338">
        <v>50.833320000000001</v>
      </c>
      <c r="BA17" s="338">
        <v>75.142409999999998</v>
      </c>
      <c r="BB17" s="338">
        <v>93.379130000000004</v>
      </c>
      <c r="BC17" s="338">
        <v>104.5102</v>
      </c>
      <c r="BD17" s="338">
        <v>119.3621</v>
      </c>
      <c r="BE17" s="338">
        <v>112.0938</v>
      </c>
      <c r="BF17" s="338">
        <v>118.3164</v>
      </c>
      <c r="BG17" s="338">
        <v>116.5475</v>
      </c>
      <c r="BH17" s="338">
        <v>99.019369999999995</v>
      </c>
      <c r="BI17" s="338">
        <v>82.772890000000004</v>
      </c>
      <c r="BJ17" s="338">
        <v>67.516009999999994</v>
      </c>
      <c r="BK17" s="338">
        <v>60.431100000000001</v>
      </c>
      <c r="BL17" s="338">
        <v>87.465850000000003</v>
      </c>
      <c r="BM17" s="338">
        <v>126.4427</v>
      </c>
      <c r="BN17" s="338">
        <v>153.37479999999999</v>
      </c>
      <c r="BO17" s="338">
        <v>170.21850000000001</v>
      </c>
      <c r="BP17" s="338">
        <v>181.60570000000001</v>
      </c>
      <c r="BQ17" s="338">
        <v>164.29060000000001</v>
      </c>
      <c r="BR17" s="338">
        <v>166.18469999999999</v>
      </c>
      <c r="BS17" s="338">
        <v>151.91370000000001</v>
      </c>
      <c r="BT17" s="338">
        <v>120.6515</v>
      </c>
      <c r="BU17" s="338">
        <v>98.943680000000001</v>
      </c>
      <c r="BV17" s="338">
        <v>68.555779999999999</v>
      </c>
    </row>
    <row r="18" spans="1:74" ht="11.1" customHeight="1" x14ac:dyDescent="0.2">
      <c r="A18" s="557" t="s">
        <v>396</v>
      </c>
      <c r="B18" s="558" t="s">
        <v>458</v>
      </c>
      <c r="C18" s="275">
        <v>-11.240801940000001</v>
      </c>
      <c r="D18" s="275">
        <v>-8.1606789660000008</v>
      </c>
      <c r="E18" s="275">
        <v>-9.0548558069999991</v>
      </c>
      <c r="F18" s="275">
        <v>-8.8424466670000008</v>
      </c>
      <c r="G18" s="275">
        <v>-11.960568070000001</v>
      </c>
      <c r="H18" s="275">
        <v>-16.891352999999999</v>
      </c>
      <c r="I18" s="275">
        <v>-19.966909999999999</v>
      </c>
      <c r="J18" s="275">
        <v>-17.06168065</v>
      </c>
      <c r="K18" s="275">
        <v>-14.351459999999999</v>
      </c>
      <c r="L18" s="275">
        <v>-12.20042677</v>
      </c>
      <c r="M18" s="275">
        <v>-13.632267329999999</v>
      </c>
      <c r="N18" s="275">
        <v>-18.589289999999998</v>
      </c>
      <c r="O18" s="275">
        <v>-14.99832258</v>
      </c>
      <c r="P18" s="275">
        <v>-11.413571429999999</v>
      </c>
      <c r="Q18" s="275">
        <v>-14.91012903</v>
      </c>
      <c r="R18" s="275">
        <v>-9.7397333330000002</v>
      </c>
      <c r="S18" s="275">
        <v>-10.775322579999999</v>
      </c>
      <c r="T18" s="275">
        <v>-11.94076667</v>
      </c>
      <c r="U18" s="275">
        <v>-10.982838709999999</v>
      </c>
      <c r="V18" s="275">
        <v>-14.984193550000001</v>
      </c>
      <c r="W18" s="275">
        <v>-14.61833333</v>
      </c>
      <c r="X18" s="275">
        <v>-12.01929032</v>
      </c>
      <c r="Y18" s="275">
        <v>-13.76806667</v>
      </c>
      <c r="Z18" s="275">
        <v>-13.570096769999999</v>
      </c>
      <c r="AA18" s="275">
        <v>-9.3446774189999999</v>
      </c>
      <c r="AB18" s="275">
        <v>-15.89828571</v>
      </c>
      <c r="AC18" s="275">
        <v>-13.593645159999999</v>
      </c>
      <c r="AD18" s="275">
        <v>-12.603633329999999</v>
      </c>
      <c r="AE18" s="275">
        <v>-19.37909677</v>
      </c>
      <c r="AF18" s="275">
        <v>-21.7682</v>
      </c>
      <c r="AG18" s="275">
        <v>-17.569548390000001</v>
      </c>
      <c r="AH18" s="275">
        <v>-27.108290319999998</v>
      </c>
      <c r="AI18" s="275">
        <v>-18.062533330000001</v>
      </c>
      <c r="AJ18" s="275">
        <v>-14.439</v>
      </c>
      <c r="AK18" s="275">
        <v>-17.7014</v>
      </c>
      <c r="AL18" s="275">
        <v>-15.4793871</v>
      </c>
      <c r="AM18" s="275">
        <v>-17.018548389999999</v>
      </c>
      <c r="AN18" s="275">
        <v>-15.744178570000001</v>
      </c>
      <c r="AO18" s="275">
        <v>-12.85732258</v>
      </c>
      <c r="AP18" s="275">
        <v>-6.9255333329999997</v>
      </c>
      <c r="AQ18" s="275">
        <v>-11.71003226</v>
      </c>
      <c r="AR18" s="275">
        <v>-12.686</v>
      </c>
      <c r="AS18" s="275">
        <v>-16.346451609999999</v>
      </c>
      <c r="AT18" s="275">
        <v>-20.091032259999999</v>
      </c>
      <c r="AU18" s="275">
        <v>-17.528733330000001</v>
      </c>
      <c r="AV18" s="275">
        <v>-14.30087097</v>
      </c>
      <c r="AW18" s="275">
        <v>-14.88317</v>
      </c>
      <c r="AX18" s="275">
        <v>-14.939870000000001</v>
      </c>
      <c r="AY18" s="338">
        <v>-14.82859</v>
      </c>
      <c r="AZ18" s="338">
        <v>-13.21447</v>
      </c>
      <c r="BA18" s="338">
        <v>-12.55757</v>
      </c>
      <c r="BB18" s="338">
        <v>-10.90569</v>
      </c>
      <c r="BC18" s="338">
        <v>-11.62293</v>
      </c>
      <c r="BD18" s="338">
        <v>-12.91713</v>
      </c>
      <c r="BE18" s="338">
        <v>-14.766540000000001</v>
      </c>
      <c r="BF18" s="338">
        <v>-16.441590000000001</v>
      </c>
      <c r="BG18" s="338">
        <v>-15.43383</v>
      </c>
      <c r="BH18" s="338">
        <v>-13.10524</v>
      </c>
      <c r="BI18" s="338">
        <v>-14.133850000000001</v>
      </c>
      <c r="BJ18" s="338">
        <v>-14.174939999999999</v>
      </c>
      <c r="BK18" s="338">
        <v>-14.457190000000001</v>
      </c>
      <c r="BL18" s="338">
        <v>-13.025080000000001</v>
      </c>
      <c r="BM18" s="338">
        <v>-12.353199999999999</v>
      </c>
      <c r="BN18" s="338">
        <v>-10.724769999999999</v>
      </c>
      <c r="BO18" s="338">
        <v>-11.843019999999999</v>
      </c>
      <c r="BP18" s="338">
        <v>-13.211370000000001</v>
      </c>
      <c r="BQ18" s="338">
        <v>-15.24081</v>
      </c>
      <c r="BR18" s="338">
        <v>-16.956700000000001</v>
      </c>
      <c r="BS18" s="338">
        <v>-15.709070000000001</v>
      </c>
      <c r="BT18" s="338">
        <v>-13.24545</v>
      </c>
      <c r="BU18" s="338">
        <v>-14.095969999999999</v>
      </c>
      <c r="BV18" s="338">
        <v>-14.04749</v>
      </c>
    </row>
    <row r="19" spans="1:74" ht="11.1" customHeight="1" x14ac:dyDescent="0.2">
      <c r="A19" s="557" t="s">
        <v>405</v>
      </c>
      <c r="B19" s="560" t="s">
        <v>406</v>
      </c>
      <c r="C19" s="275">
        <v>36.675054840000001</v>
      </c>
      <c r="D19" s="275">
        <v>36.960470690000001</v>
      </c>
      <c r="E19" s="275">
        <v>36.774572900000003</v>
      </c>
      <c r="F19" s="275">
        <v>36.351757329999998</v>
      </c>
      <c r="G19" s="275">
        <v>38.707098709999997</v>
      </c>
      <c r="H19" s="275">
        <v>38.861007669999999</v>
      </c>
      <c r="I19" s="275">
        <v>39.303814840000001</v>
      </c>
      <c r="J19" s="275">
        <v>37.984349680000001</v>
      </c>
      <c r="K19" s="275">
        <v>37.824052999999999</v>
      </c>
      <c r="L19" s="275">
        <v>36.62814968</v>
      </c>
      <c r="M19" s="275">
        <v>37.99294733</v>
      </c>
      <c r="N19" s="275">
        <v>37.93715323</v>
      </c>
      <c r="O19" s="275">
        <v>35.405285810000002</v>
      </c>
      <c r="P19" s="275">
        <v>36.436844999999998</v>
      </c>
      <c r="Q19" s="275">
        <v>36.877544190000002</v>
      </c>
      <c r="R19" s="275">
        <v>34.130746000000002</v>
      </c>
      <c r="S19" s="275">
        <v>35.791917099999999</v>
      </c>
      <c r="T19" s="275">
        <v>37.499942670000003</v>
      </c>
      <c r="U19" s="275">
        <v>38.744491289999999</v>
      </c>
      <c r="V19" s="275">
        <v>39.24641613</v>
      </c>
      <c r="W19" s="275">
        <v>39.384396000000002</v>
      </c>
      <c r="X19" s="275">
        <v>38.214283229999999</v>
      </c>
      <c r="Y19" s="275">
        <v>38.110145330000002</v>
      </c>
      <c r="Z19" s="275">
        <v>36.801655160000003</v>
      </c>
      <c r="AA19" s="275">
        <v>35.2274271</v>
      </c>
      <c r="AB19" s="275">
        <v>33.601501429999999</v>
      </c>
      <c r="AC19" s="275">
        <v>35.244100320000001</v>
      </c>
      <c r="AD19" s="275">
        <v>34.618025670000002</v>
      </c>
      <c r="AE19" s="275">
        <v>36.051527419999999</v>
      </c>
      <c r="AF19" s="275">
        <v>37.235033999999999</v>
      </c>
      <c r="AG19" s="275">
        <v>37.52845774</v>
      </c>
      <c r="AH19" s="275">
        <v>39.974626129999997</v>
      </c>
      <c r="AI19" s="275">
        <v>38.646393670000002</v>
      </c>
      <c r="AJ19" s="275">
        <v>36.193364840000001</v>
      </c>
      <c r="AK19" s="275">
        <v>38.70040333</v>
      </c>
      <c r="AL19" s="275">
        <v>39.279004520000001</v>
      </c>
      <c r="AM19" s="275">
        <v>34.393441610000004</v>
      </c>
      <c r="AN19" s="275">
        <v>32.818067859999999</v>
      </c>
      <c r="AO19" s="275">
        <v>31.895630650000001</v>
      </c>
      <c r="AP19" s="275">
        <v>35.452776669999999</v>
      </c>
      <c r="AQ19" s="275">
        <v>36.38555032</v>
      </c>
      <c r="AR19" s="275">
        <v>37.976732669999997</v>
      </c>
      <c r="AS19" s="275">
        <v>39.250872579999999</v>
      </c>
      <c r="AT19" s="275">
        <v>39.848396129999998</v>
      </c>
      <c r="AU19" s="275">
        <v>37.311571669999999</v>
      </c>
      <c r="AV19" s="275">
        <v>36.266460389999999</v>
      </c>
      <c r="AW19" s="275">
        <v>37.634250000000002</v>
      </c>
      <c r="AX19" s="275">
        <v>39.354939999999999</v>
      </c>
      <c r="AY19" s="338">
        <v>35.212609999999998</v>
      </c>
      <c r="AZ19" s="338">
        <v>33.38608</v>
      </c>
      <c r="BA19" s="338">
        <v>34.54336</v>
      </c>
      <c r="BB19" s="338">
        <v>36.08914</v>
      </c>
      <c r="BC19" s="338">
        <v>37.291989999999998</v>
      </c>
      <c r="BD19" s="338">
        <v>38.746729999999999</v>
      </c>
      <c r="BE19" s="338">
        <v>39.931649999999998</v>
      </c>
      <c r="BF19" s="338">
        <v>39.994129999999998</v>
      </c>
      <c r="BG19" s="338">
        <v>37.376420000000003</v>
      </c>
      <c r="BH19" s="338">
        <v>35.950429999999997</v>
      </c>
      <c r="BI19" s="338">
        <v>37.575330000000001</v>
      </c>
      <c r="BJ19" s="338">
        <v>39.880600000000001</v>
      </c>
      <c r="BK19" s="338">
        <v>34.58399</v>
      </c>
      <c r="BL19" s="338">
        <v>33.430840000000003</v>
      </c>
      <c r="BM19" s="338">
        <v>34.52919</v>
      </c>
      <c r="BN19" s="338">
        <v>36.20749</v>
      </c>
      <c r="BO19" s="338">
        <v>37.496119999999998</v>
      </c>
      <c r="BP19" s="338">
        <v>38.951630000000002</v>
      </c>
      <c r="BQ19" s="338">
        <v>40.221620000000001</v>
      </c>
      <c r="BR19" s="338">
        <v>40.319940000000003</v>
      </c>
      <c r="BS19" s="338">
        <v>37.713079999999998</v>
      </c>
      <c r="BT19" s="338">
        <v>36.356470000000002</v>
      </c>
      <c r="BU19" s="338">
        <v>37.937989999999999</v>
      </c>
      <c r="BV19" s="338">
        <v>40.319540000000003</v>
      </c>
    </row>
    <row r="20" spans="1:74" ht="11.1" customHeight="1" x14ac:dyDescent="0.2">
      <c r="A20" s="557" t="s">
        <v>407</v>
      </c>
      <c r="B20" s="558" t="s">
        <v>408</v>
      </c>
      <c r="C20" s="275">
        <v>10952.52434</v>
      </c>
      <c r="D20" s="275">
        <v>10668.60053</v>
      </c>
      <c r="E20" s="275">
        <v>9970.6633559999991</v>
      </c>
      <c r="F20" s="275">
        <v>9840.9403779999993</v>
      </c>
      <c r="G20" s="275">
        <v>10855.407289999999</v>
      </c>
      <c r="H20" s="275">
        <v>12027.538200000001</v>
      </c>
      <c r="I20" s="275">
        <v>13375.47309</v>
      </c>
      <c r="J20" s="275">
        <v>12764.501979999999</v>
      </c>
      <c r="K20" s="275">
        <v>11152.82908</v>
      </c>
      <c r="L20" s="275">
        <v>10053.25063</v>
      </c>
      <c r="M20" s="275">
        <v>10199.167670000001</v>
      </c>
      <c r="N20" s="275">
        <v>10794.680120000001</v>
      </c>
      <c r="O20" s="275">
        <v>11257.01203</v>
      </c>
      <c r="P20" s="275">
        <v>11061.71696</v>
      </c>
      <c r="Q20" s="275">
        <v>10496.736419999999</v>
      </c>
      <c r="R20" s="275">
        <v>9977.7621120000003</v>
      </c>
      <c r="S20" s="275">
        <v>10392.117270000001</v>
      </c>
      <c r="T20" s="275">
        <v>11894.08807</v>
      </c>
      <c r="U20" s="275">
        <v>12736.95535</v>
      </c>
      <c r="V20" s="275">
        <v>12428.572260000001</v>
      </c>
      <c r="W20" s="275">
        <v>11364.696550000001</v>
      </c>
      <c r="X20" s="275">
        <v>10158.88572</v>
      </c>
      <c r="Y20" s="275">
        <v>10484.654560000001</v>
      </c>
      <c r="Z20" s="275">
        <v>11387.782020000001</v>
      </c>
      <c r="AA20" s="275">
        <v>12169.50663</v>
      </c>
      <c r="AB20" s="275">
        <v>11583.872520000001</v>
      </c>
      <c r="AC20" s="275">
        <v>10703.96948</v>
      </c>
      <c r="AD20" s="275">
        <v>9921.0194159999992</v>
      </c>
      <c r="AE20" s="275">
        <v>10474.97726</v>
      </c>
      <c r="AF20" s="275">
        <v>11928.13458</v>
      </c>
      <c r="AG20" s="275">
        <v>12444.5015</v>
      </c>
      <c r="AH20" s="275">
        <v>12398.10139</v>
      </c>
      <c r="AI20" s="275">
        <v>11329.550020000001</v>
      </c>
      <c r="AJ20" s="275">
        <v>10145.87075</v>
      </c>
      <c r="AK20" s="275">
        <v>10583.166789999999</v>
      </c>
      <c r="AL20" s="275">
        <v>10901.827450000001</v>
      </c>
      <c r="AM20" s="275">
        <v>11665.577880000001</v>
      </c>
      <c r="AN20" s="275">
        <v>11984.36836</v>
      </c>
      <c r="AO20" s="275">
        <v>10476.13725</v>
      </c>
      <c r="AP20" s="275">
        <v>9805.2793249999995</v>
      </c>
      <c r="AQ20" s="275">
        <v>10413.362090000001</v>
      </c>
      <c r="AR20" s="275">
        <v>12091.18014</v>
      </c>
      <c r="AS20" s="275">
        <v>12936.193209999999</v>
      </c>
      <c r="AT20" s="275">
        <v>12672.27361</v>
      </c>
      <c r="AU20" s="275">
        <v>11699.527110000001</v>
      </c>
      <c r="AV20" s="275">
        <v>10090.22121</v>
      </c>
      <c r="AW20" s="275">
        <v>10138.65</v>
      </c>
      <c r="AX20" s="275">
        <v>10865.27</v>
      </c>
      <c r="AY20" s="338">
        <v>11630.62</v>
      </c>
      <c r="AZ20" s="338">
        <v>10974.16</v>
      </c>
      <c r="BA20" s="338">
        <v>10470.1</v>
      </c>
      <c r="BB20" s="338">
        <v>9986.3709999999992</v>
      </c>
      <c r="BC20" s="338">
        <v>10601.39</v>
      </c>
      <c r="BD20" s="338">
        <v>12166.12</v>
      </c>
      <c r="BE20" s="338">
        <v>13110.61</v>
      </c>
      <c r="BF20" s="338">
        <v>12951.56</v>
      </c>
      <c r="BG20" s="338">
        <v>11454.79</v>
      </c>
      <c r="BH20" s="338">
        <v>10299.15</v>
      </c>
      <c r="BI20" s="338">
        <v>10375.39</v>
      </c>
      <c r="BJ20" s="338">
        <v>11272.98</v>
      </c>
      <c r="BK20" s="338">
        <v>11641</v>
      </c>
      <c r="BL20" s="338">
        <v>11236.97</v>
      </c>
      <c r="BM20" s="338">
        <v>10590.37</v>
      </c>
      <c r="BN20" s="338">
        <v>10084.68</v>
      </c>
      <c r="BO20" s="338">
        <v>10710.74</v>
      </c>
      <c r="BP20" s="338">
        <v>12269.02</v>
      </c>
      <c r="BQ20" s="338">
        <v>13229.48</v>
      </c>
      <c r="BR20" s="338">
        <v>13067.55</v>
      </c>
      <c r="BS20" s="338">
        <v>11555.61</v>
      </c>
      <c r="BT20" s="338">
        <v>10418.64</v>
      </c>
      <c r="BU20" s="338">
        <v>10485.530000000001</v>
      </c>
      <c r="BV20" s="338">
        <v>11412.86</v>
      </c>
    </row>
    <row r="21" spans="1:74" ht="11.1" customHeight="1" x14ac:dyDescent="0.2">
      <c r="A21" s="551"/>
      <c r="B21" s="131" t="s">
        <v>409</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364"/>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410</v>
      </c>
      <c r="B22" s="558" t="s">
        <v>91</v>
      </c>
      <c r="C22" s="275">
        <v>319.37992129999998</v>
      </c>
      <c r="D22" s="275">
        <v>234.66885070000001</v>
      </c>
      <c r="E22" s="275">
        <v>220.08645899999999</v>
      </c>
      <c r="F22" s="275">
        <v>174.6894503</v>
      </c>
      <c r="G22" s="275">
        <v>237.8196648</v>
      </c>
      <c r="H22" s="275">
        <v>270.30928230000001</v>
      </c>
      <c r="I22" s="275">
        <v>379.59895710000001</v>
      </c>
      <c r="J22" s="275">
        <v>324.6497832</v>
      </c>
      <c r="K22" s="275">
        <v>241.51159770000001</v>
      </c>
      <c r="L22" s="275">
        <v>242.9283768</v>
      </c>
      <c r="M22" s="275">
        <v>264.3800243</v>
      </c>
      <c r="N22" s="275">
        <v>287.38826740000002</v>
      </c>
      <c r="O22" s="275">
        <v>323.05162189999999</v>
      </c>
      <c r="P22" s="275">
        <v>340.39036750000002</v>
      </c>
      <c r="Q22" s="275">
        <v>313.91496069999999</v>
      </c>
      <c r="R22" s="275">
        <v>252.9471083</v>
      </c>
      <c r="S22" s="275">
        <v>269.54917289999997</v>
      </c>
      <c r="T22" s="275">
        <v>292.04413799999998</v>
      </c>
      <c r="U22" s="275">
        <v>345.45771810000002</v>
      </c>
      <c r="V22" s="275">
        <v>255.46966610000001</v>
      </c>
      <c r="W22" s="275">
        <v>244.78861130000001</v>
      </c>
      <c r="X22" s="275">
        <v>174.06916709999999</v>
      </c>
      <c r="Y22" s="275">
        <v>210.50556900000001</v>
      </c>
      <c r="Z22" s="275">
        <v>311.66843970000002</v>
      </c>
      <c r="AA22" s="275">
        <v>344.3131755</v>
      </c>
      <c r="AB22" s="275">
        <v>371.29738250000003</v>
      </c>
      <c r="AC22" s="275">
        <v>330.89506999999998</v>
      </c>
      <c r="AD22" s="275">
        <v>260.99429129999999</v>
      </c>
      <c r="AE22" s="275">
        <v>210.2824765</v>
      </c>
      <c r="AF22" s="275">
        <v>255.99097</v>
      </c>
      <c r="AG22" s="275">
        <v>237.2821242</v>
      </c>
      <c r="AH22" s="275">
        <v>205.336491</v>
      </c>
      <c r="AI22" s="275">
        <v>178.69662170000001</v>
      </c>
      <c r="AJ22" s="275">
        <v>158.2048326</v>
      </c>
      <c r="AK22" s="275">
        <v>226.6763603</v>
      </c>
      <c r="AL22" s="275">
        <v>224.64239900000001</v>
      </c>
      <c r="AM22" s="275">
        <v>301.98869070000001</v>
      </c>
      <c r="AN22" s="275">
        <v>337.00815</v>
      </c>
      <c r="AO22" s="275">
        <v>240.2443403</v>
      </c>
      <c r="AP22" s="275">
        <v>151.218233</v>
      </c>
      <c r="AQ22" s="275">
        <v>186.0152507</v>
      </c>
      <c r="AR22" s="275">
        <v>185.85512499999999</v>
      </c>
      <c r="AS22" s="275">
        <v>197.89836360000001</v>
      </c>
      <c r="AT22" s="275">
        <v>213.17888360000001</v>
      </c>
      <c r="AU22" s="275">
        <v>197.036463</v>
      </c>
      <c r="AV22" s="275">
        <v>129.2503227</v>
      </c>
      <c r="AW22" s="275">
        <v>102.7201</v>
      </c>
      <c r="AX22" s="275">
        <v>154.70429999999999</v>
      </c>
      <c r="AY22" s="338">
        <v>254.62819999999999</v>
      </c>
      <c r="AZ22" s="338">
        <v>210.75839999999999</v>
      </c>
      <c r="BA22" s="338">
        <v>211.5958</v>
      </c>
      <c r="BB22" s="338">
        <v>137.9427</v>
      </c>
      <c r="BC22" s="338">
        <v>140.5206</v>
      </c>
      <c r="BD22" s="338">
        <v>143.0814</v>
      </c>
      <c r="BE22" s="338">
        <v>214.1386</v>
      </c>
      <c r="BF22" s="338">
        <v>196.01840000000001</v>
      </c>
      <c r="BG22" s="338">
        <v>116.6048</v>
      </c>
      <c r="BH22" s="338">
        <v>139.10040000000001</v>
      </c>
      <c r="BI22" s="338">
        <v>125.4512</v>
      </c>
      <c r="BJ22" s="338">
        <v>197.48429999999999</v>
      </c>
      <c r="BK22" s="338">
        <v>277.1456</v>
      </c>
      <c r="BL22" s="338">
        <v>236.22049999999999</v>
      </c>
      <c r="BM22" s="338">
        <v>235.50540000000001</v>
      </c>
      <c r="BN22" s="338">
        <v>155.18469999999999</v>
      </c>
      <c r="BO22" s="338">
        <v>152.13229999999999</v>
      </c>
      <c r="BP22" s="338">
        <v>156.5719</v>
      </c>
      <c r="BQ22" s="338">
        <v>238.46639999999999</v>
      </c>
      <c r="BR22" s="338">
        <v>216.1866</v>
      </c>
      <c r="BS22" s="338">
        <v>133.7782</v>
      </c>
      <c r="BT22" s="338">
        <v>151.845</v>
      </c>
      <c r="BU22" s="338">
        <v>118.4721</v>
      </c>
      <c r="BV22" s="338">
        <v>186.19630000000001</v>
      </c>
    </row>
    <row r="23" spans="1:74" ht="11.1" customHeight="1" x14ac:dyDescent="0.2">
      <c r="A23" s="557" t="s">
        <v>411</v>
      </c>
      <c r="B23" s="558" t="s">
        <v>92</v>
      </c>
      <c r="C23" s="275">
        <v>482.49128000000002</v>
      </c>
      <c r="D23" s="275">
        <v>531.56596309999998</v>
      </c>
      <c r="E23" s="275">
        <v>474.45754549999998</v>
      </c>
      <c r="F23" s="275">
        <v>484.69862499999999</v>
      </c>
      <c r="G23" s="275">
        <v>533.34489810000002</v>
      </c>
      <c r="H23" s="275">
        <v>617.46678369999995</v>
      </c>
      <c r="I23" s="275">
        <v>768.17638899999997</v>
      </c>
      <c r="J23" s="275">
        <v>718.20669680000003</v>
      </c>
      <c r="K23" s="275">
        <v>603.66219569999998</v>
      </c>
      <c r="L23" s="275">
        <v>523.8680607</v>
      </c>
      <c r="M23" s="275">
        <v>478.69771429999997</v>
      </c>
      <c r="N23" s="275">
        <v>446.18652650000001</v>
      </c>
      <c r="O23" s="275">
        <v>453.6761113</v>
      </c>
      <c r="P23" s="275">
        <v>463.60808459999998</v>
      </c>
      <c r="Q23" s="275">
        <v>448.4381477</v>
      </c>
      <c r="R23" s="275">
        <v>446.15823330000001</v>
      </c>
      <c r="S23" s="275">
        <v>485.0469003</v>
      </c>
      <c r="T23" s="275">
        <v>529.32314829999996</v>
      </c>
      <c r="U23" s="275">
        <v>721.90584320000005</v>
      </c>
      <c r="V23" s="275">
        <v>606.16013420000002</v>
      </c>
      <c r="W23" s="275">
        <v>520.17030699999998</v>
      </c>
      <c r="X23" s="275">
        <v>454.52027809999998</v>
      </c>
      <c r="Y23" s="275">
        <v>447.39231530000001</v>
      </c>
      <c r="Z23" s="275">
        <v>451.19240359999998</v>
      </c>
      <c r="AA23" s="275">
        <v>397.3964732</v>
      </c>
      <c r="AB23" s="275">
        <v>436.47780180000001</v>
      </c>
      <c r="AC23" s="275">
        <v>421.64657419999998</v>
      </c>
      <c r="AD23" s="275">
        <v>422.18298099999998</v>
      </c>
      <c r="AE23" s="275">
        <v>463.49657230000003</v>
      </c>
      <c r="AF23" s="275">
        <v>588.58224370000005</v>
      </c>
      <c r="AG23" s="275">
        <v>683.86744680000004</v>
      </c>
      <c r="AH23" s="275">
        <v>629.43537030000005</v>
      </c>
      <c r="AI23" s="275">
        <v>593.13482729999998</v>
      </c>
      <c r="AJ23" s="275">
        <v>532.17323969999995</v>
      </c>
      <c r="AK23" s="275">
        <v>462.55630969999999</v>
      </c>
      <c r="AL23" s="275">
        <v>500.2414842</v>
      </c>
      <c r="AM23" s="275">
        <v>484.24223519999998</v>
      </c>
      <c r="AN23" s="275">
        <v>439.83716429999998</v>
      </c>
      <c r="AO23" s="275">
        <v>521.24315290000004</v>
      </c>
      <c r="AP23" s="275">
        <v>462.9204153</v>
      </c>
      <c r="AQ23" s="275">
        <v>544.36956999999995</v>
      </c>
      <c r="AR23" s="275">
        <v>595.15599929999996</v>
      </c>
      <c r="AS23" s="275">
        <v>735.63125649999995</v>
      </c>
      <c r="AT23" s="275">
        <v>742.42294939999999</v>
      </c>
      <c r="AU23" s="275">
        <v>661.67284470000004</v>
      </c>
      <c r="AV23" s="275">
        <v>580.2448273</v>
      </c>
      <c r="AW23" s="275">
        <v>534.12239999999997</v>
      </c>
      <c r="AX23" s="275">
        <v>533.7482</v>
      </c>
      <c r="AY23" s="338">
        <v>544.70870000000002</v>
      </c>
      <c r="AZ23" s="338">
        <v>534.69140000000004</v>
      </c>
      <c r="BA23" s="338">
        <v>560.99990000000003</v>
      </c>
      <c r="BB23" s="338">
        <v>521.6617</v>
      </c>
      <c r="BC23" s="338">
        <v>582.97159999999997</v>
      </c>
      <c r="BD23" s="338">
        <v>665.90779999999995</v>
      </c>
      <c r="BE23" s="338">
        <v>784.58180000000004</v>
      </c>
      <c r="BF23" s="338">
        <v>764.40729999999996</v>
      </c>
      <c r="BG23" s="338">
        <v>649.31399999999996</v>
      </c>
      <c r="BH23" s="338">
        <v>583.24019999999996</v>
      </c>
      <c r="BI23" s="338">
        <v>532.91049999999996</v>
      </c>
      <c r="BJ23" s="338">
        <v>539.41560000000004</v>
      </c>
      <c r="BK23" s="338">
        <v>498.11649999999997</v>
      </c>
      <c r="BL23" s="338">
        <v>501.94659999999999</v>
      </c>
      <c r="BM23" s="338">
        <v>531.66769999999997</v>
      </c>
      <c r="BN23" s="338">
        <v>504.3845</v>
      </c>
      <c r="BO23" s="338">
        <v>566.32650000000001</v>
      </c>
      <c r="BP23" s="338">
        <v>644.79690000000005</v>
      </c>
      <c r="BQ23" s="338">
        <v>767.10879999999997</v>
      </c>
      <c r="BR23" s="338">
        <v>743.32759999999996</v>
      </c>
      <c r="BS23" s="338">
        <v>631.7559</v>
      </c>
      <c r="BT23" s="338">
        <v>578.0412</v>
      </c>
      <c r="BU23" s="338">
        <v>538.51850000000002</v>
      </c>
      <c r="BV23" s="338">
        <v>558.15880000000004</v>
      </c>
    </row>
    <row r="24" spans="1:74" ht="11.1" customHeight="1" x14ac:dyDescent="0.2">
      <c r="A24" s="557" t="s">
        <v>412</v>
      </c>
      <c r="B24" s="560" t="s">
        <v>392</v>
      </c>
      <c r="C24" s="275">
        <v>4.0664922580000002</v>
      </c>
      <c r="D24" s="275">
        <v>1.796814138</v>
      </c>
      <c r="E24" s="275">
        <v>1.4369390319999999</v>
      </c>
      <c r="F24" s="275">
        <v>1.379478</v>
      </c>
      <c r="G24" s="275">
        <v>2.5575512900000001</v>
      </c>
      <c r="H24" s="275">
        <v>7.0046903330000001</v>
      </c>
      <c r="I24" s="275">
        <v>10.68980129</v>
      </c>
      <c r="J24" s="275">
        <v>4.8925896770000001</v>
      </c>
      <c r="K24" s="275">
        <v>2.2655989999999999</v>
      </c>
      <c r="L24" s="275">
        <v>2.4200170970000001</v>
      </c>
      <c r="M24" s="275">
        <v>3.600631667</v>
      </c>
      <c r="N24" s="275">
        <v>1.9291835479999999</v>
      </c>
      <c r="O24" s="275">
        <v>22.987272260000001</v>
      </c>
      <c r="P24" s="275">
        <v>12.53567964</v>
      </c>
      <c r="Q24" s="275">
        <v>1.696928387</v>
      </c>
      <c r="R24" s="275">
        <v>2.6862336670000002</v>
      </c>
      <c r="S24" s="275">
        <v>3.3685651609999998</v>
      </c>
      <c r="T24" s="275">
        <v>4.8813550000000001</v>
      </c>
      <c r="U24" s="275">
        <v>14.91570065</v>
      </c>
      <c r="V24" s="275">
        <v>3.4773741939999998</v>
      </c>
      <c r="W24" s="275">
        <v>3.6687750000000001</v>
      </c>
      <c r="X24" s="275">
        <v>2.3079722579999999</v>
      </c>
      <c r="Y24" s="275">
        <v>2.8764083330000001</v>
      </c>
      <c r="Z24" s="275">
        <v>14.159246769999999</v>
      </c>
      <c r="AA24" s="275">
        <v>106.26682940000001</v>
      </c>
      <c r="AB24" s="275">
        <v>28.938771070000001</v>
      </c>
      <c r="AC24" s="275">
        <v>27.759764189999999</v>
      </c>
      <c r="AD24" s="275">
        <v>1.5723689999999999</v>
      </c>
      <c r="AE24" s="275">
        <v>2.2529745160000001</v>
      </c>
      <c r="AF24" s="275">
        <v>2.1411833329999999</v>
      </c>
      <c r="AG24" s="275">
        <v>3.0921970970000001</v>
      </c>
      <c r="AH24" s="275">
        <v>3.2880348389999998</v>
      </c>
      <c r="AI24" s="275">
        <v>2.0424329999999999</v>
      </c>
      <c r="AJ24" s="275">
        <v>1.4075925810000001</v>
      </c>
      <c r="AK24" s="275">
        <v>2.4224933329999998</v>
      </c>
      <c r="AL24" s="275">
        <v>3.8468545160000001</v>
      </c>
      <c r="AM24" s="275">
        <v>23.171496770000001</v>
      </c>
      <c r="AN24" s="275">
        <v>115.50583109999999</v>
      </c>
      <c r="AO24" s="275">
        <v>6.918392903</v>
      </c>
      <c r="AP24" s="275">
        <v>2.1249989999999999</v>
      </c>
      <c r="AQ24" s="275">
        <v>2.9116335480000002</v>
      </c>
      <c r="AR24" s="275">
        <v>2.3272840000000001</v>
      </c>
      <c r="AS24" s="275">
        <v>5.0992745160000004</v>
      </c>
      <c r="AT24" s="275">
        <v>4.0886964519999998</v>
      </c>
      <c r="AU24" s="275">
        <v>4.724875333</v>
      </c>
      <c r="AV24" s="275">
        <v>2.5794421289999998</v>
      </c>
      <c r="AW24" s="275">
        <v>2.8815620000000002</v>
      </c>
      <c r="AX24" s="275">
        <v>6.055148</v>
      </c>
      <c r="AY24" s="338">
        <v>11.96711</v>
      </c>
      <c r="AZ24" s="338">
        <v>8.6679680000000001</v>
      </c>
      <c r="BA24" s="338">
        <v>7.5412860000000004</v>
      </c>
      <c r="BB24" s="338">
        <v>4.127713</v>
      </c>
      <c r="BC24" s="338">
        <v>4.7636399999999997</v>
      </c>
      <c r="BD24" s="338">
        <v>4.5223250000000004</v>
      </c>
      <c r="BE24" s="338">
        <v>6.9656570000000002</v>
      </c>
      <c r="BF24" s="338">
        <v>6.6682499999999996</v>
      </c>
      <c r="BG24" s="338">
        <v>4.6628590000000001</v>
      </c>
      <c r="BH24" s="338">
        <v>4.425052</v>
      </c>
      <c r="BI24" s="338">
        <v>4.2417230000000004</v>
      </c>
      <c r="BJ24" s="338">
        <v>7.8665690000000001</v>
      </c>
      <c r="BK24" s="338">
        <v>13.709540000000001</v>
      </c>
      <c r="BL24" s="338">
        <v>9.2947550000000003</v>
      </c>
      <c r="BM24" s="338">
        <v>7.7381320000000002</v>
      </c>
      <c r="BN24" s="338">
        <v>4.2162470000000001</v>
      </c>
      <c r="BO24" s="338">
        <v>4.8452310000000001</v>
      </c>
      <c r="BP24" s="338">
        <v>4.6214050000000002</v>
      </c>
      <c r="BQ24" s="338">
        <v>7.2098899999999997</v>
      </c>
      <c r="BR24" s="338">
        <v>6.7258820000000004</v>
      </c>
      <c r="BS24" s="338">
        <v>4.6254600000000003</v>
      </c>
      <c r="BT24" s="338">
        <v>4.348992</v>
      </c>
      <c r="BU24" s="338">
        <v>4.0899989999999997</v>
      </c>
      <c r="BV24" s="338">
        <v>7.5895190000000001</v>
      </c>
    </row>
    <row r="25" spans="1:74" ht="11.1" customHeight="1" x14ac:dyDescent="0.2">
      <c r="A25" s="557" t="s">
        <v>413</v>
      </c>
      <c r="B25" s="560" t="s">
        <v>93</v>
      </c>
      <c r="C25" s="275">
        <v>2.31339871</v>
      </c>
      <c r="D25" s="275">
        <v>2.453825862</v>
      </c>
      <c r="E25" s="275">
        <v>2.1789303229999999</v>
      </c>
      <c r="F25" s="275">
        <v>2.077241667</v>
      </c>
      <c r="G25" s="275">
        <v>1.966594194</v>
      </c>
      <c r="H25" s="275">
        <v>1.864651667</v>
      </c>
      <c r="I25" s="275">
        <v>1.757089677</v>
      </c>
      <c r="J25" s="275">
        <v>1.9056816130000001</v>
      </c>
      <c r="K25" s="275">
        <v>2.0067596669999999</v>
      </c>
      <c r="L25" s="275">
        <v>1.6492674190000001</v>
      </c>
      <c r="M25" s="275">
        <v>2.0953546670000001</v>
      </c>
      <c r="N25" s="275">
        <v>2.0247535480000001</v>
      </c>
      <c r="O25" s="275">
        <v>2.311880645</v>
      </c>
      <c r="P25" s="275">
        <v>2.4335582140000001</v>
      </c>
      <c r="Q25" s="275">
        <v>2.2527432260000002</v>
      </c>
      <c r="R25" s="275">
        <v>2.6208183329999999</v>
      </c>
      <c r="S25" s="275">
        <v>2.6324890320000001</v>
      </c>
      <c r="T25" s="275">
        <v>2.442221</v>
      </c>
      <c r="U25" s="275">
        <v>2.5279177420000001</v>
      </c>
      <c r="V25" s="275">
        <v>2.3965596769999999</v>
      </c>
      <c r="W25" s="275">
        <v>2.0791136670000001</v>
      </c>
      <c r="X25" s="275">
        <v>2.235950968</v>
      </c>
      <c r="Y25" s="275">
        <v>2.3627286669999998</v>
      </c>
      <c r="Z25" s="275">
        <v>2.4174696770000002</v>
      </c>
      <c r="AA25" s="275">
        <v>2.1183838709999998</v>
      </c>
      <c r="AB25" s="275">
        <v>1.7249003570000001</v>
      </c>
      <c r="AC25" s="275">
        <v>1.2949948389999999</v>
      </c>
      <c r="AD25" s="275">
        <v>1.817145333</v>
      </c>
      <c r="AE25" s="275">
        <v>1.750045807</v>
      </c>
      <c r="AF25" s="275">
        <v>1.695422333</v>
      </c>
      <c r="AG25" s="275">
        <v>1.8368693549999999</v>
      </c>
      <c r="AH25" s="275">
        <v>1.820674516</v>
      </c>
      <c r="AI25" s="275">
        <v>1.8394566670000001</v>
      </c>
      <c r="AJ25" s="275">
        <v>1.6418699999999999</v>
      </c>
      <c r="AK25" s="275">
        <v>1.9303506669999999</v>
      </c>
      <c r="AL25" s="275">
        <v>1.978774839</v>
      </c>
      <c r="AM25" s="275">
        <v>1.9768745160000001</v>
      </c>
      <c r="AN25" s="275">
        <v>1.7701585710000001</v>
      </c>
      <c r="AO25" s="275">
        <v>1.6201622579999999</v>
      </c>
      <c r="AP25" s="275">
        <v>1.5696673329999999</v>
      </c>
      <c r="AQ25" s="275">
        <v>1.373454516</v>
      </c>
      <c r="AR25" s="275">
        <v>1.5754093330000001</v>
      </c>
      <c r="AS25" s="275">
        <v>1.81456</v>
      </c>
      <c r="AT25" s="275">
        <v>1.722500645</v>
      </c>
      <c r="AU25" s="275">
        <v>1.868609333</v>
      </c>
      <c r="AV25" s="275">
        <v>1.3959457740000001</v>
      </c>
      <c r="AW25" s="275">
        <v>1.914177</v>
      </c>
      <c r="AX25" s="275">
        <v>1.939924</v>
      </c>
      <c r="AY25" s="338">
        <v>2.0168149999999998</v>
      </c>
      <c r="AZ25" s="338">
        <v>1.7650110000000001</v>
      </c>
      <c r="BA25" s="338">
        <v>1.64235</v>
      </c>
      <c r="BB25" s="338">
        <v>1.6118779999999999</v>
      </c>
      <c r="BC25" s="338">
        <v>1.4313290000000001</v>
      </c>
      <c r="BD25" s="338">
        <v>1.5909899999999999</v>
      </c>
      <c r="BE25" s="338">
        <v>1.835499</v>
      </c>
      <c r="BF25" s="338">
        <v>1.7652099999999999</v>
      </c>
      <c r="BG25" s="338">
        <v>1.88175</v>
      </c>
      <c r="BH25" s="338">
        <v>1.4401269999999999</v>
      </c>
      <c r="BI25" s="338">
        <v>1.9760679999999999</v>
      </c>
      <c r="BJ25" s="338">
        <v>2.022678</v>
      </c>
      <c r="BK25" s="338">
        <v>2.044832</v>
      </c>
      <c r="BL25" s="338">
        <v>1.7772380000000001</v>
      </c>
      <c r="BM25" s="338">
        <v>1.647937</v>
      </c>
      <c r="BN25" s="338">
        <v>1.622627</v>
      </c>
      <c r="BO25" s="338">
        <v>1.437012</v>
      </c>
      <c r="BP25" s="338">
        <v>1.5958920000000001</v>
      </c>
      <c r="BQ25" s="338">
        <v>1.8477380000000001</v>
      </c>
      <c r="BR25" s="338">
        <v>1.7752619999999999</v>
      </c>
      <c r="BS25" s="338">
        <v>1.891132</v>
      </c>
      <c r="BT25" s="338">
        <v>1.4404129999999999</v>
      </c>
      <c r="BU25" s="338">
        <v>1.979708</v>
      </c>
      <c r="BV25" s="338">
        <v>2.0234290000000001</v>
      </c>
    </row>
    <row r="26" spans="1:74" ht="11.1" customHeight="1" x14ac:dyDescent="0.2">
      <c r="A26" s="557" t="s">
        <v>414</v>
      </c>
      <c r="B26" s="560" t="s">
        <v>94</v>
      </c>
      <c r="C26" s="275">
        <v>558.77654840000002</v>
      </c>
      <c r="D26" s="275">
        <v>557.83834479999996</v>
      </c>
      <c r="E26" s="275">
        <v>516.50783869999998</v>
      </c>
      <c r="F26" s="275">
        <v>473.47609999999997</v>
      </c>
      <c r="G26" s="275">
        <v>470.6476452</v>
      </c>
      <c r="H26" s="275">
        <v>502.25846669999999</v>
      </c>
      <c r="I26" s="275">
        <v>528.33645160000003</v>
      </c>
      <c r="J26" s="275">
        <v>538.7432258</v>
      </c>
      <c r="K26" s="275">
        <v>499.42363330000001</v>
      </c>
      <c r="L26" s="275">
        <v>419.06290319999999</v>
      </c>
      <c r="M26" s="275">
        <v>448.77050000000003</v>
      </c>
      <c r="N26" s="275">
        <v>557.60167739999997</v>
      </c>
      <c r="O26" s="275">
        <v>577.76022579999994</v>
      </c>
      <c r="P26" s="275">
        <v>571.61492859999998</v>
      </c>
      <c r="Q26" s="275">
        <v>535.16038709999998</v>
      </c>
      <c r="R26" s="275">
        <v>488.74343329999999</v>
      </c>
      <c r="S26" s="275">
        <v>449.54203230000002</v>
      </c>
      <c r="T26" s="275">
        <v>531.27850000000001</v>
      </c>
      <c r="U26" s="275">
        <v>551.46354840000004</v>
      </c>
      <c r="V26" s="275">
        <v>552.12867740000002</v>
      </c>
      <c r="W26" s="275">
        <v>525.11386670000002</v>
      </c>
      <c r="X26" s="275">
        <v>501.93599999999998</v>
      </c>
      <c r="Y26" s="275">
        <v>537.39829999999995</v>
      </c>
      <c r="Z26" s="275">
        <v>559.47238709999999</v>
      </c>
      <c r="AA26" s="275">
        <v>561.76225810000005</v>
      </c>
      <c r="AB26" s="275">
        <v>567.38092859999995</v>
      </c>
      <c r="AC26" s="275">
        <v>499.13374190000002</v>
      </c>
      <c r="AD26" s="275">
        <v>433.56959999999998</v>
      </c>
      <c r="AE26" s="275">
        <v>457.3119355</v>
      </c>
      <c r="AF26" s="275">
        <v>522.86966670000004</v>
      </c>
      <c r="AG26" s="275">
        <v>539.76841939999997</v>
      </c>
      <c r="AH26" s="275">
        <v>554.11306449999995</v>
      </c>
      <c r="AI26" s="275">
        <v>522.17769999999996</v>
      </c>
      <c r="AJ26" s="275">
        <v>512.15022580000004</v>
      </c>
      <c r="AK26" s="275">
        <v>513.35373330000004</v>
      </c>
      <c r="AL26" s="275">
        <v>567.80025809999995</v>
      </c>
      <c r="AM26" s="275">
        <v>566.4072903</v>
      </c>
      <c r="AN26" s="275">
        <v>547.83707140000001</v>
      </c>
      <c r="AO26" s="275">
        <v>519.65599999999995</v>
      </c>
      <c r="AP26" s="275">
        <v>478.4685667</v>
      </c>
      <c r="AQ26" s="275">
        <v>462.58164520000003</v>
      </c>
      <c r="AR26" s="275">
        <v>557.24666669999999</v>
      </c>
      <c r="AS26" s="275">
        <v>553.77574189999996</v>
      </c>
      <c r="AT26" s="275">
        <v>548.1919355</v>
      </c>
      <c r="AU26" s="275">
        <v>523.56263330000002</v>
      </c>
      <c r="AV26" s="275">
        <v>456.87277419999998</v>
      </c>
      <c r="AW26" s="275">
        <v>486.65859999999998</v>
      </c>
      <c r="AX26" s="275">
        <v>552.96119999999996</v>
      </c>
      <c r="AY26" s="338">
        <v>537.27300000000002</v>
      </c>
      <c r="AZ26" s="338">
        <v>504.49250000000001</v>
      </c>
      <c r="BA26" s="338">
        <v>471.52710000000002</v>
      </c>
      <c r="BB26" s="338">
        <v>431.74439999999998</v>
      </c>
      <c r="BC26" s="338">
        <v>463.54840000000002</v>
      </c>
      <c r="BD26" s="338">
        <v>514.58860000000004</v>
      </c>
      <c r="BE26" s="338">
        <v>531.68380000000002</v>
      </c>
      <c r="BF26" s="338">
        <v>530.3877</v>
      </c>
      <c r="BG26" s="338">
        <v>515.72619999999995</v>
      </c>
      <c r="BH26" s="338">
        <v>465.29919999999998</v>
      </c>
      <c r="BI26" s="338">
        <v>484.91680000000002</v>
      </c>
      <c r="BJ26" s="338">
        <v>536.05349999999999</v>
      </c>
      <c r="BK26" s="338">
        <v>523.46609999999998</v>
      </c>
      <c r="BL26" s="338">
        <v>509.08249999999998</v>
      </c>
      <c r="BM26" s="338">
        <v>459.40980000000002</v>
      </c>
      <c r="BN26" s="338">
        <v>420.64940000000001</v>
      </c>
      <c r="BO26" s="338">
        <v>451.6361</v>
      </c>
      <c r="BP26" s="338">
        <v>501.36470000000003</v>
      </c>
      <c r="BQ26" s="338">
        <v>518.02049999999997</v>
      </c>
      <c r="BR26" s="338">
        <v>516.7577</v>
      </c>
      <c r="BS26" s="338">
        <v>502.47300000000001</v>
      </c>
      <c r="BT26" s="338">
        <v>453.34190000000001</v>
      </c>
      <c r="BU26" s="338">
        <v>472.4554</v>
      </c>
      <c r="BV26" s="338">
        <v>522.27790000000005</v>
      </c>
    </row>
    <row r="27" spans="1:74" ht="11.1" customHeight="1" x14ac:dyDescent="0.2">
      <c r="A27" s="557" t="s">
        <v>415</v>
      </c>
      <c r="B27" s="560" t="s">
        <v>416</v>
      </c>
      <c r="C27" s="275">
        <v>110.87419939999999</v>
      </c>
      <c r="D27" s="275">
        <v>109.33192409999999</v>
      </c>
      <c r="E27" s="275">
        <v>114.6308913</v>
      </c>
      <c r="F27" s="275">
        <v>96.719783329999999</v>
      </c>
      <c r="G27" s="275">
        <v>100.4294768</v>
      </c>
      <c r="H27" s="275">
        <v>86.586054669999996</v>
      </c>
      <c r="I27" s="275">
        <v>70.675798069999999</v>
      </c>
      <c r="J27" s="275">
        <v>67.066515159999994</v>
      </c>
      <c r="K27" s="275">
        <v>67.048717999999994</v>
      </c>
      <c r="L27" s="275">
        <v>74.54312419</v>
      </c>
      <c r="M27" s="275">
        <v>89.982662329999997</v>
      </c>
      <c r="N27" s="275">
        <v>92.657230650000002</v>
      </c>
      <c r="O27" s="275">
        <v>97.599123230000004</v>
      </c>
      <c r="P27" s="275">
        <v>94.666658929999997</v>
      </c>
      <c r="Q27" s="275">
        <v>96.741210319999993</v>
      </c>
      <c r="R27" s="275">
        <v>98.133058000000005</v>
      </c>
      <c r="S27" s="275">
        <v>89.981576770000004</v>
      </c>
      <c r="T27" s="275">
        <v>94.128951999999998</v>
      </c>
      <c r="U27" s="275">
        <v>97.548116449999995</v>
      </c>
      <c r="V27" s="275">
        <v>82.855115479999995</v>
      </c>
      <c r="W27" s="275">
        <v>78.581895329999995</v>
      </c>
      <c r="X27" s="275">
        <v>81.039752579999998</v>
      </c>
      <c r="Y27" s="275">
        <v>95.462671</v>
      </c>
      <c r="Z27" s="275">
        <v>99.237940320000007</v>
      </c>
      <c r="AA27" s="275">
        <v>94.861914189999993</v>
      </c>
      <c r="AB27" s="275">
        <v>88.234561790000001</v>
      </c>
      <c r="AC27" s="275">
        <v>90.879187419999994</v>
      </c>
      <c r="AD27" s="275">
        <v>110.3068243</v>
      </c>
      <c r="AE27" s="275">
        <v>114.42208189999999</v>
      </c>
      <c r="AF27" s="275">
        <v>97.798197329999994</v>
      </c>
      <c r="AG27" s="275">
        <v>92.135398390000006</v>
      </c>
      <c r="AH27" s="275">
        <v>89.286024519999998</v>
      </c>
      <c r="AI27" s="275">
        <v>78.615817329999999</v>
      </c>
      <c r="AJ27" s="275">
        <v>83.094933229999995</v>
      </c>
      <c r="AK27" s="275">
        <v>90.028127999999995</v>
      </c>
      <c r="AL27" s="275">
        <v>104.1587529</v>
      </c>
      <c r="AM27" s="275">
        <v>95.838110319999998</v>
      </c>
      <c r="AN27" s="275">
        <v>86.047106429999999</v>
      </c>
      <c r="AO27" s="275">
        <v>96.917733870000006</v>
      </c>
      <c r="AP27" s="275">
        <v>108.862584</v>
      </c>
      <c r="AQ27" s="275">
        <v>89.387214189999995</v>
      </c>
      <c r="AR27" s="275">
        <v>98.402304000000001</v>
      </c>
      <c r="AS27" s="275">
        <v>109.6723968</v>
      </c>
      <c r="AT27" s="275">
        <v>95.360553870000004</v>
      </c>
      <c r="AU27" s="275">
        <v>87.090513670000007</v>
      </c>
      <c r="AV27" s="275">
        <v>90.354785160000006</v>
      </c>
      <c r="AW27" s="275">
        <v>73.919280000000001</v>
      </c>
      <c r="AX27" s="275">
        <v>77.269189999999995</v>
      </c>
      <c r="AY27" s="338">
        <v>97.641109999999998</v>
      </c>
      <c r="AZ27" s="338">
        <v>86.007720000000006</v>
      </c>
      <c r="BA27" s="338">
        <v>94.856219999999993</v>
      </c>
      <c r="BB27" s="338">
        <v>107.8673</v>
      </c>
      <c r="BC27" s="338">
        <v>105.32380000000001</v>
      </c>
      <c r="BD27" s="338">
        <v>108.6203</v>
      </c>
      <c r="BE27" s="338">
        <v>112.8017</v>
      </c>
      <c r="BF27" s="338">
        <v>97.734359999999995</v>
      </c>
      <c r="BG27" s="338">
        <v>88.327759999999998</v>
      </c>
      <c r="BH27" s="338">
        <v>90.33775</v>
      </c>
      <c r="BI27" s="338">
        <v>93.312079999999995</v>
      </c>
      <c r="BJ27" s="338">
        <v>97.7958</v>
      </c>
      <c r="BK27" s="338">
        <v>99.171409999999995</v>
      </c>
      <c r="BL27" s="338">
        <v>94.24512</v>
      </c>
      <c r="BM27" s="338">
        <v>103.4586</v>
      </c>
      <c r="BN27" s="338">
        <v>110.8622</v>
      </c>
      <c r="BO27" s="338">
        <v>116.8935</v>
      </c>
      <c r="BP27" s="338">
        <v>118.2064</v>
      </c>
      <c r="BQ27" s="338">
        <v>114.8486</v>
      </c>
      <c r="BR27" s="338">
        <v>105.7992</v>
      </c>
      <c r="BS27" s="338">
        <v>95.853470000000002</v>
      </c>
      <c r="BT27" s="338">
        <v>91.818610000000007</v>
      </c>
      <c r="BU27" s="338">
        <v>97.697879999999998</v>
      </c>
      <c r="BV27" s="338">
        <v>106.00360000000001</v>
      </c>
    </row>
    <row r="28" spans="1:74" ht="11.1" customHeight="1" x14ac:dyDescent="0.2">
      <c r="A28" s="557" t="s">
        <v>417</v>
      </c>
      <c r="B28" s="558" t="s">
        <v>459</v>
      </c>
      <c r="C28" s="275">
        <v>59.734434839999999</v>
      </c>
      <c r="D28" s="275">
        <v>56.826330689999999</v>
      </c>
      <c r="E28" s="275">
        <v>55.598852899999997</v>
      </c>
      <c r="F28" s="275">
        <v>52.658386</v>
      </c>
      <c r="G28" s="275">
        <v>43.979553549999999</v>
      </c>
      <c r="H28" s="275">
        <v>51.824452669999999</v>
      </c>
      <c r="I28" s="275">
        <v>47.58895742</v>
      </c>
      <c r="J28" s="275">
        <v>47.157525159999999</v>
      </c>
      <c r="K28" s="275">
        <v>50.679456999999999</v>
      </c>
      <c r="L28" s="275">
        <v>54.454519679999997</v>
      </c>
      <c r="M28" s="275">
        <v>54.830595670000001</v>
      </c>
      <c r="N28" s="275">
        <v>63.795636129999998</v>
      </c>
      <c r="O28" s="275">
        <v>67.190018710000004</v>
      </c>
      <c r="P28" s="275">
        <v>63.64387679</v>
      </c>
      <c r="Q28" s="275">
        <v>66.087890000000002</v>
      </c>
      <c r="R28" s="275">
        <v>64.005882670000005</v>
      </c>
      <c r="S28" s="275">
        <v>57.958344189999998</v>
      </c>
      <c r="T28" s="275">
        <v>58.129457000000002</v>
      </c>
      <c r="U28" s="275">
        <v>51.948039029999997</v>
      </c>
      <c r="V28" s="275">
        <v>53.692427420000001</v>
      </c>
      <c r="W28" s="275">
        <v>55.981932999999998</v>
      </c>
      <c r="X28" s="275">
        <v>60.468458069999997</v>
      </c>
      <c r="Y28" s="275">
        <v>75.595299670000003</v>
      </c>
      <c r="Z28" s="275">
        <v>67.892104189999998</v>
      </c>
      <c r="AA28" s="275">
        <v>72.571528709999995</v>
      </c>
      <c r="AB28" s="275">
        <v>69.176563569999999</v>
      </c>
      <c r="AC28" s="275">
        <v>73.380071290000004</v>
      </c>
      <c r="AD28" s="275">
        <v>71.544529670000003</v>
      </c>
      <c r="AE28" s="275">
        <v>58.273171290000001</v>
      </c>
      <c r="AF28" s="275">
        <v>56.512513329999997</v>
      </c>
      <c r="AG28" s="275">
        <v>59.542444519999997</v>
      </c>
      <c r="AH28" s="275">
        <v>55.763563230000003</v>
      </c>
      <c r="AI28" s="275">
        <v>59.378524669999997</v>
      </c>
      <c r="AJ28" s="275">
        <v>67.548927419999998</v>
      </c>
      <c r="AK28" s="275">
        <v>77.659654669999995</v>
      </c>
      <c r="AL28" s="275">
        <v>68.715320969999993</v>
      </c>
      <c r="AM28" s="275">
        <v>77.812393869999994</v>
      </c>
      <c r="AN28" s="275">
        <v>72.799630710000002</v>
      </c>
      <c r="AO28" s="275">
        <v>76.552137419999994</v>
      </c>
      <c r="AP28" s="275">
        <v>71.854540670000006</v>
      </c>
      <c r="AQ28" s="275">
        <v>61.505272580000003</v>
      </c>
      <c r="AR28" s="275">
        <v>61.606309330000002</v>
      </c>
      <c r="AS28" s="275">
        <v>58.73998194</v>
      </c>
      <c r="AT28" s="275">
        <v>58.620020320000002</v>
      </c>
      <c r="AU28" s="275">
        <v>57.607667329999998</v>
      </c>
      <c r="AV28" s="275">
        <v>68.876976159999998</v>
      </c>
      <c r="AW28" s="275">
        <v>70.596850000000003</v>
      </c>
      <c r="AX28" s="275">
        <v>75.098780000000005</v>
      </c>
      <c r="AY28" s="338">
        <v>73.527180000000001</v>
      </c>
      <c r="AZ28" s="338">
        <v>73.768919999999994</v>
      </c>
      <c r="BA28" s="338">
        <v>73.07911</v>
      </c>
      <c r="BB28" s="338">
        <v>69.795519999999996</v>
      </c>
      <c r="BC28" s="338">
        <v>61.132599999999996</v>
      </c>
      <c r="BD28" s="338">
        <v>62.029580000000003</v>
      </c>
      <c r="BE28" s="338">
        <v>60.113329999999998</v>
      </c>
      <c r="BF28" s="338">
        <v>59.12068</v>
      </c>
      <c r="BG28" s="338">
        <v>61.23968</v>
      </c>
      <c r="BH28" s="338">
        <v>63.977080000000001</v>
      </c>
      <c r="BI28" s="338">
        <v>71.403559999999999</v>
      </c>
      <c r="BJ28" s="338">
        <v>82.447710000000001</v>
      </c>
      <c r="BK28" s="338">
        <v>80.619309999999999</v>
      </c>
      <c r="BL28" s="338">
        <v>80.913629999999998</v>
      </c>
      <c r="BM28" s="338">
        <v>80.086320000000001</v>
      </c>
      <c r="BN28" s="338">
        <v>76.914360000000002</v>
      </c>
      <c r="BO28" s="338">
        <v>66.255570000000006</v>
      </c>
      <c r="BP28" s="338">
        <v>66.521270000000001</v>
      </c>
      <c r="BQ28" s="338">
        <v>64.293469999999999</v>
      </c>
      <c r="BR28" s="338">
        <v>63.072380000000003</v>
      </c>
      <c r="BS28" s="338">
        <v>66.779079999999993</v>
      </c>
      <c r="BT28" s="338">
        <v>70.903930000000003</v>
      </c>
      <c r="BU28" s="338">
        <v>79.390739999999994</v>
      </c>
      <c r="BV28" s="338">
        <v>84.651139999999998</v>
      </c>
    </row>
    <row r="29" spans="1:74" ht="11.1" customHeight="1" x14ac:dyDescent="0.2">
      <c r="A29" s="557" t="s">
        <v>418</v>
      </c>
      <c r="B29" s="560" t="s">
        <v>406</v>
      </c>
      <c r="C29" s="275">
        <v>11.988034839999999</v>
      </c>
      <c r="D29" s="275">
        <v>12.17052621</v>
      </c>
      <c r="E29" s="275">
        <v>12.71585226</v>
      </c>
      <c r="F29" s="275">
        <v>12.46365567</v>
      </c>
      <c r="G29" s="275">
        <v>12.62828581</v>
      </c>
      <c r="H29" s="275">
        <v>13.555149999999999</v>
      </c>
      <c r="I29" s="275">
        <v>13.44456903</v>
      </c>
      <c r="J29" s="275">
        <v>12.62302936</v>
      </c>
      <c r="K29" s="275">
        <v>12.996295330000001</v>
      </c>
      <c r="L29" s="275">
        <v>12.49459742</v>
      </c>
      <c r="M29" s="275">
        <v>12.576748</v>
      </c>
      <c r="N29" s="275">
        <v>12.775309999999999</v>
      </c>
      <c r="O29" s="275">
        <v>10.99942613</v>
      </c>
      <c r="P29" s="275">
        <v>10.613415359999999</v>
      </c>
      <c r="Q29" s="275">
        <v>11.93741936</v>
      </c>
      <c r="R29" s="275">
        <v>11.83881133</v>
      </c>
      <c r="S29" s="275">
        <v>12.114368389999999</v>
      </c>
      <c r="T29" s="275">
        <v>12.86578967</v>
      </c>
      <c r="U29" s="275">
        <v>12.618003870000001</v>
      </c>
      <c r="V29" s="275">
        <v>12.61246839</v>
      </c>
      <c r="W29" s="275">
        <v>12.36554233</v>
      </c>
      <c r="X29" s="275">
        <v>12.182335480000001</v>
      </c>
      <c r="Y29" s="275">
        <v>12.233124999999999</v>
      </c>
      <c r="Z29" s="275">
        <v>12.12663613</v>
      </c>
      <c r="AA29" s="275">
        <v>10.55277194</v>
      </c>
      <c r="AB29" s="275">
        <v>10.28185143</v>
      </c>
      <c r="AC29" s="275">
        <v>11.66619903</v>
      </c>
      <c r="AD29" s="275">
        <v>11.44109267</v>
      </c>
      <c r="AE29" s="275">
        <v>12.20103419</v>
      </c>
      <c r="AF29" s="275">
        <v>12.679752329999999</v>
      </c>
      <c r="AG29" s="275">
        <v>12.81438129</v>
      </c>
      <c r="AH29" s="275">
        <v>12.876300970000001</v>
      </c>
      <c r="AI29" s="275">
        <v>12.813057669999999</v>
      </c>
      <c r="AJ29" s="275">
        <v>12.05153645</v>
      </c>
      <c r="AK29" s="275">
        <v>12.89861067</v>
      </c>
      <c r="AL29" s="275">
        <v>12.60839161</v>
      </c>
      <c r="AM29" s="275">
        <v>11.74040419</v>
      </c>
      <c r="AN29" s="275">
        <v>10.618935</v>
      </c>
      <c r="AO29" s="275">
        <v>10.638921290000001</v>
      </c>
      <c r="AP29" s="275">
        <v>11.854151</v>
      </c>
      <c r="AQ29" s="275">
        <v>11.5338371</v>
      </c>
      <c r="AR29" s="275">
        <v>12.032500000000001</v>
      </c>
      <c r="AS29" s="275">
        <v>12.228705809999999</v>
      </c>
      <c r="AT29" s="275">
        <v>12.52904807</v>
      </c>
      <c r="AU29" s="275">
        <v>11.996333330000001</v>
      </c>
      <c r="AV29" s="275">
        <v>11.268964159999999</v>
      </c>
      <c r="AW29" s="275">
        <v>11.75473</v>
      </c>
      <c r="AX29" s="275">
        <v>11.90157</v>
      </c>
      <c r="AY29" s="338">
        <v>11.34591</v>
      </c>
      <c r="AZ29" s="338">
        <v>10.730639999999999</v>
      </c>
      <c r="BA29" s="338">
        <v>11.88105</v>
      </c>
      <c r="BB29" s="338">
        <v>12.22235</v>
      </c>
      <c r="BC29" s="338">
        <v>12.23096</v>
      </c>
      <c r="BD29" s="338">
        <v>12.13584</v>
      </c>
      <c r="BE29" s="338">
        <v>12.66498</v>
      </c>
      <c r="BF29" s="338">
        <v>12.382569999999999</v>
      </c>
      <c r="BG29" s="338">
        <v>11.9657</v>
      </c>
      <c r="BH29" s="338">
        <v>11.70351</v>
      </c>
      <c r="BI29" s="338">
        <v>12.1686</v>
      </c>
      <c r="BJ29" s="338">
        <v>12.424569999999999</v>
      </c>
      <c r="BK29" s="338">
        <v>11.19345</v>
      </c>
      <c r="BL29" s="338">
        <v>10.8276</v>
      </c>
      <c r="BM29" s="338">
        <v>11.87457</v>
      </c>
      <c r="BN29" s="338">
        <v>12.22991</v>
      </c>
      <c r="BO29" s="338">
        <v>12.236470000000001</v>
      </c>
      <c r="BP29" s="338">
        <v>12.09488</v>
      </c>
      <c r="BQ29" s="338">
        <v>12.67445</v>
      </c>
      <c r="BR29" s="338">
        <v>12.37744</v>
      </c>
      <c r="BS29" s="338">
        <v>11.970420000000001</v>
      </c>
      <c r="BT29" s="338">
        <v>11.733470000000001</v>
      </c>
      <c r="BU29" s="338">
        <v>12.160159999999999</v>
      </c>
      <c r="BV29" s="338">
        <v>12.452349999999999</v>
      </c>
    </row>
    <row r="30" spans="1:74" ht="11.1" customHeight="1" x14ac:dyDescent="0.2">
      <c r="A30" s="557" t="s">
        <v>419</v>
      </c>
      <c r="B30" s="558" t="s">
        <v>408</v>
      </c>
      <c r="C30" s="275">
        <v>1549.6243099999999</v>
      </c>
      <c r="D30" s="275">
        <v>1506.6525799999999</v>
      </c>
      <c r="E30" s="275">
        <v>1397.6133090000001</v>
      </c>
      <c r="F30" s="275">
        <v>1298.16272</v>
      </c>
      <c r="G30" s="275">
        <v>1403.3736699999999</v>
      </c>
      <c r="H30" s="275">
        <v>1550.8695319999999</v>
      </c>
      <c r="I30" s="275">
        <v>1820.2680130000001</v>
      </c>
      <c r="J30" s="275">
        <v>1715.2450470000001</v>
      </c>
      <c r="K30" s="275">
        <v>1479.5942560000001</v>
      </c>
      <c r="L30" s="275">
        <v>1331.420867</v>
      </c>
      <c r="M30" s="275">
        <v>1354.934231</v>
      </c>
      <c r="N30" s="275">
        <v>1464.3585849999999</v>
      </c>
      <c r="O30" s="275">
        <v>1555.5756799999999</v>
      </c>
      <c r="P30" s="275">
        <v>1559.50657</v>
      </c>
      <c r="Q30" s="275">
        <v>1476.229687</v>
      </c>
      <c r="R30" s="275">
        <v>1367.1335790000001</v>
      </c>
      <c r="S30" s="275">
        <v>1370.1934490000001</v>
      </c>
      <c r="T30" s="275">
        <v>1525.0935609999999</v>
      </c>
      <c r="U30" s="275">
        <v>1798.3848869999999</v>
      </c>
      <c r="V30" s="275">
        <v>1568.7924230000001</v>
      </c>
      <c r="W30" s="275">
        <v>1442.7500439999999</v>
      </c>
      <c r="X30" s="275">
        <v>1288.7599150000001</v>
      </c>
      <c r="Y30" s="275">
        <v>1383.826417</v>
      </c>
      <c r="Z30" s="275">
        <v>1518.1666270000001</v>
      </c>
      <c r="AA30" s="275">
        <v>1589.843335</v>
      </c>
      <c r="AB30" s="275">
        <v>1573.512761</v>
      </c>
      <c r="AC30" s="275">
        <v>1456.6556029999999</v>
      </c>
      <c r="AD30" s="275">
        <v>1313.4288329999999</v>
      </c>
      <c r="AE30" s="275">
        <v>1319.990292</v>
      </c>
      <c r="AF30" s="275">
        <v>1538.269949</v>
      </c>
      <c r="AG30" s="275">
        <v>1630.339281</v>
      </c>
      <c r="AH30" s="275">
        <v>1551.9195239999999</v>
      </c>
      <c r="AI30" s="275">
        <v>1448.6984379999999</v>
      </c>
      <c r="AJ30" s="275">
        <v>1368.273158</v>
      </c>
      <c r="AK30" s="275">
        <v>1387.525641</v>
      </c>
      <c r="AL30" s="275">
        <v>1483.992236</v>
      </c>
      <c r="AM30" s="275">
        <v>1563.177496</v>
      </c>
      <c r="AN30" s="275">
        <v>1611.4240480000001</v>
      </c>
      <c r="AO30" s="275">
        <v>1473.790841</v>
      </c>
      <c r="AP30" s="275">
        <v>1288.873157</v>
      </c>
      <c r="AQ30" s="275">
        <v>1359.677878</v>
      </c>
      <c r="AR30" s="275">
        <v>1514.2015980000001</v>
      </c>
      <c r="AS30" s="275">
        <v>1674.860281</v>
      </c>
      <c r="AT30" s="275">
        <v>1676.1145879999999</v>
      </c>
      <c r="AU30" s="275">
        <v>1545.5599400000001</v>
      </c>
      <c r="AV30" s="275">
        <v>1340.844038</v>
      </c>
      <c r="AW30" s="275">
        <v>1284.568</v>
      </c>
      <c r="AX30" s="275">
        <v>1413.6780000000001</v>
      </c>
      <c r="AY30" s="338">
        <v>1533.1079999999999</v>
      </c>
      <c r="AZ30" s="338">
        <v>1430.883</v>
      </c>
      <c r="BA30" s="338">
        <v>1433.123</v>
      </c>
      <c r="BB30" s="338">
        <v>1286.9739999999999</v>
      </c>
      <c r="BC30" s="338">
        <v>1371.923</v>
      </c>
      <c r="BD30" s="338">
        <v>1512.4770000000001</v>
      </c>
      <c r="BE30" s="338">
        <v>1724.7850000000001</v>
      </c>
      <c r="BF30" s="338">
        <v>1668.4839999999999</v>
      </c>
      <c r="BG30" s="338">
        <v>1449.723</v>
      </c>
      <c r="BH30" s="338">
        <v>1359.5229999999999</v>
      </c>
      <c r="BI30" s="338">
        <v>1326.3810000000001</v>
      </c>
      <c r="BJ30" s="338">
        <v>1475.511</v>
      </c>
      <c r="BK30" s="338">
        <v>1505.4670000000001</v>
      </c>
      <c r="BL30" s="338">
        <v>1444.308</v>
      </c>
      <c r="BM30" s="338">
        <v>1431.3879999999999</v>
      </c>
      <c r="BN30" s="338">
        <v>1286.0640000000001</v>
      </c>
      <c r="BO30" s="338">
        <v>1371.7629999999999</v>
      </c>
      <c r="BP30" s="338">
        <v>1505.7729999999999</v>
      </c>
      <c r="BQ30" s="338">
        <v>1724.47</v>
      </c>
      <c r="BR30" s="338">
        <v>1666.0219999999999</v>
      </c>
      <c r="BS30" s="338">
        <v>1449.127</v>
      </c>
      <c r="BT30" s="338">
        <v>1363.4739999999999</v>
      </c>
      <c r="BU30" s="338">
        <v>1324.7650000000001</v>
      </c>
      <c r="BV30" s="338">
        <v>1479.3530000000001</v>
      </c>
    </row>
    <row r="31" spans="1:74" ht="11.1" customHeight="1" x14ac:dyDescent="0.2">
      <c r="A31" s="551"/>
      <c r="B31" s="131" t="s">
        <v>420</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364"/>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421</v>
      </c>
      <c r="B32" s="558" t="s">
        <v>91</v>
      </c>
      <c r="C32" s="275">
        <v>1673.815071</v>
      </c>
      <c r="D32" s="275">
        <v>1580.315515</v>
      </c>
      <c r="E32" s="275">
        <v>1434.361766</v>
      </c>
      <c r="F32" s="275">
        <v>1378.020972</v>
      </c>
      <c r="G32" s="275">
        <v>1748.6905340000001</v>
      </c>
      <c r="H32" s="275">
        <v>1988.7073029999999</v>
      </c>
      <c r="I32" s="275">
        <v>2340.6908410000001</v>
      </c>
      <c r="J32" s="275">
        <v>2165.1049969999999</v>
      </c>
      <c r="K32" s="275">
        <v>1838.9552799999999</v>
      </c>
      <c r="L32" s="275">
        <v>1668.5182669999999</v>
      </c>
      <c r="M32" s="275">
        <v>1867.3877849999999</v>
      </c>
      <c r="N32" s="275">
        <v>1762.586955</v>
      </c>
      <c r="O32" s="275">
        <v>1815.2091789999999</v>
      </c>
      <c r="P32" s="275">
        <v>1756.5221630000001</v>
      </c>
      <c r="Q32" s="275">
        <v>1758.3432439999999</v>
      </c>
      <c r="R32" s="275">
        <v>1524.495461</v>
      </c>
      <c r="S32" s="275">
        <v>1641.25964</v>
      </c>
      <c r="T32" s="275">
        <v>2091.8988490000002</v>
      </c>
      <c r="U32" s="275">
        <v>2132.6586080000002</v>
      </c>
      <c r="V32" s="275">
        <v>2125.0081169999999</v>
      </c>
      <c r="W32" s="275">
        <v>1991.123407</v>
      </c>
      <c r="X32" s="275">
        <v>1663.5416990000001</v>
      </c>
      <c r="Y32" s="275">
        <v>1711.8029489999999</v>
      </c>
      <c r="Z32" s="275">
        <v>1880.0470640000001</v>
      </c>
      <c r="AA32" s="275">
        <v>2230.668721</v>
      </c>
      <c r="AB32" s="275">
        <v>2269.533919</v>
      </c>
      <c r="AC32" s="275">
        <v>1887.64654</v>
      </c>
      <c r="AD32" s="275">
        <v>1593.266856</v>
      </c>
      <c r="AE32" s="275">
        <v>1818.1188810000001</v>
      </c>
      <c r="AF32" s="275">
        <v>2126.4678450000001</v>
      </c>
      <c r="AG32" s="275">
        <v>2205.0200880000002</v>
      </c>
      <c r="AH32" s="275">
        <v>2133.5623270000001</v>
      </c>
      <c r="AI32" s="275">
        <v>1944.8939820000001</v>
      </c>
      <c r="AJ32" s="275">
        <v>1510.758705</v>
      </c>
      <c r="AK32" s="275">
        <v>1669.0261539999999</v>
      </c>
      <c r="AL32" s="275">
        <v>1659.024766</v>
      </c>
      <c r="AM32" s="275">
        <v>1793.0366630000001</v>
      </c>
      <c r="AN32" s="275">
        <v>1988.6155530000001</v>
      </c>
      <c r="AO32" s="275">
        <v>1391.2452659999999</v>
      </c>
      <c r="AP32" s="275">
        <v>1164.16616</v>
      </c>
      <c r="AQ32" s="275">
        <v>1506.39923</v>
      </c>
      <c r="AR32" s="275">
        <v>1947.9861430000001</v>
      </c>
      <c r="AS32" s="275">
        <v>2049.0783099999999</v>
      </c>
      <c r="AT32" s="275">
        <v>1945.881848</v>
      </c>
      <c r="AU32" s="275">
        <v>1723.7837810000001</v>
      </c>
      <c r="AV32" s="275">
        <v>1240.254606</v>
      </c>
      <c r="AW32" s="275">
        <v>1272.1510000000001</v>
      </c>
      <c r="AX32" s="275">
        <v>1350.394</v>
      </c>
      <c r="AY32" s="338">
        <v>1675.8620000000001</v>
      </c>
      <c r="AZ32" s="338">
        <v>1565.588</v>
      </c>
      <c r="BA32" s="338">
        <v>1312.498</v>
      </c>
      <c r="BB32" s="338">
        <v>1301.2239999999999</v>
      </c>
      <c r="BC32" s="338">
        <v>1520.973</v>
      </c>
      <c r="BD32" s="338">
        <v>1808.2270000000001</v>
      </c>
      <c r="BE32" s="338">
        <v>1967.944</v>
      </c>
      <c r="BF32" s="338">
        <v>1986.69</v>
      </c>
      <c r="BG32" s="338">
        <v>1687.421</v>
      </c>
      <c r="BH32" s="338">
        <v>1297.0139999999999</v>
      </c>
      <c r="BI32" s="338">
        <v>1328.7539999999999</v>
      </c>
      <c r="BJ32" s="338">
        <v>1496.191</v>
      </c>
      <c r="BK32" s="338">
        <v>1755.1659999999999</v>
      </c>
      <c r="BL32" s="338">
        <v>1642.9179999999999</v>
      </c>
      <c r="BM32" s="338">
        <v>1319.9359999999999</v>
      </c>
      <c r="BN32" s="338">
        <v>1278.3420000000001</v>
      </c>
      <c r="BO32" s="338">
        <v>1484.799</v>
      </c>
      <c r="BP32" s="338">
        <v>1789.6690000000001</v>
      </c>
      <c r="BQ32" s="338">
        <v>1972.3320000000001</v>
      </c>
      <c r="BR32" s="338">
        <v>1982.4880000000001</v>
      </c>
      <c r="BS32" s="338">
        <v>1692.0809999999999</v>
      </c>
      <c r="BT32" s="338">
        <v>1300.201</v>
      </c>
      <c r="BU32" s="338">
        <v>1313.886</v>
      </c>
      <c r="BV32" s="338">
        <v>1521.625</v>
      </c>
    </row>
    <row r="33" spans="1:74" ht="11.1" customHeight="1" x14ac:dyDescent="0.2">
      <c r="A33" s="557" t="s">
        <v>422</v>
      </c>
      <c r="B33" s="558" t="s">
        <v>92</v>
      </c>
      <c r="C33" s="275">
        <v>1632.4529700000001</v>
      </c>
      <c r="D33" s="275">
        <v>1697.4085090000001</v>
      </c>
      <c r="E33" s="275">
        <v>1691.068687</v>
      </c>
      <c r="F33" s="275">
        <v>1892.947369</v>
      </c>
      <c r="G33" s="275">
        <v>2103.4920240000001</v>
      </c>
      <c r="H33" s="275">
        <v>2278.5481570000002</v>
      </c>
      <c r="I33" s="275">
        <v>2494.8921439999999</v>
      </c>
      <c r="J33" s="275">
        <v>2366.4690730000002</v>
      </c>
      <c r="K33" s="275">
        <v>2014.960341</v>
      </c>
      <c r="L33" s="275">
        <v>1608.0443580000001</v>
      </c>
      <c r="M33" s="275">
        <v>1466.506486</v>
      </c>
      <c r="N33" s="275">
        <v>1588.952571</v>
      </c>
      <c r="O33" s="275">
        <v>1628.9771229999999</v>
      </c>
      <c r="P33" s="275">
        <v>1628.42569</v>
      </c>
      <c r="Q33" s="275">
        <v>1545.1464000000001</v>
      </c>
      <c r="R33" s="275">
        <v>1517.5700360000001</v>
      </c>
      <c r="S33" s="275">
        <v>1570.3991249999999</v>
      </c>
      <c r="T33" s="275">
        <v>1966.2148629999999</v>
      </c>
      <c r="U33" s="275">
        <v>2067.404599</v>
      </c>
      <c r="V33" s="275">
        <v>2196.735788</v>
      </c>
      <c r="W33" s="275">
        <v>1927.370692</v>
      </c>
      <c r="X33" s="275">
        <v>1613.35258</v>
      </c>
      <c r="Y33" s="275">
        <v>1565.173153</v>
      </c>
      <c r="Z33" s="275">
        <v>1614.5919040000001</v>
      </c>
      <c r="AA33" s="275">
        <v>1691.1470529999999</v>
      </c>
      <c r="AB33" s="275">
        <v>1442.379606</v>
      </c>
      <c r="AC33" s="275">
        <v>1468.6768770000001</v>
      </c>
      <c r="AD33" s="275">
        <v>1530.8294149999999</v>
      </c>
      <c r="AE33" s="275">
        <v>1710.098291</v>
      </c>
      <c r="AF33" s="275">
        <v>1937.0347710000001</v>
      </c>
      <c r="AG33" s="275">
        <v>2055.1175750000002</v>
      </c>
      <c r="AH33" s="275">
        <v>2257.8103820000001</v>
      </c>
      <c r="AI33" s="275">
        <v>1947.360019</v>
      </c>
      <c r="AJ33" s="275">
        <v>1692.1022</v>
      </c>
      <c r="AK33" s="275">
        <v>1575.627191</v>
      </c>
      <c r="AL33" s="275">
        <v>1644.5609039999999</v>
      </c>
      <c r="AM33" s="275">
        <v>1970.527785</v>
      </c>
      <c r="AN33" s="275">
        <v>2046.4326430000001</v>
      </c>
      <c r="AO33" s="275">
        <v>1904.233238</v>
      </c>
      <c r="AP33" s="275">
        <v>1860.3249639999999</v>
      </c>
      <c r="AQ33" s="275">
        <v>2003.684483</v>
      </c>
      <c r="AR33" s="275">
        <v>2358.9136330000001</v>
      </c>
      <c r="AS33" s="275">
        <v>2575.044476</v>
      </c>
      <c r="AT33" s="275">
        <v>2506.1857490000002</v>
      </c>
      <c r="AU33" s="275">
        <v>2268.6299389999999</v>
      </c>
      <c r="AV33" s="275">
        <v>1939.541498</v>
      </c>
      <c r="AW33" s="275">
        <v>1981.107</v>
      </c>
      <c r="AX33" s="275">
        <v>1996.9</v>
      </c>
      <c r="AY33" s="338">
        <v>2052.779</v>
      </c>
      <c r="AZ33" s="338">
        <v>1978.4090000000001</v>
      </c>
      <c r="BA33" s="338">
        <v>1850.1210000000001</v>
      </c>
      <c r="BB33" s="338">
        <v>1849.3779999999999</v>
      </c>
      <c r="BC33" s="338">
        <v>2062.7260000000001</v>
      </c>
      <c r="BD33" s="338">
        <v>2400.6709999999998</v>
      </c>
      <c r="BE33" s="338">
        <v>2574.0949999999998</v>
      </c>
      <c r="BF33" s="338">
        <v>2527.498</v>
      </c>
      <c r="BG33" s="338">
        <v>2221.02</v>
      </c>
      <c r="BH33" s="338">
        <v>1853.67</v>
      </c>
      <c r="BI33" s="338">
        <v>1799.6890000000001</v>
      </c>
      <c r="BJ33" s="338">
        <v>1877.4</v>
      </c>
      <c r="BK33" s="338">
        <v>1855.925</v>
      </c>
      <c r="BL33" s="338">
        <v>1877.2950000000001</v>
      </c>
      <c r="BM33" s="338">
        <v>1775.1030000000001</v>
      </c>
      <c r="BN33" s="338">
        <v>1810.095</v>
      </c>
      <c r="BO33" s="338">
        <v>2041.5989999999999</v>
      </c>
      <c r="BP33" s="338">
        <v>2408.777</v>
      </c>
      <c r="BQ33" s="338">
        <v>2594.931</v>
      </c>
      <c r="BR33" s="338">
        <v>2544.7469999999998</v>
      </c>
      <c r="BS33" s="338">
        <v>2227.1729999999998</v>
      </c>
      <c r="BT33" s="338">
        <v>1854.0050000000001</v>
      </c>
      <c r="BU33" s="338">
        <v>1815.1510000000001</v>
      </c>
      <c r="BV33" s="338">
        <v>1891.335</v>
      </c>
    </row>
    <row r="34" spans="1:74" ht="11.1" customHeight="1" x14ac:dyDescent="0.2">
      <c r="A34" s="557" t="s">
        <v>423</v>
      </c>
      <c r="B34" s="560" t="s">
        <v>392</v>
      </c>
      <c r="C34" s="275">
        <v>34.39237258</v>
      </c>
      <c r="D34" s="275">
        <v>25.481425519999998</v>
      </c>
      <c r="E34" s="275">
        <v>17.586003550000001</v>
      </c>
      <c r="F34" s="275">
        <v>19.118674670000001</v>
      </c>
      <c r="G34" s="275">
        <v>22.001783230000001</v>
      </c>
      <c r="H34" s="275">
        <v>26.171672999999998</v>
      </c>
      <c r="I34" s="275">
        <v>31.110120649999999</v>
      </c>
      <c r="J34" s="275">
        <v>25.808192259999998</v>
      </c>
      <c r="K34" s="275">
        <v>23.284106999999999</v>
      </c>
      <c r="L34" s="275">
        <v>23.242003870000001</v>
      </c>
      <c r="M34" s="275">
        <v>25.538490670000002</v>
      </c>
      <c r="N34" s="275">
        <v>23.584351609999999</v>
      </c>
      <c r="O34" s="275">
        <v>28.889816450000001</v>
      </c>
      <c r="P34" s="275">
        <v>24.965930709999999</v>
      </c>
      <c r="Q34" s="275">
        <v>26.512169029999999</v>
      </c>
      <c r="R34" s="275">
        <v>28.841800330000002</v>
      </c>
      <c r="S34" s="275">
        <v>38.563714519999998</v>
      </c>
      <c r="T34" s="275">
        <v>39.130317329999997</v>
      </c>
      <c r="U34" s="275">
        <v>39.337339360000001</v>
      </c>
      <c r="V34" s="275">
        <v>39.043243230000002</v>
      </c>
      <c r="W34" s="275">
        <v>35.330354669999998</v>
      </c>
      <c r="X34" s="275">
        <v>29.460900649999999</v>
      </c>
      <c r="Y34" s="275">
        <v>20.031556330000001</v>
      </c>
      <c r="Z34" s="275">
        <v>24.266252260000002</v>
      </c>
      <c r="AA34" s="275">
        <v>85.351634840000003</v>
      </c>
      <c r="AB34" s="275">
        <v>33.916667140000001</v>
      </c>
      <c r="AC34" s="275">
        <v>37.045199029999999</v>
      </c>
      <c r="AD34" s="275">
        <v>23.995639000000001</v>
      </c>
      <c r="AE34" s="275">
        <v>28.92622742</v>
      </c>
      <c r="AF34" s="275">
        <v>31.385268329999999</v>
      </c>
      <c r="AG34" s="275">
        <v>27.870739029999999</v>
      </c>
      <c r="AH34" s="275">
        <v>27.031188709999999</v>
      </c>
      <c r="AI34" s="275">
        <v>24.78739333</v>
      </c>
      <c r="AJ34" s="275">
        <v>18.16221032</v>
      </c>
      <c r="AK34" s="275">
        <v>23.716175669999998</v>
      </c>
      <c r="AL34" s="275">
        <v>30.79976581</v>
      </c>
      <c r="AM34" s="275">
        <v>37.802712579999998</v>
      </c>
      <c r="AN34" s="275">
        <v>70.217673570000002</v>
      </c>
      <c r="AO34" s="275">
        <v>21.232588069999998</v>
      </c>
      <c r="AP34" s="275">
        <v>24.003797670000001</v>
      </c>
      <c r="AQ34" s="275">
        <v>27.16375742</v>
      </c>
      <c r="AR34" s="275">
        <v>21.579332000000001</v>
      </c>
      <c r="AS34" s="275">
        <v>32.555793229999999</v>
      </c>
      <c r="AT34" s="275">
        <v>27.650653550000001</v>
      </c>
      <c r="AU34" s="275">
        <v>27.415997000000001</v>
      </c>
      <c r="AV34" s="275">
        <v>24.349152029999999</v>
      </c>
      <c r="AW34" s="275">
        <v>22.822209999999998</v>
      </c>
      <c r="AX34" s="275">
        <v>25.927350000000001</v>
      </c>
      <c r="AY34" s="338">
        <v>40.521030000000003</v>
      </c>
      <c r="AZ34" s="338">
        <v>32.31738</v>
      </c>
      <c r="BA34" s="338">
        <v>28.130230000000001</v>
      </c>
      <c r="BB34" s="338">
        <v>27.18506</v>
      </c>
      <c r="BC34" s="338">
        <v>29.547689999999999</v>
      </c>
      <c r="BD34" s="338">
        <v>31.887129999999999</v>
      </c>
      <c r="BE34" s="338">
        <v>34.496070000000003</v>
      </c>
      <c r="BF34" s="338">
        <v>31.637969999999999</v>
      </c>
      <c r="BG34" s="338">
        <v>29.419709999999998</v>
      </c>
      <c r="BH34" s="338">
        <v>24.769739999999999</v>
      </c>
      <c r="BI34" s="338">
        <v>22.16489</v>
      </c>
      <c r="BJ34" s="338">
        <v>29.342009999999998</v>
      </c>
      <c r="BK34" s="338">
        <v>40.222639999999998</v>
      </c>
      <c r="BL34" s="338">
        <v>32.6691</v>
      </c>
      <c r="BM34" s="338">
        <v>27.624600000000001</v>
      </c>
      <c r="BN34" s="338">
        <v>26.699210000000001</v>
      </c>
      <c r="BO34" s="338">
        <v>29.10819</v>
      </c>
      <c r="BP34" s="338">
        <v>31.905190000000001</v>
      </c>
      <c r="BQ34" s="338">
        <v>34.80921</v>
      </c>
      <c r="BR34" s="338">
        <v>31.639679999999998</v>
      </c>
      <c r="BS34" s="338">
        <v>29.252659999999999</v>
      </c>
      <c r="BT34" s="338">
        <v>24.454930000000001</v>
      </c>
      <c r="BU34" s="338">
        <v>21.612839999999998</v>
      </c>
      <c r="BV34" s="338">
        <v>28.684429999999999</v>
      </c>
    </row>
    <row r="35" spans="1:74" ht="11.1" customHeight="1" x14ac:dyDescent="0.2">
      <c r="A35" s="557" t="s">
        <v>424</v>
      </c>
      <c r="B35" s="560" t="s">
        <v>93</v>
      </c>
      <c r="C35" s="275">
        <v>12.61843419</v>
      </c>
      <c r="D35" s="275">
        <v>14.80068035</v>
      </c>
      <c r="E35" s="275">
        <v>13.74914484</v>
      </c>
      <c r="F35" s="275">
        <v>15.690561669999999</v>
      </c>
      <c r="G35" s="275">
        <v>13.306900649999999</v>
      </c>
      <c r="H35" s="275">
        <v>12.87547533</v>
      </c>
      <c r="I35" s="275">
        <v>13.80668097</v>
      </c>
      <c r="J35" s="275">
        <v>13.390895479999999</v>
      </c>
      <c r="K35" s="275">
        <v>11.67868767</v>
      </c>
      <c r="L35" s="275">
        <v>11.77405871</v>
      </c>
      <c r="M35" s="275">
        <v>11.56558667</v>
      </c>
      <c r="N35" s="275">
        <v>13.205957099999999</v>
      </c>
      <c r="O35" s="275">
        <v>14.634279680000001</v>
      </c>
      <c r="P35" s="275">
        <v>13.05793643</v>
      </c>
      <c r="Q35" s="275">
        <v>12.56947677</v>
      </c>
      <c r="R35" s="275">
        <v>12.738704</v>
      </c>
      <c r="S35" s="275">
        <v>14.54374484</v>
      </c>
      <c r="T35" s="275">
        <v>14.41594733</v>
      </c>
      <c r="U35" s="275">
        <v>15.710368389999999</v>
      </c>
      <c r="V35" s="275">
        <v>15.51465355</v>
      </c>
      <c r="W35" s="275">
        <v>14.372934669999999</v>
      </c>
      <c r="X35" s="275">
        <v>13.83440161</v>
      </c>
      <c r="Y35" s="275">
        <v>14.337533329999999</v>
      </c>
      <c r="Z35" s="275">
        <v>12.393200970000001</v>
      </c>
      <c r="AA35" s="275">
        <v>11.5714971</v>
      </c>
      <c r="AB35" s="275">
        <v>10.6855425</v>
      </c>
      <c r="AC35" s="275">
        <v>10.53137194</v>
      </c>
      <c r="AD35" s="275">
        <v>10.129813329999999</v>
      </c>
      <c r="AE35" s="275">
        <v>10.61329742</v>
      </c>
      <c r="AF35" s="275">
        <v>13.343446999999999</v>
      </c>
      <c r="AG35" s="275">
        <v>14.13997065</v>
      </c>
      <c r="AH35" s="275">
        <v>14.189857419999999</v>
      </c>
      <c r="AI35" s="275">
        <v>15.83017233</v>
      </c>
      <c r="AJ35" s="275">
        <v>14.74654129</v>
      </c>
      <c r="AK35" s="275">
        <v>14.751784669999999</v>
      </c>
      <c r="AL35" s="275">
        <v>14.071047739999999</v>
      </c>
      <c r="AM35" s="275">
        <v>14.44293032</v>
      </c>
      <c r="AN35" s="275">
        <v>14.71640464</v>
      </c>
      <c r="AO35" s="275">
        <v>13.327516449999999</v>
      </c>
      <c r="AP35" s="275">
        <v>13.06964733</v>
      </c>
      <c r="AQ35" s="275">
        <v>12.405532579999999</v>
      </c>
      <c r="AR35" s="275">
        <v>13.01015067</v>
      </c>
      <c r="AS35" s="275">
        <v>15.35557936</v>
      </c>
      <c r="AT35" s="275">
        <v>14.56718903</v>
      </c>
      <c r="AU35" s="275">
        <v>15.55811733</v>
      </c>
      <c r="AV35" s="275">
        <v>12.481896190000001</v>
      </c>
      <c r="AW35" s="275">
        <v>15.030670000000001</v>
      </c>
      <c r="AX35" s="275">
        <v>14.42826</v>
      </c>
      <c r="AY35" s="338">
        <v>14.56293</v>
      </c>
      <c r="AZ35" s="338">
        <v>13.904339999999999</v>
      </c>
      <c r="BA35" s="338">
        <v>12.9283</v>
      </c>
      <c r="BB35" s="338">
        <v>12.8573</v>
      </c>
      <c r="BC35" s="338">
        <v>12.317030000000001</v>
      </c>
      <c r="BD35" s="338">
        <v>12.83929</v>
      </c>
      <c r="BE35" s="338">
        <v>15.15544</v>
      </c>
      <c r="BF35" s="338">
        <v>14.60083</v>
      </c>
      <c r="BG35" s="338">
        <v>15.425230000000001</v>
      </c>
      <c r="BH35" s="338">
        <v>12.458080000000001</v>
      </c>
      <c r="BI35" s="338">
        <v>14.94753</v>
      </c>
      <c r="BJ35" s="338">
        <v>14.75394</v>
      </c>
      <c r="BK35" s="338">
        <v>14.669739999999999</v>
      </c>
      <c r="BL35" s="338">
        <v>14.01613</v>
      </c>
      <c r="BM35" s="338">
        <v>13.067410000000001</v>
      </c>
      <c r="BN35" s="338">
        <v>13.100110000000001</v>
      </c>
      <c r="BO35" s="338">
        <v>12.604469999999999</v>
      </c>
      <c r="BP35" s="338">
        <v>13.18421</v>
      </c>
      <c r="BQ35" s="338">
        <v>15.567030000000001</v>
      </c>
      <c r="BR35" s="338">
        <v>15.05151</v>
      </c>
      <c r="BS35" s="338">
        <v>15.90485</v>
      </c>
      <c r="BT35" s="338">
        <v>12.90377</v>
      </c>
      <c r="BU35" s="338">
        <v>15.43327</v>
      </c>
      <c r="BV35" s="338">
        <v>15.27692</v>
      </c>
    </row>
    <row r="36" spans="1:74" ht="11.1" customHeight="1" x14ac:dyDescent="0.2">
      <c r="A36" s="557" t="s">
        <v>425</v>
      </c>
      <c r="B36" s="560" t="s">
        <v>94</v>
      </c>
      <c r="C36" s="275">
        <v>977.83725809999999</v>
      </c>
      <c r="D36" s="275">
        <v>920.62520689999997</v>
      </c>
      <c r="E36" s="275">
        <v>796.06487100000004</v>
      </c>
      <c r="F36" s="275">
        <v>786.78006670000002</v>
      </c>
      <c r="G36" s="275">
        <v>864.87612899999999</v>
      </c>
      <c r="H36" s="275">
        <v>958.84939999999995</v>
      </c>
      <c r="I36" s="275">
        <v>987.71725809999998</v>
      </c>
      <c r="J36" s="275">
        <v>977.19038709999995</v>
      </c>
      <c r="K36" s="275">
        <v>922.71276669999997</v>
      </c>
      <c r="L36" s="275">
        <v>832.25312899999994</v>
      </c>
      <c r="M36" s="275">
        <v>785.70529999999997</v>
      </c>
      <c r="N36" s="275">
        <v>924.00577420000002</v>
      </c>
      <c r="O36" s="275">
        <v>964.13470970000003</v>
      </c>
      <c r="P36" s="275">
        <v>923.78014289999999</v>
      </c>
      <c r="Q36" s="275">
        <v>837.21058070000004</v>
      </c>
      <c r="R36" s="275">
        <v>838.62073329999998</v>
      </c>
      <c r="S36" s="275">
        <v>947.49561289999997</v>
      </c>
      <c r="T36" s="275">
        <v>999.41306669999994</v>
      </c>
      <c r="U36" s="275">
        <v>1019.265161</v>
      </c>
      <c r="V36" s="275">
        <v>1023.382774</v>
      </c>
      <c r="W36" s="275">
        <v>978.2846667</v>
      </c>
      <c r="X36" s="275">
        <v>876.23158069999999</v>
      </c>
      <c r="Y36" s="275">
        <v>928.72810000000004</v>
      </c>
      <c r="Z36" s="275">
        <v>999.52929029999996</v>
      </c>
      <c r="AA36" s="275">
        <v>1037.5478390000001</v>
      </c>
      <c r="AB36" s="275">
        <v>992.99678570000003</v>
      </c>
      <c r="AC36" s="275">
        <v>873.55235479999999</v>
      </c>
      <c r="AD36" s="275">
        <v>802.41016669999999</v>
      </c>
      <c r="AE36" s="275">
        <v>863.53448390000005</v>
      </c>
      <c r="AF36" s="275">
        <v>980.7171333</v>
      </c>
      <c r="AG36" s="275">
        <v>1010.0427100000001</v>
      </c>
      <c r="AH36" s="275">
        <v>995.37554839999996</v>
      </c>
      <c r="AI36" s="275">
        <v>976.38166669999998</v>
      </c>
      <c r="AJ36" s="275">
        <v>910.43435480000005</v>
      </c>
      <c r="AK36" s="275">
        <v>983.34079999999994</v>
      </c>
      <c r="AL36" s="275">
        <v>1036.668936</v>
      </c>
      <c r="AM36" s="275">
        <v>1053.0472580000001</v>
      </c>
      <c r="AN36" s="275">
        <v>971.3571786</v>
      </c>
      <c r="AO36" s="275">
        <v>897.51487099999997</v>
      </c>
      <c r="AP36" s="275">
        <v>894.27530000000002</v>
      </c>
      <c r="AQ36" s="275">
        <v>963.87148390000004</v>
      </c>
      <c r="AR36" s="275">
        <v>1011.015667</v>
      </c>
      <c r="AS36" s="275">
        <v>1013.176548</v>
      </c>
      <c r="AT36" s="275">
        <v>1023.980355</v>
      </c>
      <c r="AU36" s="275">
        <v>965.65869999999995</v>
      </c>
      <c r="AV36" s="275">
        <v>843.04012899999998</v>
      </c>
      <c r="AW36" s="275">
        <v>837.31079999999997</v>
      </c>
      <c r="AX36" s="275">
        <v>956.67259999999999</v>
      </c>
      <c r="AY36" s="338">
        <v>1000.033</v>
      </c>
      <c r="AZ36" s="338">
        <v>939.01859999999999</v>
      </c>
      <c r="BA36" s="338">
        <v>877.65970000000004</v>
      </c>
      <c r="BB36" s="338">
        <v>803.61159999999995</v>
      </c>
      <c r="BC36" s="338">
        <v>862.80889999999999</v>
      </c>
      <c r="BD36" s="338">
        <v>982.50409999999999</v>
      </c>
      <c r="BE36" s="338">
        <v>1015.144</v>
      </c>
      <c r="BF36" s="338">
        <v>1012.669</v>
      </c>
      <c r="BG36" s="338">
        <v>984.67610000000002</v>
      </c>
      <c r="BH36" s="338">
        <v>888.39580000000001</v>
      </c>
      <c r="BI36" s="338">
        <v>925.85170000000005</v>
      </c>
      <c r="BJ36" s="338">
        <v>1023.487</v>
      </c>
      <c r="BK36" s="338">
        <v>1037.9559999999999</v>
      </c>
      <c r="BL36" s="338">
        <v>1009.436</v>
      </c>
      <c r="BM36" s="338">
        <v>910.94200000000001</v>
      </c>
      <c r="BN36" s="338">
        <v>834.08579999999995</v>
      </c>
      <c r="BO36" s="338">
        <v>895.52790000000005</v>
      </c>
      <c r="BP36" s="338">
        <v>994.13229999999999</v>
      </c>
      <c r="BQ36" s="338">
        <v>1027.1579999999999</v>
      </c>
      <c r="BR36" s="338">
        <v>1024.655</v>
      </c>
      <c r="BS36" s="338">
        <v>996.33010000000002</v>
      </c>
      <c r="BT36" s="338">
        <v>898.91030000000001</v>
      </c>
      <c r="BU36" s="338">
        <v>936.80949999999996</v>
      </c>
      <c r="BV36" s="338">
        <v>1035.5999999999999</v>
      </c>
    </row>
    <row r="37" spans="1:74" ht="11.1" customHeight="1" x14ac:dyDescent="0.2">
      <c r="A37" s="557" t="s">
        <v>426</v>
      </c>
      <c r="B37" s="560" t="s">
        <v>416</v>
      </c>
      <c r="C37" s="275">
        <v>154.6669813</v>
      </c>
      <c r="D37" s="275">
        <v>129.69064969999999</v>
      </c>
      <c r="E37" s="275">
        <v>127.61317680000001</v>
      </c>
      <c r="F37" s="275">
        <v>79.776229999999998</v>
      </c>
      <c r="G37" s="275">
        <v>65.8679171</v>
      </c>
      <c r="H37" s="275">
        <v>51.534187000000003</v>
      </c>
      <c r="I37" s="275">
        <v>46.115457739999997</v>
      </c>
      <c r="J37" s="275">
        <v>65.513090000000005</v>
      </c>
      <c r="K37" s="275">
        <v>61.750798000000003</v>
      </c>
      <c r="L37" s="275">
        <v>78.327927740000007</v>
      </c>
      <c r="M37" s="275">
        <v>76.778402330000006</v>
      </c>
      <c r="N37" s="275">
        <v>80.440433549999995</v>
      </c>
      <c r="O37" s="275">
        <v>150.36202549999999</v>
      </c>
      <c r="P37" s="275">
        <v>176.15988429999999</v>
      </c>
      <c r="Q37" s="275">
        <v>135.0798958</v>
      </c>
      <c r="R37" s="275">
        <v>134.93306569999999</v>
      </c>
      <c r="S37" s="275">
        <v>166.99309679999999</v>
      </c>
      <c r="T37" s="275">
        <v>149.26953169999999</v>
      </c>
      <c r="U37" s="275">
        <v>182.57072679999999</v>
      </c>
      <c r="V37" s="275">
        <v>134.21960390000001</v>
      </c>
      <c r="W37" s="275">
        <v>101.9793547</v>
      </c>
      <c r="X37" s="275">
        <v>88.380966770000001</v>
      </c>
      <c r="Y37" s="275">
        <v>93.900250670000005</v>
      </c>
      <c r="Z37" s="275">
        <v>171.01801739999999</v>
      </c>
      <c r="AA37" s="275">
        <v>186.8103997</v>
      </c>
      <c r="AB37" s="275">
        <v>145.52239320000001</v>
      </c>
      <c r="AC37" s="275">
        <v>114.6184832</v>
      </c>
      <c r="AD37" s="275">
        <v>117.3420053</v>
      </c>
      <c r="AE37" s="275">
        <v>84.544444189999993</v>
      </c>
      <c r="AF37" s="275">
        <v>85.849405000000004</v>
      </c>
      <c r="AG37" s="275">
        <v>67.421333230000002</v>
      </c>
      <c r="AH37" s="275">
        <v>76.387639359999994</v>
      </c>
      <c r="AI37" s="275">
        <v>71.204616000000001</v>
      </c>
      <c r="AJ37" s="275">
        <v>98.587568709999999</v>
      </c>
      <c r="AK37" s="275">
        <v>94.894681000000006</v>
      </c>
      <c r="AL37" s="275">
        <v>110.4420587</v>
      </c>
      <c r="AM37" s="275">
        <v>126.9422168</v>
      </c>
      <c r="AN37" s="275">
        <v>101.31740499999999</v>
      </c>
      <c r="AO37" s="275">
        <v>136.008959</v>
      </c>
      <c r="AP37" s="275">
        <v>153.89877899999999</v>
      </c>
      <c r="AQ37" s="275">
        <v>80.4251529</v>
      </c>
      <c r="AR37" s="275">
        <v>91.948498330000007</v>
      </c>
      <c r="AS37" s="275">
        <v>117.66381</v>
      </c>
      <c r="AT37" s="275">
        <v>92.431350649999999</v>
      </c>
      <c r="AU37" s="275">
        <v>70.135422000000005</v>
      </c>
      <c r="AV37" s="275">
        <v>103.0057927</v>
      </c>
      <c r="AW37" s="275">
        <v>71.687569999999994</v>
      </c>
      <c r="AX37" s="275">
        <v>90.029629999999997</v>
      </c>
      <c r="AY37" s="338">
        <v>136.09559999999999</v>
      </c>
      <c r="AZ37" s="338">
        <v>104.9952</v>
      </c>
      <c r="BA37" s="338">
        <v>135.42760000000001</v>
      </c>
      <c r="BB37" s="338">
        <v>154.35249999999999</v>
      </c>
      <c r="BC37" s="338">
        <v>104.2589</v>
      </c>
      <c r="BD37" s="338">
        <v>110.81950000000001</v>
      </c>
      <c r="BE37" s="338">
        <v>132.7619</v>
      </c>
      <c r="BF37" s="338">
        <v>104.7517</v>
      </c>
      <c r="BG37" s="338">
        <v>73.177170000000004</v>
      </c>
      <c r="BH37" s="338">
        <v>102.8707</v>
      </c>
      <c r="BI37" s="338">
        <v>91.02919</v>
      </c>
      <c r="BJ37" s="338">
        <v>113.90770000000001</v>
      </c>
      <c r="BK37" s="338">
        <v>138.25219999999999</v>
      </c>
      <c r="BL37" s="338">
        <v>115.4113</v>
      </c>
      <c r="BM37" s="338">
        <v>147.8963</v>
      </c>
      <c r="BN37" s="338">
        <v>158.4314</v>
      </c>
      <c r="BO37" s="338">
        <v>116.0183</v>
      </c>
      <c r="BP37" s="338">
        <v>121.14879999999999</v>
      </c>
      <c r="BQ37" s="338">
        <v>135.35290000000001</v>
      </c>
      <c r="BR37" s="338">
        <v>114.07340000000001</v>
      </c>
      <c r="BS37" s="338">
        <v>80.142790000000005</v>
      </c>
      <c r="BT37" s="338">
        <v>104.95699999999999</v>
      </c>
      <c r="BU37" s="338">
        <v>95.667289999999994</v>
      </c>
      <c r="BV37" s="338">
        <v>123.7055</v>
      </c>
    </row>
    <row r="38" spans="1:74" ht="11.1" customHeight="1" x14ac:dyDescent="0.2">
      <c r="A38" s="557" t="s">
        <v>427</v>
      </c>
      <c r="B38" s="558" t="s">
        <v>459</v>
      </c>
      <c r="C38" s="275">
        <v>204.63432610000001</v>
      </c>
      <c r="D38" s="275">
        <v>190.06296549999999</v>
      </c>
      <c r="E38" s="275">
        <v>207.5165136</v>
      </c>
      <c r="F38" s="275">
        <v>195.09800730000001</v>
      </c>
      <c r="G38" s="275">
        <v>190.14361840000001</v>
      </c>
      <c r="H38" s="275">
        <v>187.93036369999999</v>
      </c>
      <c r="I38" s="275">
        <v>168.0206939</v>
      </c>
      <c r="J38" s="275">
        <v>153.46337320000001</v>
      </c>
      <c r="K38" s="275">
        <v>167.13278729999999</v>
      </c>
      <c r="L38" s="275">
        <v>191.1948342</v>
      </c>
      <c r="M38" s="275">
        <v>198.43874529999999</v>
      </c>
      <c r="N38" s="275">
        <v>222.02735190000001</v>
      </c>
      <c r="O38" s="275">
        <v>200.3966126</v>
      </c>
      <c r="P38" s="275">
        <v>224.54272</v>
      </c>
      <c r="Q38" s="275">
        <v>240.03037810000001</v>
      </c>
      <c r="R38" s="275">
        <v>244.097036</v>
      </c>
      <c r="S38" s="275">
        <v>249.74168739999999</v>
      </c>
      <c r="T38" s="275">
        <v>232.779222</v>
      </c>
      <c r="U38" s="275">
        <v>187.90813130000001</v>
      </c>
      <c r="V38" s="275">
        <v>179.52524289999999</v>
      </c>
      <c r="W38" s="275">
        <v>174.47572070000001</v>
      </c>
      <c r="X38" s="275">
        <v>216.01500480000001</v>
      </c>
      <c r="Y38" s="275">
        <v>225.25462529999999</v>
      </c>
      <c r="Z38" s="275">
        <v>205.47130319999999</v>
      </c>
      <c r="AA38" s="275">
        <v>259.16558900000001</v>
      </c>
      <c r="AB38" s="275">
        <v>217.4138729</v>
      </c>
      <c r="AC38" s="275">
        <v>253.649181</v>
      </c>
      <c r="AD38" s="275">
        <v>267.1497157</v>
      </c>
      <c r="AE38" s="275">
        <v>234.57824650000001</v>
      </c>
      <c r="AF38" s="275">
        <v>272.50419299999999</v>
      </c>
      <c r="AG38" s="275">
        <v>211.2121161</v>
      </c>
      <c r="AH38" s="275">
        <v>201.32523520000001</v>
      </c>
      <c r="AI38" s="275">
        <v>195.20899969999999</v>
      </c>
      <c r="AJ38" s="275">
        <v>216.57454290000001</v>
      </c>
      <c r="AK38" s="275">
        <v>266.45766029999999</v>
      </c>
      <c r="AL38" s="275">
        <v>234.18118519999999</v>
      </c>
      <c r="AM38" s="275">
        <v>231.7035965</v>
      </c>
      <c r="AN38" s="275">
        <v>255.22801960000001</v>
      </c>
      <c r="AO38" s="275">
        <v>207.70328319999999</v>
      </c>
      <c r="AP38" s="275">
        <v>271.65021630000001</v>
      </c>
      <c r="AQ38" s="275">
        <v>269.1358123</v>
      </c>
      <c r="AR38" s="275">
        <v>253.63777429999999</v>
      </c>
      <c r="AS38" s="275">
        <v>271.6561739</v>
      </c>
      <c r="AT38" s="275">
        <v>236.1099877</v>
      </c>
      <c r="AU38" s="275">
        <v>251.58052499999999</v>
      </c>
      <c r="AV38" s="275">
        <v>243.63152869999999</v>
      </c>
      <c r="AW38" s="275">
        <v>278.81400000000002</v>
      </c>
      <c r="AX38" s="275">
        <v>290.13679999999999</v>
      </c>
      <c r="AY38" s="338">
        <v>291.79329999999999</v>
      </c>
      <c r="AZ38" s="338">
        <v>293.28179999999998</v>
      </c>
      <c r="BA38" s="338">
        <v>311.89249999999998</v>
      </c>
      <c r="BB38" s="338">
        <v>332.58300000000003</v>
      </c>
      <c r="BC38" s="338">
        <v>314.30259999999998</v>
      </c>
      <c r="BD38" s="338">
        <v>323.2559</v>
      </c>
      <c r="BE38" s="338">
        <v>280.00970000000001</v>
      </c>
      <c r="BF38" s="338">
        <v>263.3716</v>
      </c>
      <c r="BG38" s="338">
        <v>264.64350000000002</v>
      </c>
      <c r="BH38" s="338">
        <v>297.50119999999998</v>
      </c>
      <c r="BI38" s="338">
        <v>323.41219999999998</v>
      </c>
      <c r="BJ38" s="338">
        <v>346.51049999999998</v>
      </c>
      <c r="BK38" s="338">
        <v>345.82979999999998</v>
      </c>
      <c r="BL38" s="338">
        <v>346.25490000000002</v>
      </c>
      <c r="BM38" s="338">
        <v>372.81560000000002</v>
      </c>
      <c r="BN38" s="338">
        <v>398.37079999999997</v>
      </c>
      <c r="BO38" s="338">
        <v>375.35050000000001</v>
      </c>
      <c r="BP38" s="338">
        <v>379.53660000000002</v>
      </c>
      <c r="BQ38" s="338">
        <v>326.58</v>
      </c>
      <c r="BR38" s="338">
        <v>306.32679999999999</v>
      </c>
      <c r="BS38" s="338">
        <v>306.26440000000002</v>
      </c>
      <c r="BT38" s="338">
        <v>340.27569999999997</v>
      </c>
      <c r="BU38" s="338">
        <v>363.40859999999998</v>
      </c>
      <c r="BV38" s="338">
        <v>354.65159999999997</v>
      </c>
    </row>
    <row r="39" spans="1:74" ht="11.1" customHeight="1" x14ac:dyDescent="0.2">
      <c r="A39" s="557" t="s">
        <v>428</v>
      </c>
      <c r="B39" s="560" t="s">
        <v>406</v>
      </c>
      <c r="C39" s="275">
        <v>14.479662579999999</v>
      </c>
      <c r="D39" s="275">
        <v>14.38453724</v>
      </c>
      <c r="E39" s="275">
        <v>14.242254190000001</v>
      </c>
      <c r="F39" s="275">
        <v>14.89676167</v>
      </c>
      <c r="G39" s="275">
        <v>15.905214519999999</v>
      </c>
      <c r="H39" s="275">
        <v>15.008328000000001</v>
      </c>
      <c r="I39" s="275">
        <v>15.452312579999999</v>
      </c>
      <c r="J39" s="275">
        <v>14.868571940000001</v>
      </c>
      <c r="K39" s="275">
        <v>14.593213670000001</v>
      </c>
      <c r="L39" s="275">
        <v>14.26284968</v>
      </c>
      <c r="M39" s="275">
        <v>15.329110330000001</v>
      </c>
      <c r="N39" s="275">
        <v>15.25081387</v>
      </c>
      <c r="O39" s="275">
        <v>15.217629029999999</v>
      </c>
      <c r="P39" s="275">
        <v>15.61338179</v>
      </c>
      <c r="Q39" s="275">
        <v>15.195332260000001</v>
      </c>
      <c r="R39" s="275">
        <v>13.933557329999999</v>
      </c>
      <c r="S39" s="275">
        <v>16.01114742</v>
      </c>
      <c r="T39" s="275">
        <v>14.971263329999999</v>
      </c>
      <c r="U39" s="275">
        <v>15.00266484</v>
      </c>
      <c r="V39" s="275">
        <v>15.464471290000001</v>
      </c>
      <c r="W39" s="275">
        <v>15.969348999999999</v>
      </c>
      <c r="X39" s="275">
        <v>15.58369839</v>
      </c>
      <c r="Y39" s="275">
        <v>15.290649</v>
      </c>
      <c r="Z39" s="275">
        <v>14.935498709999999</v>
      </c>
      <c r="AA39" s="275">
        <v>14.351976130000001</v>
      </c>
      <c r="AB39" s="275">
        <v>14.03865429</v>
      </c>
      <c r="AC39" s="275">
        <v>13.49123387</v>
      </c>
      <c r="AD39" s="275">
        <v>12.937331670000001</v>
      </c>
      <c r="AE39" s="275">
        <v>14.26112129</v>
      </c>
      <c r="AF39" s="275">
        <v>14.692261</v>
      </c>
      <c r="AG39" s="275">
        <v>14.37337</v>
      </c>
      <c r="AH39" s="275">
        <v>16.133659999999999</v>
      </c>
      <c r="AI39" s="275">
        <v>15.843733670000001</v>
      </c>
      <c r="AJ39" s="275">
        <v>15.69861807</v>
      </c>
      <c r="AK39" s="275">
        <v>15.93654467</v>
      </c>
      <c r="AL39" s="275">
        <v>17.074337740000001</v>
      </c>
      <c r="AM39" s="275">
        <v>14.42659774</v>
      </c>
      <c r="AN39" s="275">
        <v>13.749722500000001</v>
      </c>
      <c r="AO39" s="275">
        <v>13.02994226</v>
      </c>
      <c r="AP39" s="275">
        <v>14.212842670000001</v>
      </c>
      <c r="AQ39" s="275">
        <v>15.74973226</v>
      </c>
      <c r="AR39" s="275">
        <v>16.382957000000001</v>
      </c>
      <c r="AS39" s="275">
        <v>16.971399030000001</v>
      </c>
      <c r="AT39" s="275">
        <v>16.99391194</v>
      </c>
      <c r="AU39" s="275">
        <v>15.214024330000001</v>
      </c>
      <c r="AV39" s="275">
        <v>15.540867390000001</v>
      </c>
      <c r="AW39" s="275">
        <v>16.356539999999999</v>
      </c>
      <c r="AX39" s="275">
        <v>17.766680000000001</v>
      </c>
      <c r="AY39" s="338">
        <v>15.137930000000001</v>
      </c>
      <c r="AZ39" s="338">
        <v>14.011380000000001</v>
      </c>
      <c r="BA39" s="338">
        <v>13.867000000000001</v>
      </c>
      <c r="BB39" s="338">
        <v>14.573410000000001</v>
      </c>
      <c r="BC39" s="338">
        <v>15.79438</v>
      </c>
      <c r="BD39" s="338">
        <v>16.70674</v>
      </c>
      <c r="BE39" s="338">
        <v>16.85087</v>
      </c>
      <c r="BF39" s="338">
        <v>16.756270000000001</v>
      </c>
      <c r="BG39" s="338">
        <v>14.927960000000001</v>
      </c>
      <c r="BH39" s="338">
        <v>14.416130000000001</v>
      </c>
      <c r="BI39" s="338">
        <v>15.51966</v>
      </c>
      <c r="BJ39" s="338">
        <v>17.488150000000001</v>
      </c>
      <c r="BK39" s="338">
        <v>14.47269</v>
      </c>
      <c r="BL39" s="338">
        <v>13.75515</v>
      </c>
      <c r="BM39" s="338">
        <v>13.692310000000001</v>
      </c>
      <c r="BN39" s="338">
        <v>14.53941</v>
      </c>
      <c r="BO39" s="338">
        <v>15.8649</v>
      </c>
      <c r="BP39" s="338">
        <v>16.84393</v>
      </c>
      <c r="BQ39" s="338">
        <v>17.036750000000001</v>
      </c>
      <c r="BR39" s="338">
        <v>16.975899999999999</v>
      </c>
      <c r="BS39" s="338">
        <v>15.15527</v>
      </c>
      <c r="BT39" s="338">
        <v>14.675829999999999</v>
      </c>
      <c r="BU39" s="338">
        <v>15.77439</v>
      </c>
      <c r="BV39" s="338">
        <v>17.773299999999999</v>
      </c>
    </row>
    <row r="40" spans="1:74" ht="11.1" customHeight="1" x14ac:dyDescent="0.2">
      <c r="A40" s="557" t="s">
        <v>429</v>
      </c>
      <c r="B40" s="558" t="s">
        <v>408</v>
      </c>
      <c r="C40" s="275">
        <v>4704.8970760000002</v>
      </c>
      <c r="D40" s="275">
        <v>4572.7694890000002</v>
      </c>
      <c r="E40" s="275">
        <v>4302.2024170000004</v>
      </c>
      <c r="F40" s="275">
        <v>4382.3286429999998</v>
      </c>
      <c r="G40" s="275">
        <v>5024.2841209999997</v>
      </c>
      <c r="H40" s="275">
        <v>5519.6248869999999</v>
      </c>
      <c r="I40" s="275">
        <v>6097.8055089999998</v>
      </c>
      <c r="J40" s="275">
        <v>5781.8085789999996</v>
      </c>
      <c r="K40" s="275">
        <v>5055.0679810000001</v>
      </c>
      <c r="L40" s="275">
        <v>4427.6174289999999</v>
      </c>
      <c r="M40" s="275">
        <v>4447.249906</v>
      </c>
      <c r="N40" s="275">
        <v>4630.0542079999996</v>
      </c>
      <c r="O40" s="275">
        <v>4817.8213740000001</v>
      </c>
      <c r="P40" s="275">
        <v>4763.067849</v>
      </c>
      <c r="Q40" s="275">
        <v>4570.087477</v>
      </c>
      <c r="R40" s="275">
        <v>4315.2303940000002</v>
      </c>
      <c r="S40" s="275">
        <v>4645.0077689999998</v>
      </c>
      <c r="T40" s="275">
        <v>5508.0930600000002</v>
      </c>
      <c r="U40" s="275">
        <v>5659.8575979999996</v>
      </c>
      <c r="V40" s="275">
        <v>5728.8938939999998</v>
      </c>
      <c r="W40" s="275">
        <v>5238.9064790000002</v>
      </c>
      <c r="X40" s="275">
        <v>4516.4008329999997</v>
      </c>
      <c r="Y40" s="275">
        <v>4574.5188159999998</v>
      </c>
      <c r="Z40" s="275">
        <v>4922.2525310000001</v>
      </c>
      <c r="AA40" s="275">
        <v>5516.6147090000004</v>
      </c>
      <c r="AB40" s="275">
        <v>5126.4874399999999</v>
      </c>
      <c r="AC40" s="275">
        <v>4659.2112399999996</v>
      </c>
      <c r="AD40" s="275">
        <v>4358.0609420000001</v>
      </c>
      <c r="AE40" s="275">
        <v>4764.6749920000002</v>
      </c>
      <c r="AF40" s="275">
        <v>5461.9943240000002</v>
      </c>
      <c r="AG40" s="275">
        <v>5605.1979019999999</v>
      </c>
      <c r="AH40" s="275">
        <v>5721.8158380000004</v>
      </c>
      <c r="AI40" s="275">
        <v>5191.5105830000002</v>
      </c>
      <c r="AJ40" s="275">
        <v>4477.0647410000001</v>
      </c>
      <c r="AK40" s="275">
        <v>4643.7509909999999</v>
      </c>
      <c r="AL40" s="275">
        <v>4746.8230000000003</v>
      </c>
      <c r="AM40" s="275">
        <v>5241.9297589999996</v>
      </c>
      <c r="AN40" s="275">
        <v>5461.6346000000003</v>
      </c>
      <c r="AO40" s="275">
        <v>4584.2956640000002</v>
      </c>
      <c r="AP40" s="275">
        <v>4395.6017069999998</v>
      </c>
      <c r="AQ40" s="275">
        <v>4878.8351849999999</v>
      </c>
      <c r="AR40" s="275">
        <v>5714.4741549999999</v>
      </c>
      <c r="AS40" s="275">
        <v>6091.5020889999996</v>
      </c>
      <c r="AT40" s="275">
        <v>5863.8010450000002</v>
      </c>
      <c r="AU40" s="275">
        <v>5337.9765049999996</v>
      </c>
      <c r="AV40" s="275">
        <v>4421.8454689999999</v>
      </c>
      <c r="AW40" s="275">
        <v>4495.28</v>
      </c>
      <c r="AX40" s="275">
        <v>4742.2550000000001</v>
      </c>
      <c r="AY40" s="338">
        <v>5226.7849999999999</v>
      </c>
      <c r="AZ40" s="338">
        <v>4941.5249999999996</v>
      </c>
      <c r="BA40" s="338">
        <v>4542.5240000000003</v>
      </c>
      <c r="BB40" s="338">
        <v>4495.7650000000003</v>
      </c>
      <c r="BC40" s="338">
        <v>4922.7290000000003</v>
      </c>
      <c r="BD40" s="338">
        <v>5686.9110000000001</v>
      </c>
      <c r="BE40" s="338">
        <v>6036.4570000000003</v>
      </c>
      <c r="BF40" s="338">
        <v>5957.9750000000004</v>
      </c>
      <c r="BG40" s="338">
        <v>5290.71</v>
      </c>
      <c r="BH40" s="338">
        <v>4491.0950000000003</v>
      </c>
      <c r="BI40" s="338">
        <v>4521.3680000000004</v>
      </c>
      <c r="BJ40" s="338">
        <v>4919.08</v>
      </c>
      <c r="BK40" s="338">
        <v>5202.4939999999997</v>
      </c>
      <c r="BL40" s="338">
        <v>5051.7560000000003</v>
      </c>
      <c r="BM40" s="338">
        <v>4581.0780000000004</v>
      </c>
      <c r="BN40" s="338">
        <v>4533.6639999999998</v>
      </c>
      <c r="BO40" s="338">
        <v>4970.8720000000003</v>
      </c>
      <c r="BP40" s="338">
        <v>5755.1970000000001</v>
      </c>
      <c r="BQ40" s="338">
        <v>6123.7669999999998</v>
      </c>
      <c r="BR40" s="338">
        <v>6035.9570000000003</v>
      </c>
      <c r="BS40" s="338">
        <v>5362.3029999999999</v>
      </c>
      <c r="BT40" s="338">
        <v>4550.384</v>
      </c>
      <c r="BU40" s="338">
        <v>4577.7430000000004</v>
      </c>
      <c r="BV40" s="338">
        <v>4988.652</v>
      </c>
    </row>
    <row r="41" spans="1:74" ht="11.1" customHeight="1" x14ac:dyDescent="0.2">
      <c r="A41" s="551"/>
      <c r="B41" s="131" t="s">
        <v>430</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364"/>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431</v>
      </c>
      <c r="B42" s="558" t="s">
        <v>91</v>
      </c>
      <c r="C42" s="275">
        <v>1575.243954</v>
      </c>
      <c r="D42" s="275">
        <v>1544.740626</v>
      </c>
      <c r="E42" s="275">
        <v>1290.7152349999999</v>
      </c>
      <c r="F42" s="275">
        <v>1254.413965</v>
      </c>
      <c r="G42" s="275">
        <v>1331.090164</v>
      </c>
      <c r="H42" s="275">
        <v>1604.0886439999999</v>
      </c>
      <c r="I42" s="275">
        <v>1886.6518779999999</v>
      </c>
      <c r="J42" s="275">
        <v>1796.219321</v>
      </c>
      <c r="K42" s="275">
        <v>1486.3262520000001</v>
      </c>
      <c r="L42" s="275">
        <v>1369.2284500000001</v>
      </c>
      <c r="M42" s="275">
        <v>1546.185266</v>
      </c>
      <c r="N42" s="275">
        <v>1660.7725969999999</v>
      </c>
      <c r="O42" s="275">
        <v>1686.9631670000001</v>
      </c>
      <c r="P42" s="275">
        <v>1714.4741750000001</v>
      </c>
      <c r="Q42" s="275">
        <v>1561.0310079999999</v>
      </c>
      <c r="R42" s="275">
        <v>1438.016241</v>
      </c>
      <c r="S42" s="275">
        <v>1414.8490549999999</v>
      </c>
      <c r="T42" s="275">
        <v>1634.29918</v>
      </c>
      <c r="U42" s="275">
        <v>1830.261456</v>
      </c>
      <c r="V42" s="275">
        <v>1797.6930620000001</v>
      </c>
      <c r="W42" s="275">
        <v>1607.5877640000001</v>
      </c>
      <c r="X42" s="275">
        <v>1476.9427499999999</v>
      </c>
      <c r="Y42" s="275">
        <v>1516.154121</v>
      </c>
      <c r="Z42" s="275">
        <v>1780.618596</v>
      </c>
      <c r="AA42" s="275">
        <v>1870.6995199999999</v>
      </c>
      <c r="AB42" s="275">
        <v>1854.556341</v>
      </c>
      <c r="AC42" s="275">
        <v>1665.280201</v>
      </c>
      <c r="AD42" s="275">
        <v>1318.217144</v>
      </c>
      <c r="AE42" s="275">
        <v>1326.1681610000001</v>
      </c>
      <c r="AF42" s="275">
        <v>1662.921398</v>
      </c>
      <c r="AG42" s="275">
        <v>1739.2183689999999</v>
      </c>
      <c r="AH42" s="275">
        <v>1808.154102</v>
      </c>
      <c r="AI42" s="275">
        <v>1471.071743</v>
      </c>
      <c r="AJ42" s="275">
        <v>1373.337624</v>
      </c>
      <c r="AK42" s="275">
        <v>1526.067311</v>
      </c>
      <c r="AL42" s="275">
        <v>1560.3607159999999</v>
      </c>
      <c r="AM42" s="275">
        <v>1627.237337</v>
      </c>
      <c r="AN42" s="275">
        <v>1731.4448400000001</v>
      </c>
      <c r="AO42" s="275">
        <v>1392.185864</v>
      </c>
      <c r="AP42" s="275">
        <v>1197.3041700000001</v>
      </c>
      <c r="AQ42" s="275">
        <v>1208.1351380000001</v>
      </c>
      <c r="AR42" s="275">
        <v>1504.039223</v>
      </c>
      <c r="AS42" s="275">
        <v>1654.311465</v>
      </c>
      <c r="AT42" s="275">
        <v>1600.9948810000001</v>
      </c>
      <c r="AU42" s="275">
        <v>1475.077708</v>
      </c>
      <c r="AV42" s="275">
        <v>1255.451411</v>
      </c>
      <c r="AW42" s="275">
        <v>1323.15</v>
      </c>
      <c r="AX42" s="275">
        <v>1470.2170000000001</v>
      </c>
      <c r="AY42" s="338">
        <v>1608.03</v>
      </c>
      <c r="AZ42" s="338">
        <v>1536.0219999999999</v>
      </c>
      <c r="BA42" s="338">
        <v>1414.163</v>
      </c>
      <c r="BB42" s="338">
        <v>1237.3420000000001</v>
      </c>
      <c r="BC42" s="338">
        <v>1232.5609999999999</v>
      </c>
      <c r="BD42" s="338">
        <v>1543.08</v>
      </c>
      <c r="BE42" s="338">
        <v>1731.3420000000001</v>
      </c>
      <c r="BF42" s="338">
        <v>1717.6130000000001</v>
      </c>
      <c r="BG42" s="338">
        <v>1435.0530000000001</v>
      </c>
      <c r="BH42" s="338">
        <v>1387.692</v>
      </c>
      <c r="BI42" s="338">
        <v>1421.893</v>
      </c>
      <c r="BJ42" s="338">
        <v>1563.201</v>
      </c>
      <c r="BK42" s="338">
        <v>1619.9590000000001</v>
      </c>
      <c r="BL42" s="338">
        <v>1555.972</v>
      </c>
      <c r="BM42" s="338">
        <v>1395.9280000000001</v>
      </c>
      <c r="BN42" s="338">
        <v>1206.6400000000001</v>
      </c>
      <c r="BO42" s="338">
        <v>1200.249</v>
      </c>
      <c r="BP42" s="338">
        <v>1491.1769999999999</v>
      </c>
      <c r="BQ42" s="338">
        <v>1671.127</v>
      </c>
      <c r="BR42" s="338">
        <v>1646.924</v>
      </c>
      <c r="BS42" s="338">
        <v>1365.9690000000001</v>
      </c>
      <c r="BT42" s="338">
        <v>1338.604</v>
      </c>
      <c r="BU42" s="338">
        <v>1362.1790000000001</v>
      </c>
      <c r="BV42" s="338">
        <v>1502.163</v>
      </c>
    </row>
    <row r="43" spans="1:74" ht="11.1" customHeight="1" x14ac:dyDescent="0.2">
      <c r="A43" s="557" t="s">
        <v>432</v>
      </c>
      <c r="B43" s="558" t="s">
        <v>92</v>
      </c>
      <c r="C43" s="275">
        <v>236.34712579999999</v>
      </c>
      <c r="D43" s="275">
        <v>277.58878240000001</v>
      </c>
      <c r="E43" s="275">
        <v>266.51808870000002</v>
      </c>
      <c r="F43" s="275">
        <v>282.39587069999999</v>
      </c>
      <c r="G43" s="275">
        <v>320.86270259999998</v>
      </c>
      <c r="H43" s="275">
        <v>374.50863270000002</v>
      </c>
      <c r="I43" s="275">
        <v>527.71824260000005</v>
      </c>
      <c r="J43" s="275">
        <v>306.58460769999999</v>
      </c>
      <c r="K43" s="275">
        <v>206.0058507</v>
      </c>
      <c r="L43" s="275">
        <v>158.31319869999999</v>
      </c>
      <c r="M43" s="275">
        <v>176.29273269999999</v>
      </c>
      <c r="N43" s="275">
        <v>165.9600336</v>
      </c>
      <c r="O43" s="275">
        <v>187.78319099999999</v>
      </c>
      <c r="P43" s="275">
        <v>196.74053499999999</v>
      </c>
      <c r="Q43" s="275">
        <v>207.94393840000001</v>
      </c>
      <c r="R43" s="275">
        <v>178.45382029999999</v>
      </c>
      <c r="S43" s="275">
        <v>195.1551719</v>
      </c>
      <c r="T43" s="275">
        <v>193.15888530000001</v>
      </c>
      <c r="U43" s="275">
        <v>288.99492520000001</v>
      </c>
      <c r="V43" s="275">
        <v>258.9014239</v>
      </c>
      <c r="W43" s="275">
        <v>167.81093000000001</v>
      </c>
      <c r="X43" s="275">
        <v>166.62602609999999</v>
      </c>
      <c r="Y43" s="275">
        <v>174.34875600000001</v>
      </c>
      <c r="Z43" s="275">
        <v>184.2733613</v>
      </c>
      <c r="AA43" s="275">
        <v>221.38065030000001</v>
      </c>
      <c r="AB43" s="275">
        <v>194.36033570000001</v>
      </c>
      <c r="AC43" s="275">
        <v>170.2669803</v>
      </c>
      <c r="AD43" s="275">
        <v>148.22942330000001</v>
      </c>
      <c r="AE43" s="275">
        <v>208.42536100000001</v>
      </c>
      <c r="AF43" s="275">
        <v>196.80712299999999</v>
      </c>
      <c r="AG43" s="275">
        <v>187.20410480000001</v>
      </c>
      <c r="AH43" s="275">
        <v>241.68457419999999</v>
      </c>
      <c r="AI43" s="275">
        <v>181.45433170000001</v>
      </c>
      <c r="AJ43" s="275">
        <v>191.9339339</v>
      </c>
      <c r="AK43" s="275">
        <v>179.5856163</v>
      </c>
      <c r="AL43" s="275">
        <v>213.61986519999999</v>
      </c>
      <c r="AM43" s="275">
        <v>279.29397360000002</v>
      </c>
      <c r="AN43" s="275">
        <v>322.49399319999998</v>
      </c>
      <c r="AO43" s="275">
        <v>298.3894603</v>
      </c>
      <c r="AP43" s="275">
        <v>240.64304799999999</v>
      </c>
      <c r="AQ43" s="275">
        <v>226.5256219</v>
      </c>
      <c r="AR43" s="275">
        <v>303.60121830000003</v>
      </c>
      <c r="AS43" s="275">
        <v>379.62979940000002</v>
      </c>
      <c r="AT43" s="275">
        <v>327.58296389999998</v>
      </c>
      <c r="AU43" s="275">
        <v>310.45987430000002</v>
      </c>
      <c r="AV43" s="275">
        <v>251.3224415</v>
      </c>
      <c r="AW43" s="275">
        <v>262.10039999999998</v>
      </c>
      <c r="AX43" s="275">
        <v>277.32870000000003</v>
      </c>
      <c r="AY43" s="338">
        <v>321.53989999999999</v>
      </c>
      <c r="AZ43" s="338">
        <v>316.32389999999998</v>
      </c>
      <c r="BA43" s="338">
        <v>282.62360000000001</v>
      </c>
      <c r="BB43" s="338">
        <v>244.0976</v>
      </c>
      <c r="BC43" s="338">
        <v>254.4546</v>
      </c>
      <c r="BD43" s="338">
        <v>330.9332</v>
      </c>
      <c r="BE43" s="338">
        <v>409.56670000000003</v>
      </c>
      <c r="BF43" s="338">
        <v>376.2962</v>
      </c>
      <c r="BG43" s="338">
        <v>273.50200000000001</v>
      </c>
      <c r="BH43" s="338">
        <v>252.97229999999999</v>
      </c>
      <c r="BI43" s="338">
        <v>263.37439999999998</v>
      </c>
      <c r="BJ43" s="338">
        <v>288.25799999999998</v>
      </c>
      <c r="BK43" s="338">
        <v>300.41359999999997</v>
      </c>
      <c r="BL43" s="338">
        <v>315.73820000000001</v>
      </c>
      <c r="BM43" s="338">
        <v>295.54219999999998</v>
      </c>
      <c r="BN43" s="338">
        <v>257.00020000000001</v>
      </c>
      <c r="BO43" s="338">
        <v>267.66469999999998</v>
      </c>
      <c r="BP43" s="338">
        <v>345.99439999999998</v>
      </c>
      <c r="BQ43" s="338">
        <v>437.12</v>
      </c>
      <c r="BR43" s="338">
        <v>408.58850000000001</v>
      </c>
      <c r="BS43" s="338">
        <v>304.81470000000002</v>
      </c>
      <c r="BT43" s="338">
        <v>293.77850000000001</v>
      </c>
      <c r="BU43" s="338">
        <v>305.04039999999998</v>
      </c>
      <c r="BV43" s="338">
        <v>347.53210000000001</v>
      </c>
    </row>
    <row r="44" spans="1:74" ht="11.1" customHeight="1" x14ac:dyDescent="0.2">
      <c r="A44" s="557" t="s">
        <v>433</v>
      </c>
      <c r="B44" s="560" t="s">
        <v>392</v>
      </c>
      <c r="C44" s="275">
        <v>12.94775677</v>
      </c>
      <c r="D44" s="275">
        <v>12.58002724</v>
      </c>
      <c r="E44" s="275">
        <v>5.6556812900000004</v>
      </c>
      <c r="F44" s="275">
        <v>5.4696943329999996</v>
      </c>
      <c r="G44" s="275">
        <v>7.0709299999999997</v>
      </c>
      <c r="H44" s="275">
        <v>12.06978733</v>
      </c>
      <c r="I44" s="275">
        <v>9.2071190319999996</v>
      </c>
      <c r="J44" s="275">
        <v>11.31430226</v>
      </c>
      <c r="K44" s="275">
        <v>11.143285669999999</v>
      </c>
      <c r="L44" s="275">
        <v>6.5992638709999998</v>
      </c>
      <c r="M44" s="275">
        <v>6.5212240000000001</v>
      </c>
      <c r="N44" s="275">
        <v>6.2303070969999998</v>
      </c>
      <c r="O44" s="275">
        <v>11.952349359999999</v>
      </c>
      <c r="P44" s="275">
        <v>10.742018209999999</v>
      </c>
      <c r="Q44" s="275">
        <v>11.99897548</v>
      </c>
      <c r="R44" s="275">
        <v>7.2025043330000003</v>
      </c>
      <c r="S44" s="275">
        <v>11.81006548</v>
      </c>
      <c r="T44" s="275">
        <v>11.530507330000001</v>
      </c>
      <c r="U44" s="275">
        <v>12.921786129999999</v>
      </c>
      <c r="V44" s="275">
        <v>12.68459807</v>
      </c>
      <c r="W44" s="275">
        <v>9.8966126669999994</v>
      </c>
      <c r="X44" s="275">
        <v>8.1419680650000004</v>
      </c>
      <c r="Y44" s="275">
        <v>13.766329669999999</v>
      </c>
      <c r="Z44" s="275">
        <v>16.34245774</v>
      </c>
      <c r="AA44" s="275">
        <v>14.78321161</v>
      </c>
      <c r="AB44" s="275">
        <v>11.61384821</v>
      </c>
      <c r="AC44" s="275">
        <v>16.225522900000001</v>
      </c>
      <c r="AD44" s="275">
        <v>12.373841000000001</v>
      </c>
      <c r="AE44" s="275">
        <v>13.00617645</v>
      </c>
      <c r="AF44" s="275">
        <v>13.855081330000001</v>
      </c>
      <c r="AG44" s="275">
        <v>13.48523355</v>
      </c>
      <c r="AH44" s="275">
        <v>12.39418807</v>
      </c>
      <c r="AI44" s="275">
        <v>13.104512</v>
      </c>
      <c r="AJ44" s="275">
        <v>5.464562258</v>
      </c>
      <c r="AK44" s="275">
        <v>10.177934</v>
      </c>
      <c r="AL44" s="275">
        <v>11.39210258</v>
      </c>
      <c r="AM44" s="275">
        <v>12.27121968</v>
      </c>
      <c r="AN44" s="275">
        <v>14.64185071</v>
      </c>
      <c r="AO44" s="275">
        <v>8.9719767739999998</v>
      </c>
      <c r="AP44" s="275">
        <v>8.4745840000000001</v>
      </c>
      <c r="AQ44" s="275">
        <v>10.56180258</v>
      </c>
      <c r="AR44" s="275">
        <v>14.71218567</v>
      </c>
      <c r="AS44" s="275">
        <v>13.7456829</v>
      </c>
      <c r="AT44" s="275">
        <v>13.142005810000001</v>
      </c>
      <c r="AU44" s="275">
        <v>12.127380670000001</v>
      </c>
      <c r="AV44" s="275">
        <v>6.7181890969999998</v>
      </c>
      <c r="AW44" s="275">
        <v>9.8037670000000006</v>
      </c>
      <c r="AX44" s="275">
        <v>11.036160000000001</v>
      </c>
      <c r="AY44" s="338">
        <v>13.19938</v>
      </c>
      <c r="AZ44" s="338">
        <v>12.97683</v>
      </c>
      <c r="BA44" s="338">
        <v>11.507619999999999</v>
      </c>
      <c r="BB44" s="338">
        <v>10.492229999999999</v>
      </c>
      <c r="BC44" s="338">
        <v>11.40146</v>
      </c>
      <c r="BD44" s="338">
        <v>13.03725</v>
      </c>
      <c r="BE44" s="338">
        <v>13.860379999999999</v>
      </c>
      <c r="BF44" s="338">
        <v>13.72265</v>
      </c>
      <c r="BG44" s="338">
        <v>11.717969999999999</v>
      </c>
      <c r="BH44" s="338">
        <v>9.9638829999999992</v>
      </c>
      <c r="BI44" s="338">
        <v>11.54776</v>
      </c>
      <c r="BJ44" s="338">
        <v>12.535640000000001</v>
      </c>
      <c r="BK44" s="338">
        <v>13.353759999999999</v>
      </c>
      <c r="BL44" s="338">
        <v>13.09975</v>
      </c>
      <c r="BM44" s="338">
        <v>11.39536</v>
      </c>
      <c r="BN44" s="338">
        <v>10.30743</v>
      </c>
      <c r="BO44" s="338">
        <v>11.18627</v>
      </c>
      <c r="BP44" s="338">
        <v>12.625780000000001</v>
      </c>
      <c r="BQ44" s="338">
        <v>13.42853</v>
      </c>
      <c r="BR44" s="338">
        <v>13.24762</v>
      </c>
      <c r="BS44" s="338">
        <v>11.27947</v>
      </c>
      <c r="BT44" s="338">
        <v>9.7037569999999995</v>
      </c>
      <c r="BU44" s="338">
        <v>11.20054</v>
      </c>
      <c r="BV44" s="338">
        <v>12.23762</v>
      </c>
    </row>
    <row r="45" spans="1:74" ht="11.1" customHeight="1" x14ac:dyDescent="0.2">
      <c r="A45" s="557" t="s">
        <v>434</v>
      </c>
      <c r="B45" s="560" t="s">
        <v>93</v>
      </c>
      <c r="C45" s="275">
        <v>10.784016769999999</v>
      </c>
      <c r="D45" s="275">
        <v>11.71988172</v>
      </c>
      <c r="E45" s="275">
        <v>11.881793549999999</v>
      </c>
      <c r="F45" s="275">
        <v>11.005355</v>
      </c>
      <c r="G45" s="275">
        <v>10.81470581</v>
      </c>
      <c r="H45" s="275">
        <v>11.665853670000001</v>
      </c>
      <c r="I45" s="275">
        <v>11.73181065</v>
      </c>
      <c r="J45" s="275">
        <v>12.33279742</v>
      </c>
      <c r="K45" s="275">
        <v>11.097027669999999</v>
      </c>
      <c r="L45" s="275">
        <v>9.5397332259999992</v>
      </c>
      <c r="M45" s="275">
        <v>10.392181000000001</v>
      </c>
      <c r="N45" s="275">
        <v>11.26483387</v>
      </c>
      <c r="O45" s="275">
        <v>14.279602580000001</v>
      </c>
      <c r="P45" s="275">
        <v>13.09696679</v>
      </c>
      <c r="Q45" s="275">
        <v>12.963949360000001</v>
      </c>
      <c r="R45" s="275">
        <v>12.41795267</v>
      </c>
      <c r="S45" s="275">
        <v>12.43756258</v>
      </c>
      <c r="T45" s="275">
        <v>12.287919670000001</v>
      </c>
      <c r="U45" s="275">
        <v>12.882402259999999</v>
      </c>
      <c r="V45" s="275">
        <v>13.109044519999999</v>
      </c>
      <c r="W45" s="275">
        <v>13.62312433</v>
      </c>
      <c r="X45" s="275">
        <v>13.255903869999999</v>
      </c>
      <c r="Y45" s="275">
        <v>12.574906670000001</v>
      </c>
      <c r="Z45" s="275">
        <v>12.132403549999999</v>
      </c>
      <c r="AA45" s="275">
        <v>10.77652419</v>
      </c>
      <c r="AB45" s="275">
        <v>10.87418036</v>
      </c>
      <c r="AC45" s="275">
        <v>11.866477740000001</v>
      </c>
      <c r="AD45" s="275">
        <v>11.44664433</v>
      </c>
      <c r="AE45" s="275">
        <v>13.087349680000001</v>
      </c>
      <c r="AF45" s="275">
        <v>11.87688567</v>
      </c>
      <c r="AG45" s="275">
        <v>12.77041</v>
      </c>
      <c r="AH45" s="275">
        <v>14.757908710000001</v>
      </c>
      <c r="AI45" s="275">
        <v>13.59654767</v>
      </c>
      <c r="AJ45" s="275">
        <v>12.60010097</v>
      </c>
      <c r="AK45" s="275">
        <v>12.160983</v>
      </c>
      <c r="AL45" s="275">
        <v>14.84377871</v>
      </c>
      <c r="AM45" s="275">
        <v>16.155341610000001</v>
      </c>
      <c r="AN45" s="275">
        <v>14.826236789999999</v>
      </c>
      <c r="AO45" s="275">
        <v>12.86567097</v>
      </c>
      <c r="AP45" s="275">
        <v>10.35186133</v>
      </c>
      <c r="AQ45" s="275">
        <v>12.281432260000001</v>
      </c>
      <c r="AR45" s="275">
        <v>14.966290000000001</v>
      </c>
      <c r="AS45" s="275">
        <v>16.673793549999999</v>
      </c>
      <c r="AT45" s="275">
        <v>15.706797740000001</v>
      </c>
      <c r="AU45" s="275">
        <v>16.049683000000002</v>
      </c>
      <c r="AV45" s="275">
        <v>7.4599102899999998</v>
      </c>
      <c r="AW45" s="275">
        <v>8.5674620000000008</v>
      </c>
      <c r="AX45" s="275">
        <v>12.03769</v>
      </c>
      <c r="AY45" s="338">
        <v>13.715009999999999</v>
      </c>
      <c r="AZ45" s="338">
        <v>11.96618</v>
      </c>
      <c r="BA45" s="338">
        <v>11.35453</v>
      </c>
      <c r="BB45" s="338">
        <v>9.324522</v>
      </c>
      <c r="BC45" s="338">
        <v>11.73565</v>
      </c>
      <c r="BD45" s="338">
        <v>14.288460000000001</v>
      </c>
      <c r="BE45" s="338">
        <v>16.324120000000001</v>
      </c>
      <c r="BF45" s="338">
        <v>15.77515</v>
      </c>
      <c r="BG45" s="338">
        <v>15.310029999999999</v>
      </c>
      <c r="BH45" s="338">
        <v>7.5991780000000002</v>
      </c>
      <c r="BI45" s="338">
        <v>8.5436669999999992</v>
      </c>
      <c r="BJ45" s="338">
        <v>12.379429999999999</v>
      </c>
      <c r="BK45" s="338">
        <v>13.80007</v>
      </c>
      <c r="BL45" s="338">
        <v>12.066090000000001</v>
      </c>
      <c r="BM45" s="338">
        <v>11.48085</v>
      </c>
      <c r="BN45" s="338">
        <v>9.3747550000000004</v>
      </c>
      <c r="BO45" s="338">
        <v>12.01352</v>
      </c>
      <c r="BP45" s="338">
        <v>14.442399999999999</v>
      </c>
      <c r="BQ45" s="338">
        <v>16.546980000000001</v>
      </c>
      <c r="BR45" s="338">
        <v>15.98189</v>
      </c>
      <c r="BS45" s="338">
        <v>15.53956</v>
      </c>
      <c r="BT45" s="338">
        <v>8.0076339999999995</v>
      </c>
      <c r="BU45" s="338">
        <v>8.7997969999999999</v>
      </c>
      <c r="BV45" s="338">
        <v>12.869009999999999</v>
      </c>
    </row>
    <row r="46" spans="1:74" ht="11.1" customHeight="1" x14ac:dyDescent="0.2">
      <c r="A46" s="557" t="s">
        <v>435</v>
      </c>
      <c r="B46" s="560" t="s">
        <v>94</v>
      </c>
      <c r="C46" s="275">
        <v>588.51261290000002</v>
      </c>
      <c r="D46" s="275">
        <v>551.64151719999995</v>
      </c>
      <c r="E46" s="275">
        <v>518.8643548</v>
      </c>
      <c r="F46" s="275">
        <v>461.7436333</v>
      </c>
      <c r="G46" s="275">
        <v>529.15835479999998</v>
      </c>
      <c r="H46" s="275">
        <v>555.32309999999995</v>
      </c>
      <c r="I46" s="275">
        <v>543.67538709999997</v>
      </c>
      <c r="J46" s="275">
        <v>555.17864520000001</v>
      </c>
      <c r="K46" s="275">
        <v>554.83270000000005</v>
      </c>
      <c r="L46" s="275">
        <v>539.92783870000005</v>
      </c>
      <c r="M46" s="275">
        <v>496.32503329999997</v>
      </c>
      <c r="N46" s="275">
        <v>558.8406774</v>
      </c>
      <c r="O46" s="275">
        <v>588.26254840000001</v>
      </c>
      <c r="P46" s="275">
        <v>549.19417859999999</v>
      </c>
      <c r="Q46" s="275">
        <v>506.1452903</v>
      </c>
      <c r="R46" s="275">
        <v>419.79373329999999</v>
      </c>
      <c r="S46" s="275">
        <v>472.9739677</v>
      </c>
      <c r="T46" s="275">
        <v>536.6750333</v>
      </c>
      <c r="U46" s="275">
        <v>537.49483869999995</v>
      </c>
      <c r="V46" s="275">
        <v>550.44480650000003</v>
      </c>
      <c r="W46" s="275">
        <v>514.24289999999996</v>
      </c>
      <c r="X46" s="275">
        <v>514.4298387</v>
      </c>
      <c r="Y46" s="275">
        <v>553.52380000000005</v>
      </c>
      <c r="Z46" s="275">
        <v>577.78016130000003</v>
      </c>
      <c r="AA46" s="275">
        <v>586.12280650000002</v>
      </c>
      <c r="AB46" s="275">
        <v>525.64878569999996</v>
      </c>
      <c r="AC46" s="275">
        <v>486.46445160000002</v>
      </c>
      <c r="AD46" s="275">
        <v>494.04109999999997</v>
      </c>
      <c r="AE46" s="275">
        <v>544.14848389999997</v>
      </c>
      <c r="AF46" s="275">
        <v>591.86099999999999</v>
      </c>
      <c r="AG46" s="275">
        <v>596.31793549999998</v>
      </c>
      <c r="AH46" s="275">
        <v>583.14777419999996</v>
      </c>
      <c r="AI46" s="275">
        <v>577.78790000000004</v>
      </c>
      <c r="AJ46" s="275">
        <v>459.40941939999999</v>
      </c>
      <c r="AK46" s="275">
        <v>526.4701</v>
      </c>
      <c r="AL46" s="275">
        <v>589.82548389999999</v>
      </c>
      <c r="AM46" s="275">
        <v>603.01470970000003</v>
      </c>
      <c r="AN46" s="275">
        <v>570.03239289999999</v>
      </c>
      <c r="AO46" s="275">
        <v>488.06503229999998</v>
      </c>
      <c r="AP46" s="275">
        <v>471.33190000000002</v>
      </c>
      <c r="AQ46" s="275">
        <v>547.29006449999997</v>
      </c>
      <c r="AR46" s="275">
        <v>566.32183329999998</v>
      </c>
      <c r="AS46" s="275">
        <v>568.68954840000004</v>
      </c>
      <c r="AT46" s="275">
        <v>588.5953548</v>
      </c>
      <c r="AU46" s="275">
        <v>553.07420000000002</v>
      </c>
      <c r="AV46" s="275">
        <v>524.86351609999997</v>
      </c>
      <c r="AW46" s="275">
        <v>543.32659999999998</v>
      </c>
      <c r="AX46" s="275">
        <v>593.52229999999997</v>
      </c>
      <c r="AY46" s="338">
        <v>573.55730000000005</v>
      </c>
      <c r="AZ46" s="338">
        <v>538.56299999999999</v>
      </c>
      <c r="BA46" s="338">
        <v>503.37130000000002</v>
      </c>
      <c r="BB46" s="338">
        <v>460.90190000000001</v>
      </c>
      <c r="BC46" s="338">
        <v>494.85379999999998</v>
      </c>
      <c r="BD46" s="338">
        <v>549.34090000000003</v>
      </c>
      <c r="BE46" s="338">
        <v>567.59059999999999</v>
      </c>
      <c r="BF46" s="338">
        <v>566.20699999999999</v>
      </c>
      <c r="BG46" s="338">
        <v>550.55539999999996</v>
      </c>
      <c r="BH46" s="338">
        <v>496.72280000000001</v>
      </c>
      <c r="BI46" s="338">
        <v>517.6653</v>
      </c>
      <c r="BJ46" s="338">
        <v>572.25540000000001</v>
      </c>
      <c r="BK46" s="338">
        <v>582.08929999999998</v>
      </c>
      <c r="BL46" s="338">
        <v>566.09500000000003</v>
      </c>
      <c r="BM46" s="338">
        <v>510.85930000000002</v>
      </c>
      <c r="BN46" s="338">
        <v>467.75810000000001</v>
      </c>
      <c r="BO46" s="338">
        <v>502.21510000000001</v>
      </c>
      <c r="BP46" s="338">
        <v>557.5127</v>
      </c>
      <c r="BQ46" s="338">
        <v>576.03390000000002</v>
      </c>
      <c r="BR46" s="338">
        <v>574.62969999999996</v>
      </c>
      <c r="BS46" s="338">
        <v>558.74519999999995</v>
      </c>
      <c r="BT46" s="338">
        <v>504.11189999999999</v>
      </c>
      <c r="BU46" s="338">
        <v>525.36590000000001</v>
      </c>
      <c r="BV46" s="338">
        <v>580.7681</v>
      </c>
    </row>
    <row r="47" spans="1:74" ht="11.1" customHeight="1" x14ac:dyDescent="0.2">
      <c r="A47" s="557" t="s">
        <v>436</v>
      </c>
      <c r="B47" s="560" t="s">
        <v>416</v>
      </c>
      <c r="C47" s="275">
        <v>35.585853870000001</v>
      </c>
      <c r="D47" s="275">
        <v>38.27525</v>
      </c>
      <c r="E47" s="275">
        <v>45.655455480000001</v>
      </c>
      <c r="F47" s="275">
        <v>51.394343999999997</v>
      </c>
      <c r="G47" s="275">
        <v>45.521839360000001</v>
      </c>
      <c r="H47" s="275">
        <v>43.725945000000003</v>
      </c>
      <c r="I47" s="275">
        <v>41.236233230000003</v>
      </c>
      <c r="J47" s="275">
        <v>42.791269360000001</v>
      </c>
      <c r="K47" s="275">
        <v>40.731153669999998</v>
      </c>
      <c r="L47" s="275">
        <v>36.800501939999997</v>
      </c>
      <c r="M47" s="275">
        <v>36.454101999999999</v>
      </c>
      <c r="N47" s="275">
        <v>24.799388390000001</v>
      </c>
      <c r="O47" s="275">
        <v>29.377891940000001</v>
      </c>
      <c r="P47" s="275">
        <v>30.15940393</v>
      </c>
      <c r="Q47" s="275">
        <v>35.991822259999999</v>
      </c>
      <c r="R47" s="275">
        <v>45.176894670000003</v>
      </c>
      <c r="S47" s="275">
        <v>46.143322259999998</v>
      </c>
      <c r="T47" s="275">
        <v>49.58641867</v>
      </c>
      <c r="U47" s="275">
        <v>33.903943550000001</v>
      </c>
      <c r="V47" s="275">
        <v>43.06852387</v>
      </c>
      <c r="W47" s="275">
        <v>39.333154</v>
      </c>
      <c r="X47" s="275">
        <v>31.263015159999998</v>
      </c>
      <c r="Y47" s="275">
        <v>31.377008329999999</v>
      </c>
      <c r="Z47" s="275">
        <v>22.867300319999998</v>
      </c>
      <c r="AA47" s="275">
        <v>29.85347032</v>
      </c>
      <c r="AB47" s="275">
        <v>26.141972859999999</v>
      </c>
      <c r="AC47" s="275">
        <v>35.314680000000003</v>
      </c>
      <c r="AD47" s="275">
        <v>53.310966999999998</v>
      </c>
      <c r="AE47" s="275">
        <v>45.243680650000002</v>
      </c>
      <c r="AF47" s="275">
        <v>42.865758329999998</v>
      </c>
      <c r="AG47" s="275">
        <v>48.302640320000002</v>
      </c>
      <c r="AH47" s="275">
        <v>44.69226742</v>
      </c>
      <c r="AI47" s="275">
        <v>54.04930633</v>
      </c>
      <c r="AJ47" s="275">
        <v>53.602704840000001</v>
      </c>
      <c r="AK47" s="275">
        <v>46.301351330000003</v>
      </c>
      <c r="AL47" s="275">
        <v>35.616933869999997</v>
      </c>
      <c r="AM47" s="275">
        <v>42.639058390000002</v>
      </c>
      <c r="AN47" s="275">
        <v>46.33452964</v>
      </c>
      <c r="AO47" s="275">
        <v>44.534380319999997</v>
      </c>
      <c r="AP47" s="275">
        <v>45.947476330000001</v>
      </c>
      <c r="AQ47" s="275">
        <v>45.523247740000002</v>
      </c>
      <c r="AR47" s="275">
        <v>49.962064669999997</v>
      </c>
      <c r="AS47" s="275">
        <v>47.69252161</v>
      </c>
      <c r="AT47" s="275">
        <v>42.224521289999998</v>
      </c>
      <c r="AU47" s="275">
        <v>36.096404999999997</v>
      </c>
      <c r="AV47" s="275">
        <v>31.368865230000001</v>
      </c>
      <c r="AW47" s="275">
        <v>30.732019999999999</v>
      </c>
      <c r="AX47" s="275">
        <v>27.0945</v>
      </c>
      <c r="AY47" s="338">
        <v>41.405259999999998</v>
      </c>
      <c r="AZ47" s="338">
        <v>43.69585</v>
      </c>
      <c r="BA47" s="338">
        <v>39.379579999999997</v>
      </c>
      <c r="BB47" s="338">
        <v>43.643810000000002</v>
      </c>
      <c r="BC47" s="338">
        <v>51.84131</v>
      </c>
      <c r="BD47" s="338">
        <v>50.553559999999997</v>
      </c>
      <c r="BE47" s="338">
        <v>46.861469999999997</v>
      </c>
      <c r="BF47" s="338">
        <v>42.632919999999999</v>
      </c>
      <c r="BG47" s="338">
        <v>37.437739999999998</v>
      </c>
      <c r="BH47" s="338">
        <v>32.629280000000001</v>
      </c>
      <c r="BI47" s="338">
        <v>39.352159999999998</v>
      </c>
      <c r="BJ47" s="338">
        <v>34.770330000000001</v>
      </c>
      <c r="BK47" s="338">
        <v>42.256320000000002</v>
      </c>
      <c r="BL47" s="338">
        <v>47.953980000000001</v>
      </c>
      <c r="BM47" s="338">
        <v>42.908709999999999</v>
      </c>
      <c r="BN47" s="338">
        <v>44.686329999999998</v>
      </c>
      <c r="BO47" s="338">
        <v>57.237909999999999</v>
      </c>
      <c r="BP47" s="338">
        <v>54.70778</v>
      </c>
      <c r="BQ47" s="338">
        <v>47.140439999999998</v>
      </c>
      <c r="BR47" s="338">
        <v>45.521380000000001</v>
      </c>
      <c r="BS47" s="338">
        <v>40.06465</v>
      </c>
      <c r="BT47" s="338">
        <v>32.952669999999998</v>
      </c>
      <c r="BU47" s="338">
        <v>41.206009999999999</v>
      </c>
      <c r="BV47" s="338">
        <v>37.778799999999997</v>
      </c>
    </row>
    <row r="48" spans="1:74" ht="11.1" customHeight="1" x14ac:dyDescent="0.2">
      <c r="A48" s="557" t="s">
        <v>437</v>
      </c>
      <c r="B48" s="558" t="s">
        <v>459</v>
      </c>
      <c r="C48" s="275">
        <v>201.6834297</v>
      </c>
      <c r="D48" s="275">
        <v>163.34864619999999</v>
      </c>
      <c r="E48" s="275">
        <v>187.90643940000001</v>
      </c>
      <c r="F48" s="275">
        <v>187.47129100000001</v>
      </c>
      <c r="G48" s="275">
        <v>168.656251</v>
      </c>
      <c r="H48" s="275">
        <v>154.96542030000001</v>
      </c>
      <c r="I48" s="275">
        <v>106.4896407</v>
      </c>
      <c r="J48" s="275">
        <v>108.0611426</v>
      </c>
      <c r="K48" s="275">
        <v>131.83908769999999</v>
      </c>
      <c r="L48" s="275">
        <v>190.11433869999999</v>
      </c>
      <c r="M48" s="275">
        <v>185.79930899999999</v>
      </c>
      <c r="N48" s="275">
        <v>193.7630877</v>
      </c>
      <c r="O48" s="275">
        <v>238.06985839999999</v>
      </c>
      <c r="P48" s="275">
        <v>211.01812889999999</v>
      </c>
      <c r="Q48" s="275">
        <v>207.45026709999999</v>
      </c>
      <c r="R48" s="275">
        <v>231.87398930000001</v>
      </c>
      <c r="S48" s="275">
        <v>204.5132539</v>
      </c>
      <c r="T48" s="275">
        <v>166.92107730000001</v>
      </c>
      <c r="U48" s="275">
        <v>133.5459165</v>
      </c>
      <c r="V48" s="275">
        <v>116.3130484</v>
      </c>
      <c r="W48" s="275">
        <v>173.80461070000001</v>
      </c>
      <c r="X48" s="275">
        <v>200.4029639</v>
      </c>
      <c r="Y48" s="275">
        <v>259.43309470000003</v>
      </c>
      <c r="Z48" s="275">
        <v>203.9297387</v>
      </c>
      <c r="AA48" s="275">
        <v>278.39625999999998</v>
      </c>
      <c r="AB48" s="275">
        <v>231.4045964</v>
      </c>
      <c r="AC48" s="275">
        <v>249.3813265</v>
      </c>
      <c r="AD48" s="275">
        <v>264.42210469999998</v>
      </c>
      <c r="AE48" s="275">
        <v>201.36436549999999</v>
      </c>
      <c r="AF48" s="275">
        <v>179.49582169999999</v>
      </c>
      <c r="AG48" s="275">
        <v>157.656701</v>
      </c>
      <c r="AH48" s="275">
        <v>115.9878552</v>
      </c>
      <c r="AI48" s="275">
        <v>169.58164099999999</v>
      </c>
      <c r="AJ48" s="275">
        <v>219.14424579999999</v>
      </c>
      <c r="AK48" s="275">
        <v>294.03963270000003</v>
      </c>
      <c r="AL48" s="275">
        <v>212.80997070000001</v>
      </c>
      <c r="AM48" s="275">
        <v>257.51157360000002</v>
      </c>
      <c r="AN48" s="275">
        <v>249.31739930000001</v>
      </c>
      <c r="AO48" s="275">
        <v>245.2072177</v>
      </c>
      <c r="AP48" s="275">
        <v>258.55793970000002</v>
      </c>
      <c r="AQ48" s="275">
        <v>232.1630974</v>
      </c>
      <c r="AR48" s="275">
        <v>163.80291600000001</v>
      </c>
      <c r="AS48" s="275">
        <v>144.520599</v>
      </c>
      <c r="AT48" s="275">
        <v>158.15164709999999</v>
      </c>
      <c r="AU48" s="275">
        <v>201.08064329999999</v>
      </c>
      <c r="AV48" s="275">
        <v>256.8193503</v>
      </c>
      <c r="AW48" s="275">
        <v>270.27609999999999</v>
      </c>
      <c r="AX48" s="275">
        <v>254.2876</v>
      </c>
      <c r="AY48" s="338">
        <v>275.57470000000001</v>
      </c>
      <c r="AZ48" s="338">
        <v>258.11369999999999</v>
      </c>
      <c r="BA48" s="338">
        <v>264.14299999999997</v>
      </c>
      <c r="BB48" s="338">
        <v>288.85899999999998</v>
      </c>
      <c r="BC48" s="338">
        <v>259.75119999999998</v>
      </c>
      <c r="BD48" s="338">
        <v>205.947</v>
      </c>
      <c r="BE48" s="338">
        <v>167.4701</v>
      </c>
      <c r="BF48" s="338">
        <v>162.67769999999999</v>
      </c>
      <c r="BG48" s="338">
        <v>211.43170000000001</v>
      </c>
      <c r="BH48" s="338">
        <v>250.47710000000001</v>
      </c>
      <c r="BI48" s="338">
        <v>281.14260000000002</v>
      </c>
      <c r="BJ48" s="338">
        <v>280.83370000000002</v>
      </c>
      <c r="BK48" s="338">
        <v>303.8682</v>
      </c>
      <c r="BL48" s="338">
        <v>285.07080000000002</v>
      </c>
      <c r="BM48" s="338">
        <v>292.37290000000002</v>
      </c>
      <c r="BN48" s="338">
        <v>319.21710000000002</v>
      </c>
      <c r="BO48" s="338">
        <v>287.17689999999999</v>
      </c>
      <c r="BP48" s="338">
        <v>227.55369999999999</v>
      </c>
      <c r="BQ48" s="338">
        <v>184.52770000000001</v>
      </c>
      <c r="BR48" s="338">
        <v>179.26419999999999</v>
      </c>
      <c r="BS48" s="338">
        <v>232.19919999999999</v>
      </c>
      <c r="BT48" s="338">
        <v>273.30070000000001</v>
      </c>
      <c r="BU48" s="338">
        <v>305.55970000000002</v>
      </c>
      <c r="BV48" s="338">
        <v>289.80329999999998</v>
      </c>
    </row>
    <row r="49" spans="1:74" ht="11.1" customHeight="1" x14ac:dyDescent="0.2">
      <c r="A49" s="557" t="s">
        <v>438</v>
      </c>
      <c r="B49" s="560" t="s">
        <v>406</v>
      </c>
      <c r="C49" s="275">
        <v>4.2776845159999999</v>
      </c>
      <c r="D49" s="275">
        <v>4.2986706899999998</v>
      </c>
      <c r="E49" s="275">
        <v>4.0033954840000003</v>
      </c>
      <c r="F49" s="275">
        <v>3.7895533330000002</v>
      </c>
      <c r="G49" s="275">
        <v>4.761946129</v>
      </c>
      <c r="H49" s="275">
        <v>4.940995333</v>
      </c>
      <c r="I49" s="275">
        <v>4.7523545159999996</v>
      </c>
      <c r="J49" s="275">
        <v>4.8865374189999997</v>
      </c>
      <c r="K49" s="275">
        <v>4.4344720000000004</v>
      </c>
      <c r="L49" s="275">
        <v>4.3303438710000002</v>
      </c>
      <c r="M49" s="275">
        <v>4.3016816670000004</v>
      </c>
      <c r="N49" s="275">
        <v>4.0121016129999996</v>
      </c>
      <c r="O49" s="275">
        <v>3.832039677</v>
      </c>
      <c r="P49" s="275">
        <v>3.825493571</v>
      </c>
      <c r="Q49" s="275">
        <v>4.1359032259999999</v>
      </c>
      <c r="R49" s="275">
        <v>3.9207070000000002</v>
      </c>
      <c r="S49" s="275">
        <v>3.2924629030000001</v>
      </c>
      <c r="T49" s="275">
        <v>4.2798663330000002</v>
      </c>
      <c r="U49" s="275">
        <v>4.6627206450000003</v>
      </c>
      <c r="V49" s="275">
        <v>4.977060968</v>
      </c>
      <c r="W49" s="275">
        <v>4.5033263330000004</v>
      </c>
      <c r="X49" s="275">
        <v>4.2297325810000004</v>
      </c>
      <c r="Y49" s="275">
        <v>4.5082430000000002</v>
      </c>
      <c r="Z49" s="275">
        <v>4.0553264520000001</v>
      </c>
      <c r="AA49" s="275">
        <v>4.0422512900000003</v>
      </c>
      <c r="AB49" s="275">
        <v>3.3216485709999999</v>
      </c>
      <c r="AC49" s="275">
        <v>3.9552641940000002</v>
      </c>
      <c r="AD49" s="275">
        <v>4.8833409999999997</v>
      </c>
      <c r="AE49" s="275">
        <v>4.431476129</v>
      </c>
      <c r="AF49" s="275">
        <v>4.5655609999999998</v>
      </c>
      <c r="AG49" s="275">
        <v>4.9382700000000002</v>
      </c>
      <c r="AH49" s="275">
        <v>4.8400974190000001</v>
      </c>
      <c r="AI49" s="275">
        <v>4.626773</v>
      </c>
      <c r="AJ49" s="275">
        <v>3.899263871</v>
      </c>
      <c r="AK49" s="275">
        <v>4.5666793329999997</v>
      </c>
      <c r="AL49" s="275">
        <v>4.116815807</v>
      </c>
      <c r="AM49" s="275">
        <v>3.9122470969999998</v>
      </c>
      <c r="AN49" s="275">
        <v>3.9170217859999998</v>
      </c>
      <c r="AO49" s="275">
        <v>4.0949483869999996</v>
      </c>
      <c r="AP49" s="275">
        <v>4.9927200000000003</v>
      </c>
      <c r="AQ49" s="275">
        <v>4.649749677</v>
      </c>
      <c r="AR49" s="275">
        <v>4.9162243329999997</v>
      </c>
      <c r="AS49" s="275">
        <v>4.9184932259999998</v>
      </c>
      <c r="AT49" s="275">
        <v>5.1373283870000002</v>
      </c>
      <c r="AU49" s="275">
        <v>5.0094799999999999</v>
      </c>
      <c r="AV49" s="275">
        <v>4.5356077419999998</v>
      </c>
      <c r="AW49" s="275">
        <v>4.6984240000000002</v>
      </c>
      <c r="AX49" s="275">
        <v>4.3776039999999998</v>
      </c>
      <c r="AY49" s="338">
        <v>4.077051</v>
      </c>
      <c r="AZ49" s="338">
        <v>3.9353539999999998</v>
      </c>
      <c r="BA49" s="338">
        <v>4.3308580000000001</v>
      </c>
      <c r="BB49" s="338">
        <v>4.6816769999999996</v>
      </c>
      <c r="BC49" s="338">
        <v>4.4890030000000003</v>
      </c>
      <c r="BD49" s="338">
        <v>5.0199619999999996</v>
      </c>
      <c r="BE49" s="338">
        <v>5.004238</v>
      </c>
      <c r="BF49" s="338">
        <v>5.2438180000000001</v>
      </c>
      <c r="BG49" s="338">
        <v>5.0042650000000002</v>
      </c>
      <c r="BH49" s="338">
        <v>4.6371640000000003</v>
      </c>
      <c r="BI49" s="338">
        <v>4.7943949999999997</v>
      </c>
      <c r="BJ49" s="338">
        <v>4.4667760000000003</v>
      </c>
      <c r="BK49" s="338">
        <v>4.0952140000000004</v>
      </c>
      <c r="BL49" s="338">
        <v>3.9853489999999998</v>
      </c>
      <c r="BM49" s="338">
        <v>4.3619680000000001</v>
      </c>
      <c r="BN49" s="338">
        <v>4.7170930000000002</v>
      </c>
      <c r="BO49" s="338">
        <v>4.5246829999999996</v>
      </c>
      <c r="BP49" s="338">
        <v>5.0368230000000001</v>
      </c>
      <c r="BQ49" s="338">
        <v>5.0160859999999996</v>
      </c>
      <c r="BR49" s="338">
        <v>5.2550650000000001</v>
      </c>
      <c r="BS49" s="338">
        <v>5.0263910000000003</v>
      </c>
      <c r="BT49" s="338">
        <v>4.674906</v>
      </c>
      <c r="BU49" s="338">
        <v>4.8290949999999997</v>
      </c>
      <c r="BV49" s="338">
        <v>4.5007020000000004</v>
      </c>
    </row>
    <row r="50" spans="1:74" ht="11.1" customHeight="1" x14ac:dyDescent="0.2">
      <c r="A50" s="557" t="s">
        <v>439</v>
      </c>
      <c r="B50" s="558" t="s">
        <v>408</v>
      </c>
      <c r="C50" s="275">
        <v>2665.382435</v>
      </c>
      <c r="D50" s="275">
        <v>2604.1934019999999</v>
      </c>
      <c r="E50" s="275">
        <v>2331.2004440000001</v>
      </c>
      <c r="F50" s="275">
        <v>2257.6837070000001</v>
      </c>
      <c r="G50" s="275">
        <v>2417.9368930000001</v>
      </c>
      <c r="H50" s="275">
        <v>2761.2883780000002</v>
      </c>
      <c r="I50" s="275">
        <v>3131.4626659999999</v>
      </c>
      <c r="J50" s="275">
        <v>2837.3686229999998</v>
      </c>
      <c r="K50" s="275">
        <v>2446.4098300000001</v>
      </c>
      <c r="L50" s="275">
        <v>2314.8536690000001</v>
      </c>
      <c r="M50" s="275">
        <v>2462.27153</v>
      </c>
      <c r="N50" s="275">
        <v>2625.6430260000002</v>
      </c>
      <c r="O50" s="275">
        <v>2760.5206480000002</v>
      </c>
      <c r="P50" s="275">
        <v>2729.2509</v>
      </c>
      <c r="Q50" s="275">
        <v>2547.6611539999999</v>
      </c>
      <c r="R50" s="275">
        <v>2336.8558429999998</v>
      </c>
      <c r="S50" s="275">
        <v>2361.1748619999998</v>
      </c>
      <c r="T50" s="275">
        <v>2608.7388879999999</v>
      </c>
      <c r="U50" s="275">
        <v>2854.667989</v>
      </c>
      <c r="V50" s="275">
        <v>2797.1915680000002</v>
      </c>
      <c r="W50" s="275">
        <v>2530.8024220000002</v>
      </c>
      <c r="X50" s="275">
        <v>2415.2921980000001</v>
      </c>
      <c r="Y50" s="275">
        <v>2565.6862590000001</v>
      </c>
      <c r="Z50" s="275">
        <v>2801.9993450000002</v>
      </c>
      <c r="AA50" s="275">
        <v>3016.0546939999999</v>
      </c>
      <c r="AB50" s="275">
        <v>2857.9217090000002</v>
      </c>
      <c r="AC50" s="275">
        <v>2638.7549039999999</v>
      </c>
      <c r="AD50" s="275">
        <v>2306.9245649999998</v>
      </c>
      <c r="AE50" s="275">
        <v>2355.8750540000001</v>
      </c>
      <c r="AF50" s="275">
        <v>2704.2486290000002</v>
      </c>
      <c r="AG50" s="275">
        <v>2759.8936640000002</v>
      </c>
      <c r="AH50" s="275">
        <v>2825.6587669999999</v>
      </c>
      <c r="AI50" s="275">
        <v>2485.272755</v>
      </c>
      <c r="AJ50" s="275">
        <v>2319.3918549999999</v>
      </c>
      <c r="AK50" s="275">
        <v>2599.369608</v>
      </c>
      <c r="AL50" s="275">
        <v>2642.5856659999999</v>
      </c>
      <c r="AM50" s="275">
        <v>2842.0354600000001</v>
      </c>
      <c r="AN50" s="275">
        <v>2953.0082640000001</v>
      </c>
      <c r="AO50" s="275">
        <v>2494.3145509999999</v>
      </c>
      <c r="AP50" s="275">
        <v>2237.6037000000001</v>
      </c>
      <c r="AQ50" s="275">
        <v>2287.1301549999998</v>
      </c>
      <c r="AR50" s="275">
        <v>2622.3219549999999</v>
      </c>
      <c r="AS50" s="275">
        <v>2830.1819030000001</v>
      </c>
      <c r="AT50" s="275">
        <v>2751.5355</v>
      </c>
      <c r="AU50" s="275">
        <v>2608.9753740000001</v>
      </c>
      <c r="AV50" s="275">
        <v>2338.539291</v>
      </c>
      <c r="AW50" s="275">
        <v>2452.654</v>
      </c>
      <c r="AX50" s="275">
        <v>2649.902</v>
      </c>
      <c r="AY50" s="338">
        <v>2851.098</v>
      </c>
      <c r="AZ50" s="338">
        <v>2721.596</v>
      </c>
      <c r="BA50" s="338">
        <v>2530.8739999999998</v>
      </c>
      <c r="BB50" s="338">
        <v>2299.3429999999998</v>
      </c>
      <c r="BC50" s="338">
        <v>2321.0880000000002</v>
      </c>
      <c r="BD50" s="338">
        <v>2712.2</v>
      </c>
      <c r="BE50" s="338">
        <v>2958.0189999999998</v>
      </c>
      <c r="BF50" s="338">
        <v>2900.1689999999999</v>
      </c>
      <c r="BG50" s="338">
        <v>2540.0120000000002</v>
      </c>
      <c r="BH50" s="338">
        <v>2442.694</v>
      </c>
      <c r="BI50" s="338">
        <v>2548.3130000000001</v>
      </c>
      <c r="BJ50" s="338">
        <v>2768.7</v>
      </c>
      <c r="BK50" s="338">
        <v>2879.835</v>
      </c>
      <c r="BL50" s="338">
        <v>2799.9810000000002</v>
      </c>
      <c r="BM50" s="338">
        <v>2564.85</v>
      </c>
      <c r="BN50" s="338">
        <v>2319.701</v>
      </c>
      <c r="BO50" s="338">
        <v>2342.268</v>
      </c>
      <c r="BP50" s="338">
        <v>2709.05</v>
      </c>
      <c r="BQ50" s="338">
        <v>2950.94</v>
      </c>
      <c r="BR50" s="338">
        <v>2889.413</v>
      </c>
      <c r="BS50" s="338">
        <v>2533.6379999999999</v>
      </c>
      <c r="BT50" s="338">
        <v>2465.134</v>
      </c>
      <c r="BU50" s="338">
        <v>2564.1799999999998</v>
      </c>
      <c r="BV50" s="338">
        <v>2787.652</v>
      </c>
    </row>
    <row r="51" spans="1:74" ht="11.1" customHeight="1" x14ac:dyDescent="0.2">
      <c r="A51" s="551"/>
      <c r="B51" s="131" t="s">
        <v>440</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364"/>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441</v>
      </c>
      <c r="B52" s="558" t="s">
        <v>91</v>
      </c>
      <c r="C52" s="275">
        <v>595.78651420000006</v>
      </c>
      <c r="D52" s="275">
        <v>566.89729720000003</v>
      </c>
      <c r="E52" s="275">
        <v>458.88641869999998</v>
      </c>
      <c r="F52" s="275">
        <v>402.3902827</v>
      </c>
      <c r="G52" s="275">
        <v>423.77531770000002</v>
      </c>
      <c r="H52" s="275">
        <v>512.26262129999998</v>
      </c>
      <c r="I52" s="275">
        <v>568.87322740000002</v>
      </c>
      <c r="J52" s="275">
        <v>623.09217679999995</v>
      </c>
      <c r="K52" s="275">
        <v>619.4937893</v>
      </c>
      <c r="L52" s="275">
        <v>622.52936480000005</v>
      </c>
      <c r="M52" s="275">
        <v>612.94909729999995</v>
      </c>
      <c r="N52" s="275">
        <v>614.37821480000002</v>
      </c>
      <c r="O52" s="275">
        <v>629.77024359999996</v>
      </c>
      <c r="P52" s="275">
        <v>600.99916210000004</v>
      </c>
      <c r="Q52" s="275">
        <v>580.69658870000001</v>
      </c>
      <c r="R52" s="275">
        <v>512.36392269999999</v>
      </c>
      <c r="S52" s="275">
        <v>529.58405419999997</v>
      </c>
      <c r="T52" s="275">
        <v>591.19834830000002</v>
      </c>
      <c r="U52" s="275">
        <v>622.81100130000004</v>
      </c>
      <c r="V52" s="275">
        <v>642.02439360000005</v>
      </c>
      <c r="W52" s="275">
        <v>593.51477599999998</v>
      </c>
      <c r="X52" s="275">
        <v>588.55581419999999</v>
      </c>
      <c r="Y52" s="275">
        <v>592.8616687</v>
      </c>
      <c r="Z52" s="275">
        <v>603.78412100000003</v>
      </c>
      <c r="AA52" s="275">
        <v>621.9756165</v>
      </c>
      <c r="AB52" s="275">
        <v>622.272605</v>
      </c>
      <c r="AC52" s="275">
        <v>517.5524077</v>
      </c>
      <c r="AD52" s="275">
        <v>470.20808069999998</v>
      </c>
      <c r="AE52" s="275">
        <v>477.2304858</v>
      </c>
      <c r="AF52" s="275">
        <v>540.51715300000001</v>
      </c>
      <c r="AG52" s="275">
        <v>645.1586787</v>
      </c>
      <c r="AH52" s="275">
        <v>641.70910679999997</v>
      </c>
      <c r="AI52" s="275">
        <v>609.01712229999998</v>
      </c>
      <c r="AJ52" s="275">
        <v>547.89100289999999</v>
      </c>
      <c r="AK52" s="275">
        <v>549.14480300000002</v>
      </c>
      <c r="AL52" s="275">
        <v>575.97585160000006</v>
      </c>
      <c r="AM52" s="275">
        <v>552.20696069999997</v>
      </c>
      <c r="AN52" s="275">
        <v>484.00774790000003</v>
      </c>
      <c r="AO52" s="275">
        <v>477.74199770000001</v>
      </c>
      <c r="AP52" s="275">
        <v>442.16504529999997</v>
      </c>
      <c r="AQ52" s="275">
        <v>479.25007479999999</v>
      </c>
      <c r="AR52" s="275">
        <v>566.75582529999997</v>
      </c>
      <c r="AS52" s="275">
        <v>601.98004230000004</v>
      </c>
      <c r="AT52" s="275">
        <v>604.0398113</v>
      </c>
      <c r="AU52" s="275">
        <v>553.73247200000003</v>
      </c>
      <c r="AV52" s="275">
        <v>517.26465940000003</v>
      </c>
      <c r="AW52" s="275">
        <v>510.70690000000002</v>
      </c>
      <c r="AX52" s="275">
        <v>583.3845</v>
      </c>
      <c r="AY52" s="338">
        <v>574.9896</v>
      </c>
      <c r="AZ52" s="338">
        <v>525.60199999999998</v>
      </c>
      <c r="BA52" s="338">
        <v>585.21469999999999</v>
      </c>
      <c r="BB52" s="338">
        <v>471.83359999999999</v>
      </c>
      <c r="BC52" s="338">
        <v>461.39850000000001</v>
      </c>
      <c r="BD52" s="338">
        <v>533.08989999999994</v>
      </c>
      <c r="BE52" s="338">
        <v>542.80589999999995</v>
      </c>
      <c r="BF52" s="338">
        <v>571.44359999999995</v>
      </c>
      <c r="BG52" s="338">
        <v>572.00710000000004</v>
      </c>
      <c r="BH52" s="338">
        <v>532.40989999999999</v>
      </c>
      <c r="BI52" s="338">
        <v>572.95839999999998</v>
      </c>
      <c r="BJ52" s="338">
        <v>658.68460000000005</v>
      </c>
      <c r="BK52" s="338">
        <v>579.54669999999999</v>
      </c>
      <c r="BL52" s="338">
        <v>533.80050000000006</v>
      </c>
      <c r="BM52" s="338">
        <v>597.78120000000001</v>
      </c>
      <c r="BN52" s="338">
        <v>458.00470000000001</v>
      </c>
      <c r="BO52" s="338">
        <v>423.5924</v>
      </c>
      <c r="BP52" s="338">
        <v>481.2045</v>
      </c>
      <c r="BQ52" s="338">
        <v>515.06820000000005</v>
      </c>
      <c r="BR52" s="338">
        <v>565.33579999999995</v>
      </c>
      <c r="BS52" s="338">
        <v>565.90470000000005</v>
      </c>
      <c r="BT52" s="338">
        <v>551.18209999999999</v>
      </c>
      <c r="BU52" s="338">
        <v>576.21590000000003</v>
      </c>
      <c r="BV52" s="338">
        <v>655.39859999999999</v>
      </c>
    </row>
    <row r="53" spans="1:74" ht="11.1" customHeight="1" x14ac:dyDescent="0.2">
      <c r="A53" s="557" t="s">
        <v>442</v>
      </c>
      <c r="B53" s="558" t="s">
        <v>92</v>
      </c>
      <c r="C53" s="275">
        <v>576.47903899999994</v>
      </c>
      <c r="D53" s="275">
        <v>617.91196760000003</v>
      </c>
      <c r="E53" s="275">
        <v>543.78317289999995</v>
      </c>
      <c r="F53" s="275">
        <v>500.91131569999999</v>
      </c>
      <c r="G53" s="275">
        <v>505.26202940000002</v>
      </c>
      <c r="H53" s="275">
        <v>582.72650269999997</v>
      </c>
      <c r="I53" s="275">
        <v>688.65996710000002</v>
      </c>
      <c r="J53" s="275">
        <v>858.28360450000002</v>
      </c>
      <c r="K53" s="275">
        <v>775.78160400000002</v>
      </c>
      <c r="L53" s="275">
        <v>668.65727679999998</v>
      </c>
      <c r="M53" s="275">
        <v>550.81840399999999</v>
      </c>
      <c r="N53" s="275">
        <v>508.22656189999998</v>
      </c>
      <c r="O53" s="275">
        <v>586.30709679999995</v>
      </c>
      <c r="P53" s="275">
        <v>578.47829569999999</v>
      </c>
      <c r="Q53" s="275">
        <v>531.54435769999998</v>
      </c>
      <c r="R53" s="275">
        <v>459.03227399999997</v>
      </c>
      <c r="S53" s="275">
        <v>453.12754260000003</v>
      </c>
      <c r="T53" s="275">
        <v>631.80521599999997</v>
      </c>
      <c r="U53" s="275">
        <v>817.53269320000004</v>
      </c>
      <c r="V53" s="275">
        <v>846.47349680000002</v>
      </c>
      <c r="W53" s="275">
        <v>786.75581799999998</v>
      </c>
      <c r="X53" s="275">
        <v>623.15919940000003</v>
      </c>
      <c r="Y53" s="275">
        <v>622.64524129999995</v>
      </c>
      <c r="Z53" s="275">
        <v>747.88718359999996</v>
      </c>
      <c r="AA53" s="275">
        <v>627.52529000000004</v>
      </c>
      <c r="AB53" s="275">
        <v>639.0077407</v>
      </c>
      <c r="AC53" s="275">
        <v>460.40690769999998</v>
      </c>
      <c r="AD53" s="275">
        <v>458.15413100000001</v>
      </c>
      <c r="AE53" s="275">
        <v>492.80802260000002</v>
      </c>
      <c r="AF53" s="275">
        <v>559.82942000000003</v>
      </c>
      <c r="AG53" s="275">
        <v>786.10986030000004</v>
      </c>
      <c r="AH53" s="275">
        <v>817.79296190000002</v>
      </c>
      <c r="AI53" s="275">
        <v>830.77030969999998</v>
      </c>
      <c r="AJ53" s="275">
        <v>734.85562030000006</v>
      </c>
      <c r="AK53" s="275">
        <v>594.01462700000002</v>
      </c>
      <c r="AL53" s="275">
        <v>578.28160160000004</v>
      </c>
      <c r="AM53" s="275">
        <v>550.34146129999999</v>
      </c>
      <c r="AN53" s="275">
        <v>454.62448929999999</v>
      </c>
      <c r="AO53" s="275">
        <v>474.17570899999998</v>
      </c>
      <c r="AP53" s="275">
        <v>535.46059430000003</v>
      </c>
      <c r="AQ53" s="275">
        <v>513.24266360000001</v>
      </c>
      <c r="AR53" s="275">
        <v>788.89544230000001</v>
      </c>
      <c r="AS53" s="275">
        <v>854.84900000000005</v>
      </c>
      <c r="AT53" s="275">
        <v>896.48410420000005</v>
      </c>
      <c r="AU53" s="275">
        <v>867.50134830000002</v>
      </c>
      <c r="AV53" s="275">
        <v>774.72834580000006</v>
      </c>
      <c r="AW53" s="275">
        <v>672.95600000000002</v>
      </c>
      <c r="AX53" s="275">
        <v>702.05020000000002</v>
      </c>
      <c r="AY53" s="338">
        <v>636.62710000000004</v>
      </c>
      <c r="AZ53" s="338">
        <v>554.15750000000003</v>
      </c>
      <c r="BA53" s="338">
        <v>536.7962</v>
      </c>
      <c r="BB53" s="338">
        <v>494.5575</v>
      </c>
      <c r="BC53" s="338">
        <v>492.39030000000002</v>
      </c>
      <c r="BD53" s="338">
        <v>595.90779999999995</v>
      </c>
      <c r="BE53" s="338">
        <v>760.06939999999997</v>
      </c>
      <c r="BF53" s="338">
        <v>853.41089999999997</v>
      </c>
      <c r="BG53" s="338">
        <v>777.39430000000004</v>
      </c>
      <c r="BH53" s="338">
        <v>675.72910000000002</v>
      </c>
      <c r="BI53" s="338">
        <v>615.91480000000001</v>
      </c>
      <c r="BJ53" s="338">
        <v>627.03650000000005</v>
      </c>
      <c r="BK53" s="338">
        <v>554.97220000000004</v>
      </c>
      <c r="BL53" s="338">
        <v>492.19069999999999</v>
      </c>
      <c r="BM53" s="338">
        <v>473.43810000000002</v>
      </c>
      <c r="BN53" s="338">
        <v>446.18630000000002</v>
      </c>
      <c r="BO53" s="338">
        <v>460.56779999999998</v>
      </c>
      <c r="BP53" s="338">
        <v>589.26199999999994</v>
      </c>
      <c r="BQ53" s="338">
        <v>734.34400000000005</v>
      </c>
      <c r="BR53" s="338">
        <v>837.41549999999995</v>
      </c>
      <c r="BS53" s="338">
        <v>773.00599999999997</v>
      </c>
      <c r="BT53" s="338">
        <v>667.21559999999999</v>
      </c>
      <c r="BU53" s="338">
        <v>614.30150000000003</v>
      </c>
      <c r="BV53" s="338">
        <v>638.77980000000002</v>
      </c>
    </row>
    <row r="54" spans="1:74" ht="11.1" customHeight="1" x14ac:dyDescent="0.2">
      <c r="A54" s="557" t="s">
        <v>443</v>
      </c>
      <c r="B54" s="560" t="s">
        <v>392</v>
      </c>
      <c r="C54" s="275">
        <v>28.501669029999999</v>
      </c>
      <c r="D54" s="275">
        <v>25.71912103</v>
      </c>
      <c r="E54" s="275">
        <v>25.04244065</v>
      </c>
      <c r="F54" s="275">
        <v>24.139895330000002</v>
      </c>
      <c r="G54" s="275">
        <v>24.170220650000001</v>
      </c>
      <c r="H54" s="275">
        <v>23.677047330000001</v>
      </c>
      <c r="I54" s="275">
        <v>24.467074839999999</v>
      </c>
      <c r="J54" s="275">
        <v>26.30688936</v>
      </c>
      <c r="K54" s="275">
        <v>25.313535999999999</v>
      </c>
      <c r="L54" s="275">
        <v>25.96848065</v>
      </c>
      <c r="M54" s="275">
        <v>24.668331999999999</v>
      </c>
      <c r="N54" s="275">
        <v>33.923020649999998</v>
      </c>
      <c r="O54" s="275">
        <v>25.677615809999999</v>
      </c>
      <c r="P54" s="275">
        <v>23.080823930000001</v>
      </c>
      <c r="Q54" s="275">
        <v>24.212428710000001</v>
      </c>
      <c r="R54" s="275">
        <v>24.118177670000001</v>
      </c>
      <c r="S54" s="275">
        <v>24.05076936</v>
      </c>
      <c r="T54" s="275">
        <v>22.526771669999999</v>
      </c>
      <c r="U54" s="275">
        <v>23.54469452</v>
      </c>
      <c r="V54" s="275">
        <v>23.778595159999998</v>
      </c>
      <c r="W54" s="275">
        <v>23.976943330000001</v>
      </c>
      <c r="X54" s="275">
        <v>25.199947420000001</v>
      </c>
      <c r="Y54" s="275">
        <v>24.65014467</v>
      </c>
      <c r="Z54" s="275">
        <v>24.306978709999999</v>
      </c>
      <c r="AA54" s="275">
        <v>21.712988710000001</v>
      </c>
      <c r="AB54" s="275">
        <v>24.20228071</v>
      </c>
      <c r="AC54" s="275">
        <v>21.80454387</v>
      </c>
      <c r="AD54" s="275">
        <v>20.49799733</v>
      </c>
      <c r="AE54" s="275">
        <v>21.748745809999999</v>
      </c>
      <c r="AF54" s="275">
        <v>19.971556</v>
      </c>
      <c r="AG54" s="275">
        <v>21.427379999999999</v>
      </c>
      <c r="AH54" s="275">
        <v>23.425561290000001</v>
      </c>
      <c r="AI54" s="275">
        <v>25.014499000000001</v>
      </c>
      <c r="AJ54" s="275">
        <v>23.92465065</v>
      </c>
      <c r="AK54" s="275">
        <v>21.618305329999998</v>
      </c>
      <c r="AL54" s="275">
        <v>21.547236770000001</v>
      </c>
      <c r="AM54" s="275">
        <v>22.563684519999999</v>
      </c>
      <c r="AN54" s="275">
        <v>25.541412139999998</v>
      </c>
      <c r="AO54" s="275">
        <v>21.166090319999999</v>
      </c>
      <c r="AP54" s="275">
        <v>22.672109330000001</v>
      </c>
      <c r="AQ54" s="275">
        <v>21.995426129999998</v>
      </c>
      <c r="AR54" s="275">
        <v>22.942745330000001</v>
      </c>
      <c r="AS54" s="275">
        <v>24.323116769999999</v>
      </c>
      <c r="AT54" s="275">
        <v>25.46296774</v>
      </c>
      <c r="AU54" s="275">
        <v>24.394907329999999</v>
      </c>
      <c r="AV54" s="275">
        <v>23.858936679999999</v>
      </c>
      <c r="AW54" s="275">
        <v>22.479510000000001</v>
      </c>
      <c r="AX54" s="275">
        <v>24.093640000000001</v>
      </c>
      <c r="AY54" s="338">
        <v>25.74916</v>
      </c>
      <c r="AZ54" s="338">
        <v>24.01971</v>
      </c>
      <c r="BA54" s="338">
        <v>26.529730000000001</v>
      </c>
      <c r="BB54" s="338">
        <v>24.41169</v>
      </c>
      <c r="BC54" s="338">
        <v>25.43505</v>
      </c>
      <c r="BD54" s="338">
        <v>26.09834</v>
      </c>
      <c r="BE54" s="338">
        <v>25.444769999999998</v>
      </c>
      <c r="BF54" s="338">
        <v>27.199770000000001</v>
      </c>
      <c r="BG54" s="338">
        <v>26.805299999999999</v>
      </c>
      <c r="BH54" s="338">
        <v>26.93628</v>
      </c>
      <c r="BI54" s="338">
        <v>26.627369999999999</v>
      </c>
      <c r="BJ54" s="338">
        <v>28.028590000000001</v>
      </c>
      <c r="BK54" s="338">
        <v>26.480499999999999</v>
      </c>
      <c r="BL54" s="338">
        <v>24.861090000000001</v>
      </c>
      <c r="BM54" s="338">
        <v>27.072880000000001</v>
      </c>
      <c r="BN54" s="338">
        <v>24.938189999999999</v>
      </c>
      <c r="BO54" s="338">
        <v>25.448910000000001</v>
      </c>
      <c r="BP54" s="338">
        <v>26.54055</v>
      </c>
      <c r="BQ54" s="338">
        <v>26.095649999999999</v>
      </c>
      <c r="BR54" s="338">
        <v>28.038699999999999</v>
      </c>
      <c r="BS54" s="338">
        <v>27.482430000000001</v>
      </c>
      <c r="BT54" s="338">
        <v>27.588159999999998</v>
      </c>
      <c r="BU54" s="338">
        <v>26.841280000000001</v>
      </c>
      <c r="BV54" s="338">
        <v>27.87377</v>
      </c>
    </row>
    <row r="55" spans="1:74" ht="11.1" customHeight="1" x14ac:dyDescent="0.2">
      <c r="A55" s="557" t="s">
        <v>444</v>
      </c>
      <c r="B55" s="560" t="s">
        <v>93</v>
      </c>
      <c r="C55" s="275">
        <v>7.0776641939999996</v>
      </c>
      <c r="D55" s="275">
        <v>7.0336279309999998</v>
      </c>
      <c r="E55" s="275">
        <v>6.9085658069999996</v>
      </c>
      <c r="F55" s="275">
        <v>6.4673309999999997</v>
      </c>
      <c r="G55" s="275">
        <v>6.2387551610000003</v>
      </c>
      <c r="H55" s="275">
        <v>6.0076956670000001</v>
      </c>
      <c r="I55" s="275">
        <v>6.3181700000000003</v>
      </c>
      <c r="J55" s="275">
        <v>6.2396603229999998</v>
      </c>
      <c r="K55" s="275">
        <v>5.3398673329999999</v>
      </c>
      <c r="L55" s="275">
        <v>5.9065590319999997</v>
      </c>
      <c r="M55" s="275">
        <v>5.130039333</v>
      </c>
      <c r="N55" s="275">
        <v>4.5570487100000001</v>
      </c>
      <c r="O55" s="275">
        <v>5.6644212899999999</v>
      </c>
      <c r="P55" s="275">
        <v>5.9910496430000002</v>
      </c>
      <c r="Q55" s="275">
        <v>6.7316467739999997</v>
      </c>
      <c r="R55" s="275">
        <v>6.2133843329999996</v>
      </c>
      <c r="S55" s="275">
        <v>5.4810287100000004</v>
      </c>
      <c r="T55" s="275">
        <v>5.7716146669999997</v>
      </c>
      <c r="U55" s="275">
        <v>5.9197412900000002</v>
      </c>
      <c r="V55" s="275">
        <v>5.8528448390000003</v>
      </c>
      <c r="W55" s="275">
        <v>6.1457383329999997</v>
      </c>
      <c r="X55" s="275">
        <v>5.2388212899999997</v>
      </c>
      <c r="Y55" s="275">
        <v>6.0705803329999997</v>
      </c>
      <c r="Z55" s="275">
        <v>5.5094461289999996</v>
      </c>
      <c r="AA55" s="275">
        <v>5.6259354840000002</v>
      </c>
      <c r="AB55" s="275">
        <v>5.9023596429999996</v>
      </c>
      <c r="AC55" s="275">
        <v>4.2297345159999997</v>
      </c>
      <c r="AD55" s="275">
        <v>5.0793100000000004</v>
      </c>
      <c r="AE55" s="275">
        <v>5.0137370969999999</v>
      </c>
      <c r="AF55" s="275">
        <v>5.3734196670000003</v>
      </c>
      <c r="AG55" s="275">
        <v>5.7250574189999996</v>
      </c>
      <c r="AH55" s="275">
        <v>5.848795484</v>
      </c>
      <c r="AI55" s="275">
        <v>6.2794470000000002</v>
      </c>
      <c r="AJ55" s="275">
        <v>5.9230332260000003</v>
      </c>
      <c r="AK55" s="275">
        <v>6.9386970000000003</v>
      </c>
      <c r="AL55" s="275">
        <v>6.2989641939999998</v>
      </c>
      <c r="AM55" s="275">
        <v>8.3418335480000003</v>
      </c>
      <c r="AN55" s="275">
        <v>6.6400689289999999</v>
      </c>
      <c r="AO55" s="275">
        <v>5.8527500000000003</v>
      </c>
      <c r="AP55" s="275">
        <v>5.7342466669999999</v>
      </c>
      <c r="AQ55" s="275">
        <v>6.1285132259999999</v>
      </c>
      <c r="AR55" s="275">
        <v>6.9841870000000004</v>
      </c>
      <c r="AS55" s="275">
        <v>7.6904022579999998</v>
      </c>
      <c r="AT55" s="275">
        <v>7.2203080650000002</v>
      </c>
      <c r="AU55" s="275">
        <v>7.0827786670000004</v>
      </c>
      <c r="AV55" s="275">
        <v>5.8078061290000003</v>
      </c>
      <c r="AW55" s="275">
        <v>7.0838770000000002</v>
      </c>
      <c r="AX55" s="275">
        <v>6.6189869999999997</v>
      </c>
      <c r="AY55" s="338">
        <v>8.6549589999999998</v>
      </c>
      <c r="AZ55" s="338">
        <v>7.0851839999999999</v>
      </c>
      <c r="BA55" s="338">
        <v>6.1865790000000001</v>
      </c>
      <c r="BB55" s="338">
        <v>5.6032349999999997</v>
      </c>
      <c r="BC55" s="338">
        <v>6.0235399999999997</v>
      </c>
      <c r="BD55" s="338">
        <v>6.4668299999999999</v>
      </c>
      <c r="BE55" s="338">
        <v>7.317329</v>
      </c>
      <c r="BF55" s="338">
        <v>6.9744380000000001</v>
      </c>
      <c r="BG55" s="338">
        <v>6.9126859999999999</v>
      </c>
      <c r="BH55" s="338">
        <v>5.5936409999999999</v>
      </c>
      <c r="BI55" s="338">
        <v>6.9898889999999998</v>
      </c>
      <c r="BJ55" s="338">
        <v>6.474577</v>
      </c>
      <c r="BK55" s="338">
        <v>8.5059079999999998</v>
      </c>
      <c r="BL55" s="338">
        <v>6.9860259999999998</v>
      </c>
      <c r="BM55" s="338">
        <v>6.1416930000000001</v>
      </c>
      <c r="BN55" s="338">
        <v>5.5421290000000001</v>
      </c>
      <c r="BO55" s="338">
        <v>5.9414749999999996</v>
      </c>
      <c r="BP55" s="338">
        <v>6.4148269999999998</v>
      </c>
      <c r="BQ55" s="338">
        <v>7.278162</v>
      </c>
      <c r="BR55" s="338">
        <v>6.9856809999999996</v>
      </c>
      <c r="BS55" s="338">
        <v>6.9729400000000004</v>
      </c>
      <c r="BT55" s="338">
        <v>5.6024289999999999</v>
      </c>
      <c r="BU55" s="338">
        <v>7.0469689999999998</v>
      </c>
      <c r="BV55" s="338">
        <v>6.4789260000000004</v>
      </c>
    </row>
    <row r="56" spans="1:74" ht="11.1" customHeight="1" x14ac:dyDescent="0.2">
      <c r="A56" s="557" t="s">
        <v>445</v>
      </c>
      <c r="B56" s="560" t="s">
        <v>94</v>
      </c>
      <c r="C56" s="275">
        <v>209.75054840000001</v>
      </c>
      <c r="D56" s="275">
        <v>171.51641380000001</v>
      </c>
      <c r="E56" s="275">
        <v>159.80851609999999</v>
      </c>
      <c r="F56" s="275">
        <v>140.36456670000001</v>
      </c>
      <c r="G56" s="275">
        <v>137.94512900000001</v>
      </c>
      <c r="H56" s="275">
        <v>154.90520000000001</v>
      </c>
      <c r="I56" s="275">
        <v>170.24925809999999</v>
      </c>
      <c r="J56" s="275">
        <v>174.11712900000001</v>
      </c>
      <c r="K56" s="275">
        <v>173.3936333</v>
      </c>
      <c r="L56" s="275">
        <v>135.9567097</v>
      </c>
      <c r="M56" s="275">
        <v>159.62440000000001</v>
      </c>
      <c r="N56" s="275">
        <v>171.92829029999999</v>
      </c>
      <c r="O56" s="275">
        <v>173.25596770000001</v>
      </c>
      <c r="P56" s="275">
        <v>151.24592860000001</v>
      </c>
      <c r="Q56" s="275">
        <v>152.04467740000001</v>
      </c>
      <c r="R56" s="275">
        <v>145.07149999999999</v>
      </c>
      <c r="S56" s="275">
        <v>157.34822579999999</v>
      </c>
      <c r="T56" s="275">
        <v>146.9564</v>
      </c>
      <c r="U56" s="275">
        <v>167.23574189999999</v>
      </c>
      <c r="V56" s="275">
        <v>175.4753226</v>
      </c>
      <c r="W56" s="275">
        <v>175.6576</v>
      </c>
      <c r="X56" s="275">
        <v>145.5810645</v>
      </c>
      <c r="Y56" s="275">
        <v>146.1983333</v>
      </c>
      <c r="Z56" s="275">
        <v>163.011</v>
      </c>
      <c r="AA56" s="275">
        <v>174.65125810000001</v>
      </c>
      <c r="AB56" s="275">
        <v>151.07885709999999</v>
      </c>
      <c r="AC56" s="275">
        <v>153.65848389999999</v>
      </c>
      <c r="AD56" s="275">
        <v>149.46539999999999</v>
      </c>
      <c r="AE56" s="275">
        <v>165.5673548</v>
      </c>
      <c r="AF56" s="275">
        <v>175.82660000000001</v>
      </c>
      <c r="AG56" s="275">
        <v>174.52016130000001</v>
      </c>
      <c r="AH56" s="275">
        <v>161.83929029999999</v>
      </c>
      <c r="AI56" s="275">
        <v>174.8027333</v>
      </c>
      <c r="AJ56" s="275">
        <v>130.61851609999999</v>
      </c>
      <c r="AK56" s="275">
        <v>148.1748667</v>
      </c>
      <c r="AL56" s="275">
        <v>172.23912899999999</v>
      </c>
      <c r="AM56" s="275">
        <v>173.33635480000001</v>
      </c>
      <c r="AN56" s="275">
        <v>177.2758571</v>
      </c>
      <c r="AO56" s="275">
        <v>176.91890319999999</v>
      </c>
      <c r="AP56" s="275">
        <v>147.84073330000001</v>
      </c>
      <c r="AQ56" s="275">
        <v>149.8891936</v>
      </c>
      <c r="AR56" s="275">
        <v>150.28800000000001</v>
      </c>
      <c r="AS56" s="275">
        <v>167.97674190000001</v>
      </c>
      <c r="AT56" s="275">
        <v>175.2114516</v>
      </c>
      <c r="AU56" s="275">
        <v>173.25020000000001</v>
      </c>
      <c r="AV56" s="275">
        <v>129.12425809999999</v>
      </c>
      <c r="AW56" s="275">
        <v>153.2688</v>
      </c>
      <c r="AX56" s="275">
        <v>177.9203</v>
      </c>
      <c r="AY56" s="338">
        <v>168.53059999999999</v>
      </c>
      <c r="AZ56" s="338">
        <v>158.24809999999999</v>
      </c>
      <c r="BA56" s="338">
        <v>147.9076</v>
      </c>
      <c r="BB56" s="338">
        <v>135.42859999999999</v>
      </c>
      <c r="BC56" s="338">
        <v>145.40479999999999</v>
      </c>
      <c r="BD56" s="338">
        <v>161.41499999999999</v>
      </c>
      <c r="BE56" s="338">
        <v>166.7774</v>
      </c>
      <c r="BF56" s="338">
        <v>166.3708</v>
      </c>
      <c r="BG56" s="338">
        <v>161.77180000000001</v>
      </c>
      <c r="BH56" s="338">
        <v>145.95400000000001</v>
      </c>
      <c r="BI56" s="338">
        <v>152.10759999999999</v>
      </c>
      <c r="BJ56" s="338">
        <v>168.1481</v>
      </c>
      <c r="BK56" s="338">
        <v>170.52520000000001</v>
      </c>
      <c r="BL56" s="338">
        <v>165.83959999999999</v>
      </c>
      <c r="BM56" s="338">
        <v>149.65809999999999</v>
      </c>
      <c r="BN56" s="338">
        <v>137.03149999999999</v>
      </c>
      <c r="BO56" s="338">
        <v>147.12569999999999</v>
      </c>
      <c r="BP56" s="338">
        <v>163.7807</v>
      </c>
      <c r="BQ56" s="338">
        <v>169.2217</v>
      </c>
      <c r="BR56" s="338">
        <v>168.8092</v>
      </c>
      <c r="BS56" s="338">
        <v>164.14279999999999</v>
      </c>
      <c r="BT56" s="338">
        <v>148.09309999999999</v>
      </c>
      <c r="BU56" s="338">
        <v>154.33690000000001</v>
      </c>
      <c r="BV56" s="338">
        <v>170.61240000000001</v>
      </c>
    </row>
    <row r="57" spans="1:74" ht="11.1" customHeight="1" x14ac:dyDescent="0.2">
      <c r="A57" s="557" t="s">
        <v>446</v>
      </c>
      <c r="B57" s="560" t="s">
        <v>416</v>
      </c>
      <c r="C57" s="275">
        <v>433.02507359999998</v>
      </c>
      <c r="D57" s="275">
        <v>413.96980239999999</v>
      </c>
      <c r="E57" s="275">
        <v>538.80485550000003</v>
      </c>
      <c r="F57" s="275">
        <v>639.73797869999999</v>
      </c>
      <c r="G57" s="275">
        <v>700.17228680000005</v>
      </c>
      <c r="H57" s="275">
        <v>689.88748199999998</v>
      </c>
      <c r="I57" s="275">
        <v>676.56301740000004</v>
      </c>
      <c r="J57" s="275">
        <v>550.6001632</v>
      </c>
      <c r="K57" s="275">
        <v>402.90886970000003</v>
      </c>
      <c r="L57" s="275">
        <v>330.4057416</v>
      </c>
      <c r="M57" s="275">
        <v>407.56428169999998</v>
      </c>
      <c r="N57" s="275">
        <v>524.9235539</v>
      </c>
      <c r="O57" s="275">
        <v>508.58286900000002</v>
      </c>
      <c r="P57" s="275">
        <v>416.83136500000001</v>
      </c>
      <c r="Q57" s="275">
        <v>379.67557360000001</v>
      </c>
      <c r="R57" s="275">
        <v>548.58739300000002</v>
      </c>
      <c r="S57" s="275">
        <v>603.85163839999996</v>
      </c>
      <c r="T57" s="275">
        <v>607.8765343</v>
      </c>
      <c r="U57" s="275">
        <v>554.17408680000005</v>
      </c>
      <c r="V57" s="275">
        <v>422.72143940000001</v>
      </c>
      <c r="W57" s="275">
        <v>330.85899330000001</v>
      </c>
      <c r="X57" s="275">
        <v>342.0903194</v>
      </c>
      <c r="Y57" s="275">
        <v>354.71978369999999</v>
      </c>
      <c r="Z57" s="275">
        <v>374.8646703</v>
      </c>
      <c r="AA57" s="275">
        <v>376.99386770000001</v>
      </c>
      <c r="AB57" s="275">
        <v>345.49309069999998</v>
      </c>
      <c r="AC57" s="275">
        <v>528.08202970000002</v>
      </c>
      <c r="AD57" s="275">
        <v>554.43344430000002</v>
      </c>
      <c r="AE57" s="275">
        <v>592.6650416</v>
      </c>
      <c r="AF57" s="275">
        <v>609.84768269999995</v>
      </c>
      <c r="AG57" s="275">
        <v>560.29372160000003</v>
      </c>
      <c r="AH57" s="275">
        <v>401.46920549999999</v>
      </c>
      <c r="AI57" s="275">
        <v>313.87860499999999</v>
      </c>
      <c r="AJ57" s="275">
        <v>303.79875550000003</v>
      </c>
      <c r="AK57" s="275">
        <v>371.90518730000002</v>
      </c>
      <c r="AL57" s="275">
        <v>454.58635650000002</v>
      </c>
      <c r="AM57" s="275">
        <v>511.04432000000003</v>
      </c>
      <c r="AN57" s="275">
        <v>562.90220999999997</v>
      </c>
      <c r="AO57" s="275">
        <v>511.92021160000002</v>
      </c>
      <c r="AP57" s="275">
        <v>436.32964029999999</v>
      </c>
      <c r="AQ57" s="275">
        <v>424.13504970000002</v>
      </c>
      <c r="AR57" s="275">
        <v>415.9198083</v>
      </c>
      <c r="AS57" s="275">
        <v>388.16693609999999</v>
      </c>
      <c r="AT57" s="275">
        <v>376.97379969999997</v>
      </c>
      <c r="AU57" s="275">
        <v>329.35218800000001</v>
      </c>
      <c r="AV57" s="275">
        <v>299.69172509999999</v>
      </c>
      <c r="AW57" s="275">
        <v>311.36959999999999</v>
      </c>
      <c r="AX57" s="275">
        <v>342.58519999999999</v>
      </c>
      <c r="AY57" s="338">
        <v>382.13630000000001</v>
      </c>
      <c r="AZ57" s="338">
        <v>367.399</v>
      </c>
      <c r="BA57" s="338">
        <v>370.27870000000001</v>
      </c>
      <c r="BB57" s="338">
        <v>447.67989999999998</v>
      </c>
      <c r="BC57" s="338">
        <v>520.17989999999998</v>
      </c>
      <c r="BD57" s="338">
        <v>569.76599999999996</v>
      </c>
      <c r="BE57" s="338">
        <v>562.30370000000005</v>
      </c>
      <c r="BF57" s="338">
        <v>474.91399999999999</v>
      </c>
      <c r="BG57" s="338">
        <v>325.8372</v>
      </c>
      <c r="BH57" s="338">
        <v>335.49860000000001</v>
      </c>
      <c r="BI57" s="338">
        <v>342.01600000000002</v>
      </c>
      <c r="BJ57" s="338">
        <v>365.73939999999999</v>
      </c>
      <c r="BK57" s="338">
        <v>464.52820000000003</v>
      </c>
      <c r="BL57" s="338">
        <v>442.12729999999999</v>
      </c>
      <c r="BM57" s="338">
        <v>425.31380000000001</v>
      </c>
      <c r="BN57" s="338">
        <v>497.57400000000001</v>
      </c>
      <c r="BO57" s="338">
        <v>572.7817</v>
      </c>
      <c r="BP57" s="338">
        <v>614.15219999999999</v>
      </c>
      <c r="BQ57" s="338">
        <v>605.91700000000003</v>
      </c>
      <c r="BR57" s="338">
        <v>503.4982</v>
      </c>
      <c r="BS57" s="338">
        <v>339.69540000000001</v>
      </c>
      <c r="BT57" s="338">
        <v>337.06950000000001</v>
      </c>
      <c r="BU57" s="338">
        <v>362.08179999999999</v>
      </c>
      <c r="BV57" s="338">
        <v>400.05669999999998</v>
      </c>
    </row>
    <row r="58" spans="1:74" ht="11.1" customHeight="1" x14ac:dyDescent="0.2">
      <c r="A58" s="557" t="s">
        <v>447</v>
      </c>
      <c r="B58" s="558" t="s">
        <v>459</v>
      </c>
      <c r="C58" s="275">
        <v>176.07033939999999</v>
      </c>
      <c r="D58" s="275">
        <v>175.83009240000001</v>
      </c>
      <c r="E58" s="275">
        <v>200.60014580000001</v>
      </c>
      <c r="F58" s="275">
        <v>183.55215229999999</v>
      </c>
      <c r="G58" s="275">
        <v>206.83721389999999</v>
      </c>
      <c r="H58" s="275">
        <v>220.93232230000001</v>
      </c>
      <c r="I58" s="275">
        <v>185.15160359999999</v>
      </c>
      <c r="J58" s="275">
        <v>185.83389679999999</v>
      </c>
      <c r="K58" s="275">
        <v>163.72564600000001</v>
      </c>
      <c r="L58" s="275">
        <v>184.39417030000001</v>
      </c>
      <c r="M58" s="275">
        <v>168.17203900000001</v>
      </c>
      <c r="N58" s="275">
        <v>210.78867940000001</v>
      </c>
      <c r="O58" s="275">
        <v>188.4799252</v>
      </c>
      <c r="P58" s="275">
        <v>226.8804643</v>
      </c>
      <c r="Q58" s="275">
        <v>222.2439377</v>
      </c>
      <c r="R58" s="275">
        <v>258.71797429999998</v>
      </c>
      <c r="S58" s="275">
        <v>237.92399710000001</v>
      </c>
      <c r="T58" s="275">
        <v>240.64465530000001</v>
      </c>
      <c r="U58" s="275">
        <v>226.3658145</v>
      </c>
      <c r="V58" s="275">
        <v>211.175871</v>
      </c>
      <c r="W58" s="275">
        <v>228.78155770000001</v>
      </c>
      <c r="X58" s="275">
        <v>202.3890955</v>
      </c>
      <c r="Y58" s="275">
        <v>207.39918829999999</v>
      </c>
      <c r="Z58" s="275">
        <v>220.3159258</v>
      </c>
      <c r="AA58" s="275">
        <v>212.22850550000001</v>
      </c>
      <c r="AB58" s="275">
        <v>232.03432430000001</v>
      </c>
      <c r="AC58" s="275">
        <v>257.48222099999998</v>
      </c>
      <c r="AD58" s="275">
        <v>279.41045129999998</v>
      </c>
      <c r="AE58" s="275">
        <v>274.24563840000002</v>
      </c>
      <c r="AF58" s="275">
        <v>306.95839030000002</v>
      </c>
      <c r="AG58" s="275">
        <v>250.4333536</v>
      </c>
      <c r="AH58" s="275">
        <v>240.49777030000001</v>
      </c>
      <c r="AI58" s="275">
        <v>238.9426943</v>
      </c>
      <c r="AJ58" s="275">
        <v>229.5854736</v>
      </c>
      <c r="AK58" s="275">
        <v>255.4254967</v>
      </c>
      <c r="AL58" s="275">
        <v>214.01794319999999</v>
      </c>
      <c r="AM58" s="275">
        <v>196.2863548</v>
      </c>
      <c r="AN58" s="275">
        <v>242.77727250000001</v>
      </c>
      <c r="AO58" s="275">
        <v>251.828711</v>
      </c>
      <c r="AP58" s="275">
        <v>288.6053283</v>
      </c>
      <c r="AQ58" s="275">
        <v>288.625719</v>
      </c>
      <c r="AR58" s="275">
        <v>283.7513677</v>
      </c>
      <c r="AS58" s="275">
        <v>289.53041899999999</v>
      </c>
      <c r="AT58" s="275">
        <v>290.24192679999999</v>
      </c>
      <c r="AU58" s="275">
        <v>246.60966500000001</v>
      </c>
      <c r="AV58" s="275">
        <v>233.5956631</v>
      </c>
      <c r="AW58" s="275">
        <v>223.45519999999999</v>
      </c>
      <c r="AX58" s="275">
        <v>217.4734</v>
      </c>
      <c r="AY58" s="338">
        <v>218.29329999999999</v>
      </c>
      <c r="AZ58" s="338">
        <v>238.94049999999999</v>
      </c>
      <c r="BA58" s="338">
        <v>286.20400000000001</v>
      </c>
      <c r="BB58" s="338">
        <v>320.1628</v>
      </c>
      <c r="BC58" s="338">
        <v>330.04379999999998</v>
      </c>
      <c r="BD58" s="338">
        <v>356.9051</v>
      </c>
      <c r="BE58" s="338">
        <v>321.21719999999999</v>
      </c>
      <c r="BF58" s="338">
        <v>319.00830000000002</v>
      </c>
      <c r="BG58" s="338">
        <v>298.13619999999997</v>
      </c>
      <c r="BH58" s="338">
        <v>278.52539999999999</v>
      </c>
      <c r="BI58" s="338">
        <v>257.61880000000002</v>
      </c>
      <c r="BJ58" s="338">
        <v>250.07929999999999</v>
      </c>
      <c r="BK58" s="338">
        <v>243.8228</v>
      </c>
      <c r="BL58" s="338">
        <v>270.2604</v>
      </c>
      <c r="BM58" s="338">
        <v>329.05160000000001</v>
      </c>
      <c r="BN58" s="338">
        <v>371.25510000000003</v>
      </c>
      <c r="BO58" s="338">
        <v>385.51240000000001</v>
      </c>
      <c r="BP58" s="338">
        <v>412.66950000000003</v>
      </c>
      <c r="BQ58" s="338">
        <v>366.88330000000002</v>
      </c>
      <c r="BR58" s="338">
        <v>360.36</v>
      </c>
      <c r="BS58" s="338">
        <v>327.77789999999999</v>
      </c>
      <c r="BT58" s="338">
        <v>297.62709999999998</v>
      </c>
      <c r="BU58" s="338">
        <v>272.8399</v>
      </c>
      <c r="BV58" s="338">
        <v>252.4135</v>
      </c>
    </row>
    <row r="59" spans="1:74" ht="11.1" customHeight="1" x14ac:dyDescent="0.2">
      <c r="A59" s="557" t="s">
        <v>448</v>
      </c>
      <c r="B59" s="560" t="s">
        <v>406</v>
      </c>
      <c r="C59" s="275">
        <v>5.9296729030000002</v>
      </c>
      <c r="D59" s="275">
        <v>6.1067365520000001</v>
      </c>
      <c r="E59" s="275">
        <v>5.8130709679999999</v>
      </c>
      <c r="F59" s="275">
        <v>5.2017866670000004</v>
      </c>
      <c r="G59" s="275">
        <v>5.4116522580000002</v>
      </c>
      <c r="H59" s="275">
        <v>5.3565343329999999</v>
      </c>
      <c r="I59" s="275">
        <v>5.65457871</v>
      </c>
      <c r="J59" s="275">
        <v>5.6062109680000001</v>
      </c>
      <c r="K59" s="275">
        <v>5.8000720000000001</v>
      </c>
      <c r="L59" s="275">
        <v>5.5403587099999996</v>
      </c>
      <c r="M59" s="275">
        <v>5.7854073330000002</v>
      </c>
      <c r="N59" s="275">
        <v>5.8989277419999997</v>
      </c>
      <c r="O59" s="275">
        <v>5.3561909679999999</v>
      </c>
      <c r="P59" s="275">
        <v>6.3845542860000002</v>
      </c>
      <c r="Q59" s="275">
        <v>5.6088893549999996</v>
      </c>
      <c r="R59" s="275">
        <v>4.4376703329999998</v>
      </c>
      <c r="S59" s="275">
        <v>4.3739383869999999</v>
      </c>
      <c r="T59" s="275">
        <v>5.3830233329999997</v>
      </c>
      <c r="U59" s="275">
        <v>6.4611019360000004</v>
      </c>
      <c r="V59" s="275">
        <v>6.1924154839999996</v>
      </c>
      <c r="W59" s="275">
        <v>6.5461783330000003</v>
      </c>
      <c r="X59" s="275">
        <v>6.2185167740000002</v>
      </c>
      <c r="Y59" s="275">
        <v>6.0781283330000004</v>
      </c>
      <c r="Z59" s="275">
        <v>5.6841938709999997</v>
      </c>
      <c r="AA59" s="275">
        <v>6.2804277419999996</v>
      </c>
      <c r="AB59" s="275">
        <v>5.9593471429999996</v>
      </c>
      <c r="AC59" s="275">
        <v>6.1314032259999998</v>
      </c>
      <c r="AD59" s="275">
        <v>5.3562603329999998</v>
      </c>
      <c r="AE59" s="275">
        <v>5.1578958070000001</v>
      </c>
      <c r="AF59" s="275">
        <v>5.297459667</v>
      </c>
      <c r="AG59" s="275">
        <v>5.4024364519999999</v>
      </c>
      <c r="AH59" s="275">
        <v>6.124567742</v>
      </c>
      <c r="AI59" s="275">
        <v>5.3628293329999996</v>
      </c>
      <c r="AJ59" s="275">
        <v>4.5439464520000001</v>
      </c>
      <c r="AK59" s="275">
        <v>5.2985686669999996</v>
      </c>
      <c r="AL59" s="275">
        <v>5.4794593550000004</v>
      </c>
      <c r="AM59" s="275">
        <v>4.3141925810000004</v>
      </c>
      <c r="AN59" s="275">
        <v>4.5323885710000003</v>
      </c>
      <c r="AO59" s="275">
        <v>4.1318187100000001</v>
      </c>
      <c r="AP59" s="275">
        <v>4.3930629999999997</v>
      </c>
      <c r="AQ59" s="275">
        <v>4.4522312900000003</v>
      </c>
      <c r="AR59" s="275">
        <v>4.6450513329999996</v>
      </c>
      <c r="AS59" s="275">
        <v>5.1322745159999998</v>
      </c>
      <c r="AT59" s="275">
        <v>5.1881077419999997</v>
      </c>
      <c r="AU59" s="275">
        <v>5.0917339999999998</v>
      </c>
      <c r="AV59" s="275">
        <v>4.9210210969999997</v>
      </c>
      <c r="AW59" s="275">
        <v>4.8245480000000001</v>
      </c>
      <c r="AX59" s="275">
        <v>5.3090869999999999</v>
      </c>
      <c r="AY59" s="338">
        <v>4.651713</v>
      </c>
      <c r="AZ59" s="338">
        <v>4.7087089999999998</v>
      </c>
      <c r="BA59" s="338">
        <v>4.464442</v>
      </c>
      <c r="BB59" s="338">
        <v>4.6117039999999996</v>
      </c>
      <c r="BC59" s="338">
        <v>4.7776490000000003</v>
      </c>
      <c r="BD59" s="338">
        <v>4.8841960000000002</v>
      </c>
      <c r="BE59" s="338">
        <v>5.4115589999999996</v>
      </c>
      <c r="BF59" s="338">
        <v>5.6114629999999996</v>
      </c>
      <c r="BG59" s="338">
        <v>5.4784980000000001</v>
      </c>
      <c r="BH59" s="338">
        <v>5.1936369999999998</v>
      </c>
      <c r="BI59" s="338">
        <v>5.0926720000000003</v>
      </c>
      <c r="BJ59" s="338">
        <v>5.5011020000000004</v>
      </c>
      <c r="BK59" s="338">
        <v>4.8226399999999998</v>
      </c>
      <c r="BL59" s="338">
        <v>4.8627399999999996</v>
      </c>
      <c r="BM59" s="338">
        <v>4.6003429999999996</v>
      </c>
      <c r="BN59" s="338">
        <v>4.7210770000000002</v>
      </c>
      <c r="BO59" s="338">
        <v>4.8700669999999997</v>
      </c>
      <c r="BP59" s="338">
        <v>4.9759950000000002</v>
      </c>
      <c r="BQ59" s="338">
        <v>5.4943340000000003</v>
      </c>
      <c r="BR59" s="338">
        <v>5.711544</v>
      </c>
      <c r="BS59" s="338">
        <v>5.560994</v>
      </c>
      <c r="BT59" s="338">
        <v>5.2722629999999997</v>
      </c>
      <c r="BU59" s="338">
        <v>5.1743370000000004</v>
      </c>
      <c r="BV59" s="338">
        <v>5.5931860000000002</v>
      </c>
    </row>
    <row r="60" spans="1:74" ht="11.1" customHeight="1" x14ac:dyDescent="0.2">
      <c r="A60" s="562" t="s">
        <v>449</v>
      </c>
      <c r="B60" s="563" t="s">
        <v>408</v>
      </c>
      <c r="C60" s="255">
        <v>2032.6205210000001</v>
      </c>
      <c r="D60" s="255">
        <v>1984.9850590000001</v>
      </c>
      <c r="E60" s="255">
        <v>1939.647187</v>
      </c>
      <c r="F60" s="255">
        <v>1902.7653089999999</v>
      </c>
      <c r="G60" s="255">
        <v>2009.8126050000001</v>
      </c>
      <c r="H60" s="255">
        <v>2195.7554060000002</v>
      </c>
      <c r="I60" s="255">
        <v>2325.936897</v>
      </c>
      <c r="J60" s="255">
        <v>2430.0797309999998</v>
      </c>
      <c r="K60" s="255">
        <v>2171.7570179999998</v>
      </c>
      <c r="L60" s="255">
        <v>1979.3586620000001</v>
      </c>
      <c r="M60" s="255">
        <v>1934.7120010000001</v>
      </c>
      <c r="N60" s="255">
        <v>2074.6242969999998</v>
      </c>
      <c r="O60" s="255">
        <v>2123.0943299999999</v>
      </c>
      <c r="P60" s="255">
        <v>2009.891644</v>
      </c>
      <c r="Q60" s="255">
        <v>1902.7581</v>
      </c>
      <c r="R60" s="255">
        <v>1958.5422960000001</v>
      </c>
      <c r="S60" s="255">
        <v>2015.7411950000001</v>
      </c>
      <c r="T60" s="255">
        <v>2252.1625640000002</v>
      </c>
      <c r="U60" s="255">
        <v>2424.0448759999999</v>
      </c>
      <c r="V60" s="255">
        <v>2333.694379</v>
      </c>
      <c r="W60" s="255">
        <v>2152.2376049999998</v>
      </c>
      <c r="X60" s="255">
        <v>1938.4327780000001</v>
      </c>
      <c r="Y60" s="255">
        <v>1960.623069</v>
      </c>
      <c r="Z60" s="255">
        <v>2145.363519</v>
      </c>
      <c r="AA60" s="255">
        <v>2046.99389</v>
      </c>
      <c r="AB60" s="255">
        <v>2025.950605</v>
      </c>
      <c r="AC60" s="255">
        <v>1949.347732</v>
      </c>
      <c r="AD60" s="255">
        <v>1942.6050749999999</v>
      </c>
      <c r="AE60" s="255">
        <v>2034.4369220000001</v>
      </c>
      <c r="AF60" s="255">
        <v>2223.6216810000001</v>
      </c>
      <c r="AG60" s="255">
        <v>2449.0706489999998</v>
      </c>
      <c r="AH60" s="255">
        <v>2298.7072589999998</v>
      </c>
      <c r="AI60" s="255">
        <v>2204.0682400000001</v>
      </c>
      <c r="AJ60" s="255">
        <v>1981.140999</v>
      </c>
      <c r="AK60" s="255">
        <v>1952.520552</v>
      </c>
      <c r="AL60" s="255">
        <v>2028.4265419999999</v>
      </c>
      <c r="AM60" s="255">
        <v>2018.435162</v>
      </c>
      <c r="AN60" s="255">
        <v>1958.3014459999999</v>
      </c>
      <c r="AO60" s="255">
        <v>1923.7361920000001</v>
      </c>
      <c r="AP60" s="255">
        <v>1883.2007610000001</v>
      </c>
      <c r="AQ60" s="255">
        <v>1887.718871</v>
      </c>
      <c r="AR60" s="255">
        <v>2240.1824270000002</v>
      </c>
      <c r="AS60" s="255">
        <v>2339.6489329999999</v>
      </c>
      <c r="AT60" s="255">
        <v>2380.8224770000002</v>
      </c>
      <c r="AU60" s="255">
        <v>2207.0152929999999</v>
      </c>
      <c r="AV60" s="255">
        <v>1988.9924149999999</v>
      </c>
      <c r="AW60" s="255">
        <v>1906.144</v>
      </c>
      <c r="AX60" s="255">
        <v>2059.4349999999999</v>
      </c>
      <c r="AY60" s="342">
        <v>2019.633</v>
      </c>
      <c r="AZ60" s="342">
        <v>1880.1610000000001</v>
      </c>
      <c r="BA60" s="342">
        <v>1963.5820000000001</v>
      </c>
      <c r="BB60" s="342">
        <v>1904.289</v>
      </c>
      <c r="BC60" s="342">
        <v>1985.654</v>
      </c>
      <c r="BD60" s="342">
        <v>2254.5329999999999</v>
      </c>
      <c r="BE60" s="342">
        <v>2391.3470000000002</v>
      </c>
      <c r="BF60" s="342">
        <v>2424.933</v>
      </c>
      <c r="BG60" s="342">
        <v>2174.3429999999998</v>
      </c>
      <c r="BH60" s="342">
        <v>2005.8409999999999</v>
      </c>
      <c r="BI60" s="342">
        <v>1979.326</v>
      </c>
      <c r="BJ60" s="342">
        <v>2109.692</v>
      </c>
      <c r="BK60" s="342">
        <v>2053.2040000000002</v>
      </c>
      <c r="BL60" s="342">
        <v>1940.9280000000001</v>
      </c>
      <c r="BM60" s="342">
        <v>2013.058</v>
      </c>
      <c r="BN60" s="342">
        <v>1945.2529999999999</v>
      </c>
      <c r="BO60" s="342">
        <v>2025.8409999999999</v>
      </c>
      <c r="BP60" s="342">
        <v>2299</v>
      </c>
      <c r="BQ60" s="342">
        <v>2430.3020000000001</v>
      </c>
      <c r="BR60" s="342">
        <v>2476.1550000000002</v>
      </c>
      <c r="BS60" s="342">
        <v>2210.5430000000001</v>
      </c>
      <c r="BT60" s="342">
        <v>2039.65</v>
      </c>
      <c r="BU60" s="342">
        <v>2018.8389999999999</v>
      </c>
      <c r="BV60" s="342">
        <v>2157.2069999999999</v>
      </c>
    </row>
    <row r="61" spans="1:74" ht="10.5" customHeight="1" x14ac:dyDescent="0.2">
      <c r="A61" s="551"/>
      <c r="B61" s="564" t="s">
        <v>450</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451</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452</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453</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454</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455</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456</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1" t="s">
        <v>1192</v>
      </c>
      <c r="C68" s="769"/>
      <c r="D68" s="769"/>
      <c r="E68" s="769"/>
      <c r="F68" s="769"/>
      <c r="G68" s="769"/>
      <c r="H68" s="769"/>
      <c r="I68" s="769"/>
      <c r="J68" s="769"/>
      <c r="K68" s="769"/>
      <c r="L68" s="769"/>
      <c r="M68" s="769"/>
      <c r="N68" s="769"/>
      <c r="O68" s="769"/>
      <c r="P68" s="769"/>
      <c r="Q68" s="769"/>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-3.9000042306724936E-8</v>
      </c>
      <c r="D74" s="578">
        <f t="shared" ref="D74:BO74" si="0">D11-SUM(D12:D17)</f>
        <v>-6.8999952418380417E-8</v>
      </c>
      <c r="E74" s="578">
        <f t="shared" si="0"/>
        <v>5.7200008996005636E-7</v>
      </c>
      <c r="F74" s="578">
        <f t="shared" si="0"/>
        <v>-4.0000008993956726E-7</v>
      </c>
      <c r="G74" s="578">
        <f t="shared" si="0"/>
        <v>1.1000020094797947E-7</v>
      </c>
      <c r="H74" s="578">
        <f t="shared" si="0"/>
        <v>3.3000014809658751E-7</v>
      </c>
      <c r="I74" s="578">
        <f t="shared" si="0"/>
        <v>3.0000137485330924E-8</v>
      </c>
      <c r="J74" s="578">
        <f t="shared" si="0"/>
        <v>-9.9999851954635233E-8</v>
      </c>
      <c r="K74" s="578">
        <f t="shared" si="0"/>
        <v>-2.9999978323758114E-7</v>
      </c>
      <c r="L74" s="578">
        <f t="shared" si="0"/>
        <v>-2.5000008463393897E-7</v>
      </c>
      <c r="M74" s="578">
        <f t="shared" si="0"/>
        <v>3.0000001061125658E-7</v>
      </c>
      <c r="N74" s="578">
        <f t="shared" si="0"/>
        <v>3.6999995245423634E-7</v>
      </c>
      <c r="O74" s="578">
        <f t="shared" si="0"/>
        <v>-1.2999998943996616E-7</v>
      </c>
      <c r="P74" s="578">
        <f t="shared" si="0"/>
        <v>3.8000030144758057E-7</v>
      </c>
      <c r="Q74" s="578">
        <f t="shared" si="0"/>
        <v>5.9999820223310962E-8</v>
      </c>
      <c r="R74" s="578">
        <f t="shared" si="0"/>
        <v>-3.0000137485330924E-8</v>
      </c>
      <c r="S74" s="578">
        <f t="shared" si="0"/>
        <v>-3.7999961932655424E-7</v>
      </c>
      <c r="T74" s="578">
        <f t="shared" si="0"/>
        <v>4.0000259104999714E-8</v>
      </c>
      <c r="U74" s="578">
        <f t="shared" si="0"/>
        <v>3.4000004234258085E-7</v>
      </c>
      <c r="V74" s="578">
        <f t="shared" si="0"/>
        <v>2.1000028027629014E-7</v>
      </c>
      <c r="W74" s="578">
        <f t="shared" si="0"/>
        <v>2.9999978323758114E-7</v>
      </c>
      <c r="X74" s="578">
        <f t="shared" si="0"/>
        <v>5.099996087665204E-7</v>
      </c>
      <c r="Y74" s="578">
        <f t="shared" si="0"/>
        <v>-2.9999978323758114E-7</v>
      </c>
      <c r="Z74" s="578">
        <f t="shared" si="0"/>
        <v>-1.399998836859595E-7</v>
      </c>
      <c r="AA74" s="578">
        <f t="shared" si="0"/>
        <v>3.9999986256589182E-7</v>
      </c>
      <c r="AB74" s="578">
        <f t="shared" si="0"/>
        <v>-4.5999991016287822E-7</v>
      </c>
      <c r="AC74" s="578">
        <f t="shared" si="0"/>
        <v>-2.0000015865662135E-7</v>
      </c>
      <c r="AD74" s="578">
        <f t="shared" si="0"/>
        <v>4.0000008993956726E-7</v>
      </c>
      <c r="AE74" s="578">
        <f t="shared" si="0"/>
        <v>1.6999979379761498E-7</v>
      </c>
      <c r="AF74" s="578">
        <f t="shared" si="0"/>
        <v>3.5999983083456755E-7</v>
      </c>
      <c r="AG74" s="578">
        <f t="shared" si="0"/>
        <v>1.0000121619668789E-8</v>
      </c>
      <c r="AH74" s="578">
        <f t="shared" si="0"/>
        <v>0</v>
      </c>
      <c r="AI74" s="578">
        <f t="shared" si="0"/>
        <v>2.9999978323758114E-7</v>
      </c>
      <c r="AJ74" s="578">
        <f t="shared" si="0"/>
        <v>2.0000015865662135E-8</v>
      </c>
      <c r="AK74" s="578">
        <f t="shared" si="0"/>
        <v>-4.0000259104999714E-8</v>
      </c>
      <c r="AL74" s="578">
        <f t="shared" si="0"/>
        <v>0</v>
      </c>
      <c r="AM74" s="578">
        <f t="shared" si="0"/>
        <v>3.4000004234258085E-7</v>
      </c>
      <c r="AN74" s="578">
        <f t="shared" si="0"/>
        <v>1.9000026441062801E-7</v>
      </c>
      <c r="AO74" s="578">
        <f t="shared" si="0"/>
        <v>2.3999996301427018E-7</v>
      </c>
      <c r="AP74" s="578">
        <f t="shared" si="0"/>
        <v>2.9999910111655481E-8</v>
      </c>
      <c r="AQ74" s="578">
        <f t="shared" si="0"/>
        <v>-7.9999836088973098E-8</v>
      </c>
      <c r="AR74" s="578">
        <f t="shared" si="0"/>
        <v>3.7000017982791178E-7</v>
      </c>
      <c r="AS74" s="578">
        <f t="shared" si="0"/>
        <v>0</v>
      </c>
      <c r="AT74" s="578">
        <f t="shared" si="0"/>
        <v>3.5000016396224964E-7</v>
      </c>
      <c r="AU74" s="578">
        <f t="shared" si="0"/>
        <v>4.0000008993956726E-7</v>
      </c>
      <c r="AV74" s="578">
        <f t="shared" si="0"/>
        <v>-2.2999984139460139E-7</v>
      </c>
      <c r="AW74" s="578">
        <f t="shared" si="0"/>
        <v>2.1999999989930075E-4</v>
      </c>
      <c r="AX74" s="578">
        <f t="shared" si="0"/>
        <v>-2.000000017687853E-5</v>
      </c>
      <c r="AY74" s="578">
        <f t="shared" si="0"/>
        <v>-2.8999999994994141E-4</v>
      </c>
      <c r="AZ74" s="578">
        <f t="shared" si="0"/>
        <v>-2.0000000017716957E-4</v>
      </c>
      <c r="BA74" s="578">
        <f t="shared" si="0"/>
        <v>-2.6999999977306288E-4</v>
      </c>
      <c r="BB74" s="578">
        <f t="shared" si="0"/>
        <v>4.2000000007647031E-4</v>
      </c>
      <c r="BC74" s="578">
        <f t="shared" si="0"/>
        <v>-1.099999997222767E-4</v>
      </c>
      <c r="BD74" s="578">
        <f t="shared" si="0"/>
        <v>-2.500000000509317E-4</v>
      </c>
      <c r="BE74" s="578">
        <f t="shared" si="0"/>
        <v>3.4999999979845597E-4</v>
      </c>
      <c r="BF74" s="578">
        <f t="shared" si="0"/>
        <v>1.2000000015177648E-4</v>
      </c>
      <c r="BG74" s="578">
        <f t="shared" si="0"/>
        <v>1.9999999994979589E-4</v>
      </c>
      <c r="BH74" s="578">
        <f t="shared" si="0"/>
        <v>-2.7000000000043656E-4</v>
      </c>
      <c r="BI74" s="578">
        <f t="shared" si="0"/>
        <v>-3.7999999972271326E-4</v>
      </c>
      <c r="BJ74" s="578">
        <f t="shared" si="0"/>
        <v>-4.2999999982384907E-4</v>
      </c>
      <c r="BK74" s="578">
        <f t="shared" si="0"/>
        <v>-3.300000000763248E-4</v>
      </c>
      <c r="BL74" s="578">
        <f t="shared" si="0"/>
        <v>-4.4000000002597517E-4</v>
      </c>
      <c r="BM74" s="578">
        <f t="shared" si="0"/>
        <v>3.9999999899009708E-5</v>
      </c>
      <c r="BN74" s="578">
        <f t="shared" si="0"/>
        <v>1.6999999979816494E-4</v>
      </c>
      <c r="BO74" s="578">
        <f t="shared" si="0"/>
        <v>1.4000000010128133E-4</v>
      </c>
      <c r="BP74" s="578">
        <f t="shared" ref="BP74:BV74" si="1">BP11-SUM(BP12:BP17)</f>
        <v>2.9999999992469384E-4</v>
      </c>
      <c r="BQ74" s="578">
        <f t="shared" si="1"/>
        <v>-1.1999999969702912E-4</v>
      </c>
      <c r="BR74" s="578">
        <f t="shared" si="1"/>
        <v>-3.3000000030369847E-4</v>
      </c>
      <c r="BS74" s="578">
        <f t="shared" si="1"/>
        <v>8.9999999772771844E-5</v>
      </c>
      <c r="BT74" s="578">
        <f t="shared" si="1"/>
        <v>2.3000000010142685E-4</v>
      </c>
      <c r="BU74" s="578">
        <f t="shared" si="1"/>
        <v>1.7000000002553861E-4</v>
      </c>
      <c r="BV74" s="578">
        <f t="shared" si="1"/>
        <v>2.6000000025305781E-4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X5" activePane="bottomRight" state="frozen"/>
      <selection pane="topRight" activeCell="C1" sqref="C1"/>
      <selection pane="bottomLeft" activeCell="A5" sqref="A5"/>
      <selection pane="bottomRight" activeCell="BB39" sqref="BB39"/>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0" t="s">
        <v>1028</v>
      </c>
      <c r="B1" s="547" t="s">
        <v>501</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1"/>
      <c r="B2" s="542" t="str">
        <f>"U.S. Energy Information Administration  |  Short-Term Energy Outlook  - "&amp;Dates!D1</f>
        <v>U.S. Energy Information Administration  |  Short-Term Energy Outlook  - January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65">
        <f>Dates!D3</f>
        <v>2012</v>
      </c>
      <c r="D3" s="766"/>
      <c r="E3" s="766"/>
      <c r="F3" s="766"/>
      <c r="G3" s="766"/>
      <c r="H3" s="766"/>
      <c r="I3" s="766"/>
      <c r="J3" s="766"/>
      <c r="K3" s="766"/>
      <c r="L3" s="766"/>
      <c r="M3" s="766"/>
      <c r="N3" s="814"/>
      <c r="O3" s="765">
        <f>C3+1</f>
        <v>2013</v>
      </c>
      <c r="P3" s="766"/>
      <c r="Q3" s="766"/>
      <c r="R3" s="766"/>
      <c r="S3" s="766"/>
      <c r="T3" s="766"/>
      <c r="U3" s="766"/>
      <c r="V3" s="766"/>
      <c r="W3" s="766"/>
      <c r="X3" s="766"/>
      <c r="Y3" s="766"/>
      <c r="Z3" s="814"/>
      <c r="AA3" s="765">
        <f>O3+1</f>
        <v>2014</v>
      </c>
      <c r="AB3" s="766"/>
      <c r="AC3" s="766"/>
      <c r="AD3" s="766"/>
      <c r="AE3" s="766"/>
      <c r="AF3" s="766"/>
      <c r="AG3" s="766"/>
      <c r="AH3" s="766"/>
      <c r="AI3" s="766"/>
      <c r="AJ3" s="766"/>
      <c r="AK3" s="766"/>
      <c r="AL3" s="814"/>
      <c r="AM3" s="765">
        <f>AA3+1</f>
        <v>2015</v>
      </c>
      <c r="AN3" s="766"/>
      <c r="AO3" s="766"/>
      <c r="AP3" s="766"/>
      <c r="AQ3" s="766"/>
      <c r="AR3" s="766"/>
      <c r="AS3" s="766"/>
      <c r="AT3" s="766"/>
      <c r="AU3" s="766"/>
      <c r="AV3" s="766"/>
      <c r="AW3" s="766"/>
      <c r="AX3" s="814"/>
      <c r="AY3" s="765">
        <f>AM3+1</f>
        <v>2016</v>
      </c>
      <c r="AZ3" s="766"/>
      <c r="BA3" s="766"/>
      <c r="BB3" s="766"/>
      <c r="BC3" s="766"/>
      <c r="BD3" s="766"/>
      <c r="BE3" s="766"/>
      <c r="BF3" s="766"/>
      <c r="BG3" s="766"/>
      <c r="BH3" s="766"/>
      <c r="BI3" s="766"/>
      <c r="BJ3" s="814"/>
      <c r="BK3" s="765">
        <f>AY3+1</f>
        <v>2017</v>
      </c>
      <c r="BL3" s="766"/>
      <c r="BM3" s="766"/>
      <c r="BN3" s="766"/>
      <c r="BO3" s="766"/>
      <c r="BP3" s="766"/>
      <c r="BQ3" s="766"/>
      <c r="BR3" s="766"/>
      <c r="BS3" s="766"/>
      <c r="BT3" s="766"/>
      <c r="BU3" s="766"/>
      <c r="BV3" s="814"/>
    </row>
    <row r="4" spans="1:74" ht="12.75" customHeight="1" x14ac:dyDescent="0.2">
      <c r="A4" s="582"/>
      <c r="B4" s="553"/>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582"/>
      <c r="B5" s="129" t="s">
        <v>463</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464</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465</v>
      </c>
      <c r="B7" s="558" t="s">
        <v>466</v>
      </c>
      <c r="C7" s="275">
        <v>2282.0594190000002</v>
      </c>
      <c r="D7" s="275">
        <v>2171.513414</v>
      </c>
      <c r="E7" s="275">
        <v>1853.8123869999999</v>
      </c>
      <c r="F7" s="275">
        <v>1726.8711000000001</v>
      </c>
      <c r="G7" s="275">
        <v>2025.8404190000001</v>
      </c>
      <c r="H7" s="275">
        <v>2388.523733</v>
      </c>
      <c r="I7" s="275">
        <v>2790.8493549999998</v>
      </c>
      <c r="J7" s="275">
        <v>2666.9522900000002</v>
      </c>
      <c r="K7" s="275">
        <v>2315.9406330000002</v>
      </c>
      <c r="L7" s="275">
        <v>2144.6964189999999</v>
      </c>
      <c r="M7" s="275">
        <v>2330.4177669999999</v>
      </c>
      <c r="N7" s="275">
        <v>2361.8235810000001</v>
      </c>
      <c r="O7" s="275">
        <v>2420.9345469999998</v>
      </c>
      <c r="P7" s="275">
        <v>2397.473281</v>
      </c>
      <c r="Q7" s="275">
        <v>2273.1826179999998</v>
      </c>
      <c r="R7" s="275">
        <v>2026.8907939999999</v>
      </c>
      <c r="S7" s="275">
        <v>2086.7179030000002</v>
      </c>
      <c r="T7" s="275">
        <v>2501.7890470000002</v>
      </c>
      <c r="U7" s="275">
        <v>2684.2899160000002</v>
      </c>
      <c r="V7" s="275">
        <v>2644.1831739999998</v>
      </c>
      <c r="W7" s="275">
        <v>2424.1055000000001</v>
      </c>
      <c r="X7" s="275">
        <v>2140.2663069999999</v>
      </c>
      <c r="Y7" s="275">
        <v>2198.6433870000001</v>
      </c>
      <c r="Z7" s="275">
        <v>2494.1697450000001</v>
      </c>
      <c r="AA7" s="275">
        <v>2698.288133</v>
      </c>
      <c r="AB7" s="275">
        <v>2720.0104470000001</v>
      </c>
      <c r="AC7" s="275">
        <v>2326.5835200000001</v>
      </c>
      <c r="AD7" s="275">
        <v>1935.48612</v>
      </c>
      <c r="AE7" s="275">
        <v>2065.5763740000002</v>
      </c>
      <c r="AF7" s="275">
        <v>2477.6041660000001</v>
      </c>
      <c r="AG7" s="275">
        <v>2628.875485</v>
      </c>
      <c r="AH7" s="275">
        <v>2615.296417</v>
      </c>
      <c r="AI7" s="275">
        <v>2304.2450260000001</v>
      </c>
      <c r="AJ7" s="275">
        <v>1971.8994230000001</v>
      </c>
      <c r="AK7" s="275">
        <v>2155.0435640000001</v>
      </c>
      <c r="AL7" s="275">
        <v>2187.0746079999999</v>
      </c>
      <c r="AM7" s="275">
        <v>2302.5080379999999</v>
      </c>
      <c r="AN7" s="275">
        <v>2397.008374</v>
      </c>
      <c r="AO7" s="275">
        <v>1883.048918</v>
      </c>
      <c r="AP7" s="275">
        <v>1618.8883020000001</v>
      </c>
      <c r="AQ7" s="275">
        <v>1846.39462</v>
      </c>
      <c r="AR7" s="275">
        <v>2307.5337880000002</v>
      </c>
      <c r="AS7" s="275">
        <v>2481.147105</v>
      </c>
      <c r="AT7" s="275">
        <v>2391.3575949999999</v>
      </c>
      <c r="AU7" s="275">
        <v>2169.6065400000002</v>
      </c>
      <c r="AV7" s="275">
        <v>1741.74352</v>
      </c>
      <c r="AW7" s="275">
        <v>1768.749</v>
      </c>
      <c r="AX7" s="275">
        <v>1959.2750000000001</v>
      </c>
      <c r="AY7" s="338">
        <v>2219.6419999999998</v>
      </c>
      <c r="AZ7" s="338">
        <v>2070.0149999999999</v>
      </c>
      <c r="BA7" s="338">
        <v>1903.0139999999999</v>
      </c>
      <c r="BB7" s="338">
        <v>1705.0920000000001</v>
      </c>
      <c r="BC7" s="338">
        <v>1818.9939999999999</v>
      </c>
      <c r="BD7" s="338">
        <v>2190.5239999999999</v>
      </c>
      <c r="BE7" s="338">
        <v>2422.0349999999999</v>
      </c>
      <c r="BF7" s="338">
        <v>2438.3910000000001</v>
      </c>
      <c r="BG7" s="338">
        <v>2094.9760000000001</v>
      </c>
      <c r="BH7" s="338">
        <v>1850.325</v>
      </c>
      <c r="BI7" s="338">
        <v>1893.5039999999999</v>
      </c>
      <c r="BJ7" s="338">
        <v>2146.4630000000002</v>
      </c>
      <c r="BK7" s="338">
        <v>2276.1109999999999</v>
      </c>
      <c r="BL7" s="338">
        <v>2132.9870000000001</v>
      </c>
      <c r="BM7" s="338">
        <v>1910.02</v>
      </c>
      <c r="BN7" s="338">
        <v>1671.473</v>
      </c>
      <c r="BO7" s="338">
        <v>1761.2180000000001</v>
      </c>
      <c r="BP7" s="338">
        <v>2122.808</v>
      </c>
      <c r="BQ7" s="338">
        <v>2380.1759999999999</v>
      </c>
      <c r="BR7" s="338">
        <v>2396.4009999999998</v>
      </c>
      <c r="BS7" s="338">
        <v>2057.884</v>
      </c>
      <c r="BT7" s="338">
        <v>1836.4949999999999</v>
      </c>
      <c r="BU7" s="338">
        <v>1846.02</v>
      </c>
      <c r="BV7" s="338">
        <v>2113.9340000000002</v>
      </c>
    </row>
    <row r="8" spans="1:74" ht="11.1" customHeight="1" x14ac:dyDescent="0.2">
      <c r="A8" s="557" t="s">
        <v>467</v>
      </c>
      <c r="B8" s="558" t="s">
        <v>468</v>
      </c>
      <c r="C8" s="275">
        <v>21842.478810000001</v>
      </c>
      <c r="D8" s="275">
        <v>23181.990379999999</v>
      </c>
      <c r="E8" s="275">
        <v>22694.60284</v>
      </c>
      <c r="F8" s="275">
        <v>24718.657999999999</v>
      </c>
      <c r="G8" s="275">
        <v>27205.918450000001</v>
      </c>
      <c r="H8" s="275">
        <v>30415.639330000002</v>
      </c>
      <c r="I8" s="275">
        <v>36076.42426</v>
      </c>
      <c r="J8" s="275">
        <v>33506.166770000003</v>
      </c>
      <c r="K8" s="275">
        <v>27836.966769999999</v>
      </c>
      <c r="L8" s="275">
        <v>22591.862519999999</v>
      </c>
      <c r="M8" s="275">
        <v>20389.334129999999</v>
      </c>
      <c r="N8" s="275">
        <v>20328.162100000001</v>
      </c>
      <c r="O8" s="275">
        <v>21504.85239</v>
      </c>
      <c r="P8" s="275">
        <v>21396.430069999999</v>
      </c>
      <c r="Q8" s="275">
        <v>20559.653480000001</v>
      </c>
      <c r="R8" s="275">
        <v>19855.579699999998</v>
      </c>
      <c r="S8" s="275">
        <v>20848.265070000001</v>
      </c>
      <c r="T8" s="275">
        <v>25728.931329999999</v>
      </c>
      <c r="U8" s="275">
        <v>30617.451679999998</v>
      </c>
      <c r="V8" s="275">
        <v>30232.17355</v>
      </c>
      <c r="W8" s="275">
        <v>26153.951969999998</v>
      </c>
      <c r="X8" s="275">
        <v>21605.300449999999</v>
      </c>
      <c r="Y8" s="275">
        <v>21129.48677</v>
      </c>
      <c r="Z8" s="275">
        <v>22734.266769999998</v>
      </c>
      <c r="AA8" s="275">
        <v>22408.42</v>
      </c>
      <c r="AB8" s="275">
        <v>20707.831750000001</v>
      </c>
      <c r="AC8" s="275">
        <v>19067.760969999999</v>
      </c>
      <c r="AD8" s="275">
        <v>19311.211729999999</v>
      </c>
      <c r="AE8" s="275">
        <v>21941.698479999999</v>
      </c>
      <c r="AF8" s="275">
        <v>25137.525900000001</v>
      </c>
      <c r="AG8" s="275">
        <v>28413.048709999999</v>
      </c>
      <c r="AH8" s="275">
        <v>30166.778480000001</v>
      </c>
      <c r="AI8" s="275">
        <v>26865.334070000001</v>
      </c>
      <c r="AJ8" s="275">
        <v>23743.19671</v>
      </c>
      <c r="AK8" s="275">
        <v>21109.309099999999</v>
      </c>
      <c r="AL8" s="275">
        <v>21738.639650000001</v>
      </c>
      <c r="AM8" s="275">
        <v>24137.87184</v>
      </c>
      <c r="AN8" s="275">
        <v>24211.93146</v>
      </c>
      <c r="AO8" s="275">
        <v>23751.692480000002</v>
      </c>
      <c r="AP8" s="275">
        <v>23163.990829999999</v>
      </c>
      <c r="AQ8" s="275">
        <v>24827.443770000002</v>
      </c>
      <c r="AR8" s="275">
        <v>30869.320830000001</v>
      </c>
      <c r="AS8" s="275">
        <v>35011.77536</v>
      </c>
      <c r="AT8" s="275">
        <v>34291.698900000003</v>
      </c>
      <c r="AU8" s="275">
        <v>31151.312999999998</v>
      </c>
      <c r="AV8" s="275">
        <v>26669.356899999999</v>
      </c>
      <c r="AW8" s="275">
        <v>25783.21</v>
      </c>
      <c r="AX8" s="275">
        <v>26099.48</v>
      </c>
      <c r="AY8" s="338">
        <v>26326.2</v>
      </c>
      <c r="AZ8" s="338">
        <v>25088.06</v>
      </c>
      <c r="BA8" s="338">
        <v>24078.98</v>
      </c>
      <c r="BB8" s="338">
        <v>23445.41</v>
      </c>
      <c r="BC8" s="338">
        <v>25859.94</v>
      </c>
      <c r="BD8" s="338">
        <v>30636.9</v>
      </c>
      <c r="BE8" s="338">
        <v>35066.9</v>
      </c>
      <c r="BF8" s="338">
        <v>34609.019999999997</v>
      </c>
      <c r="BG8" s="338">
        <v>29642.38</v>
      </c>
      <c r="BH8" s="338">
        <v>25111.09</v>
      </c>
      <c r="BI8" s="338">
        <v>23878.720000000001</v>
      </c>
      <c r="BJ8" s="338">
        <v>24568.22</v>
      </c>
      <c r="BK8" s="338">
        <v>23787.87</v>
      </c>
      <c r="BL8" s="338">
        <v>23655.69</v>
      </c>
      <c r="BM8" s="338">
        <v>22948.12</v>
      </c>
      <c r="BN8" s="338">
        <v>22770.04</v>
      </c>
      <c r="BO8" s="338">
        <v>25457.85</v>
      </c>
      <c r="BP8" s="338">
        <v>30636.58</v>
      </c>
      <c r="BQ8" s="338">
        <v>35158.01</v>
      </c>
      <c r="BR8" s="338">
        <v>34750.629999999997</v>
      </c>
      <c r="BS8" s="338">
        <v>29804.32</v>
      </c>
      <c r="BT8" s="338">
        <v>25348.21</v>
      </c>
      <c r="BU8" s="338">
        <v>24366.35</v>
      </c>
      <c r="BV8" s="338">
        <v>25374.97</v>
      </c>
    </row>
    <row r="9" spans="1:74" ht="11.1" customHeight="1" x14ac:dyDescent="0.2">
      <c r="A9" s="559" t="s">
        <v>469</v>
      </c>
      <c r="B9" s="560" t="s">
        <v>470</v>
      </c>
      <c r="C9" s="275">
        <v>139.20053709999999</v>
      </c>
      <c r="D9" s="275">
        <v>115.7836035</v>
      </c>
      <c r="E9" s="275">
        <v>89.087022579999996</v>
      </c>
      <c r="F9" s="275">
        <v>89.134718669999998</v>
      </c>
      <c r="G9" s="275">
        <v>101.30370189999999</v>
      </c>
      <c r="H9" s="275">
        <v>123.9893517</v>
      </c>
      <c r="I9" s="275">
        <v>136.1354126</v>
      </c>
      <c r="J9" s="275">
        <v>119.4749865</v>
      </c>
      <c r="K9" s="275">
        <v>105.383386</v>
      </c>
      <c r="L9" s="275">
        <v>100.767279</v>
      </c>
      <c r="M9" s="275">
        <v>107.1717833</v>
      </c>
      <c r="N9" s="275">
        <v>115.6480342</v>
      </c>
      <c r="O9" s="275">
        <v>157.7015481</v>
      </c>
      <c r="P9" s="275">
        <v>123.5528496</v>
      </c>
      <c r="Q9" s="275">
        <v>111.5912448</v>
      </c>
      <c r="R9" s="275">
        <v>113.22815629999999</v>
      </c>
      <c r="S9" s="275">
        <v>133.42868870000001</v>
      </c>
      <c r="T9" s="275">
        <v>136.0197647</v>
      </c>
      <c r="U9" s="275">
        <v>158.54096029999999</v>
      </c>
      <c r="V9" s="275">
        <v>136.5434913</v>
      </c>
      <c r="W9" s="275">
        <v>126.7723177</v>
      </c>
      <c r="X9" s="275">
        <v>116.2512965</v>
      </c>
      <c r="Y9" s="275">
        <v>106.5579927</v>
      </c>
      <c r="Z9" s="275">
        <v>139.38541000000001</v>
      </c>
      <c r="AA9" s="275">
        <v>399.00363579999998</v>
      </c>
      <c r="AB9" s="275">
        <v>175.84082860000001</v>
      </c>
      <c r="AC9" s="275">
        <v>179.95362069999999</v>
      </c>
      <c r="AD9" s="275">
        <v>102.32739170000001</v>
      </c>
      <c r="AE9" s="275">
        <v>116.58443029999999</v>
      </c>
      <c r="AF9" s="275">
        <v>119.69013700000001</v>
      </c>
      <c r="AG9" s="275">
        <v>116.7975794</v>
      </c>
      <c r="AH9" s="275">
        <v>118.10366</v>
      </c>
      <c r="AI9" s="275">
        <v>116.7943393</v>
      </c>
      <c r="AJ9" s="275">
        <v>87.144473230000003</v>
      </c>
      <c r="AK9" s="275">
        <v>104.046378</v>
      </c>
      <c r="AL9" s="275">
        <v>123.86983770000001</v>
      </c>
      <c r="AM9" s="275">
        <v>172.7207439</v>
      </c>
      <c r="AN9" s="275">
        <v>385.46294319999998</v>
      </c>
      <c r="AO9" s="275">
        <v>103.85975999999999</v>
      </c>
      <c r="AP9" s="275">
        <v>101.81971129999999</v>
      </c>
      <c r="AQ9" s="275">
        <v>111.4395207</v>
      </c>
      <c r="AR9" s="275">
        <v>109.928196</v>
      </c>
      <c r="AS9" s="275">
        <v>133.7697158</v>
      </c>
      <c r="AT9" s="275">
        <v>124.10915900000001</v>
      </c>
      <c r="AU9" s="275">
        <v>120.8131247</v>
      </c>
      <c r="AV9" s="275">
        <v>99.606096769999994</v>
      </c>
      <c r="AW9" s="275">
        <v>102.66800000000001</v>
      </c>
      <c r="AX9" s="275">
        <v>118.4041</v>
      </c>
      <c r="AY9" s="338">
        <v>164.83150000000001</v>
      </c>
      <c r="AZ9" s="338">
        <v>139.8802</v>
      </c>
      <c r="BA9" s="338">
        <v>132.45679999999999</v>
      </c>
      <c r="BB9" s="338">
        <v>119.3344</v>
      </c>
      <c r="BC9" s="338">
        <v>126.19370000000001</v>
      </c>
      <c r="BD9" s="338">
        <v>133.7302</v>
      </c>
      <c r="BE9" s="338">
        <v>144.9</v>
      </c>
      <c r="BF9" s="338">
        <v>140.26089999999999</v>
      </c>
      <c r="BG9" s="338">
        <v>125.5493</v>
      </c>
      <c r="BH9" s="338">
        <v>116.3158</v>
      </c>
      <c r="BI9" s="338">
        <v>116.7944</v>
      </c>
      <c r="BJ9" s="338">
        <v>140.18180000000001</v>
      </c>
      <c r="BK9" s="338">
        <v>170.77719999999999</v>
      </c>
      <c r="BL9" s="338">
        <v>144.36660000000001</v>
      </c>
      <c r="BM9" s="338">
        <v>133.0977</v>
      </c>
      <c r="BN9" s="338">
        <v>119.2381</v>
      </c>
      <c r="BO9" s="338">
        <v>125.35899999999999</v>
      </c>
      <c r="BP9" s="338">
        <v>134.14160000000001</v>
      </c>
      <c r="BQ9" s="338">
        <v>146.50569999999999</v>
      </c>
      <c r="BR9" s="338">
        <v>141.1833</v>
      </c>
      <c r="BS9" s="338">
        <v>125.753</v>
      </c>
      <c r="BT9" s="338">
        <v>116.3862</v>
      </c>
      <c r="BU9" s="338">
        <v>114.8779</v>
      </c>
      <c r="BV9" s="338">
        <v>137.38730000000001</v>
      </c>
    </row>
    <row r="10" spans="1:74" ht="11.1" customHeight="1" x14ac:dyDescent="0.2">
      <c r="A10" s="557" t="s">
        <v>471</v>
      </c>
      <c r="B10" s="558" t="s">
        <v>556</v>
      </c>
      <c r="C10" s="275">
        <v>32.860096769999998</v>
      </c>
      <c r="D10" s="275">
        <v>26.716310350000001</v>
      </c>
      <c r="E10" s="275">
        <v>28.661354840000001</v>
      </c>
      <c r="F10" s="275">
        <v>27.049600000000002</v>
      </c>
      <c r="G10" s="275">
        <v>27.409548390000001</v>
      </c>
      <c r="H10" s="275">
        <v>43.510533330000001</v>
      </c>
      <c r="I10" s="275">
        <v>51.138483870000002</v>
      </c>
      <c r="J10" s="275">
        <v>36.588483869999997</v>
      </c>
      <c r="K10" s="275">
        <v>27.979466670000001</v>
      </c>
      <c r="L10" s="275">
        <v>29.435064520000001</v>
      </c>
      <c r="M10" s="275">
        <v>26.788866670000001</v>
      </c>
      <c r="N10" s="275">
        <v>26.829290319999998</v>
      </c>
      <c r="O10" s="275">
        <v>49.951258070000002</v>
      </c>
      <c r="P10" s="275">
        <v>35.865749999999998</v>
      </c>
      <c r="Q10" s="275">
        <v>27.084645160000001</v>
      </c>
      <c r="R10" s="275">
        <v>28.141066670000001</v>
      </c>
      <c r="S10" s="275">
        <v>26.72758065</v>
      </c>
      <c r="T10" s="275">
        <v>29.636533329999999</v>
      </c>
      <c r="U10" s="275">
        <v>42.46990323</v>
      </c>
      <c r="V10" s="275">
        <v>31.23106452</v>
      </c>
      <c r="W10" s="275">
        <v>27.123433330000001</v>
      </c>
      <c r="X10" s="275">
        <v>26.219387099999999</v>
      </c>
      <c r="Y10" s="275">
        <v>25.037433329999999</v>
      </c>
      <c r="Z10" s="275">
        <v>37.090258069999997</v>
      </c>
      <c r="AA10" s="275">
        <v>137.9890968</v>
      </c>
      <c r="AB10" s="275">
        <v>54.917749999999998</v>
      </c>
      <c r="AC10" s="275">
        <v>55.829774190000002</v>
      </c>
      <c r="AD10" s="275">
        <v>26.69026667</v>
      </c>
      <c r="AE10" s="275">
        <v>22.507161289999999</v>
      </c>
      <c r="AF10" s="275">
        <v>25.413833329999999</v>
      </c>
      <c r="AG10" s="275">
        <v>29.702645159999999</v>
      </c>
      <c r="AH10" s="275">
        <v>30.764677420000002</v>
      </c>
      <c r="AI10" s="275">
        <v>26.847799999999999</v>
      </c>
      <c r="AJ10" s="275">
        <v>24.27709677</v>
      </c>
      <c r="AK10" s="275">
        <v>24.46446667</v>
      </c>
      <c r="AL10" s="275">
        <v>23.554838709999999</v>
      </c>
      <c r="AM10" s="275">
        <v>57.545709680000002</v>
      </c>
      <c r="AN10" s="275">
        <v>150.43235709999999</v>
      </c>
      <c r="AO10" s="275">
        <v>26.300161289999998</v>
      </c>
      <c r="AP10" s="275">
        <v>26.56216667</v>
      </c>
      <c r="AQ10" s="275">
        <v>24.052290320000001</v>
      </c>
      <c r="AR10" s="275">
        <v>28.340033330000001</v>
      </c>
      <c r="AS10" s="275">
        <v>36.393258070000002</v>
      </c>
      <c r="AT10" s="275">
        <v>32.3816129</v>
      </c>
      <c r="AU10" s="275">
        <v>29.221699999999998</v>
      </c>
      <c r="AV10" s="275">
        <v>25.205580650000002</v>
      </c>
      <c r="AW10" s="275">
        <v>26.277249999999999</v>
      </c>
      <c r="AX10" s="275">
        <v>32.414299999999997</v>
      </c>
      <c r="AY10" s="338">
        <v>39.089739999999999</v>
      </c>
      <c r="AZ10" s="338">
        <v>34.042409999999997</v>
      </c>
      <c r="BA10" s="338">
        <v>34.776040000000002</v>
      </c>
      <c r="BB10" s="338">
        <v>30.695270000000001</v>
      </c>
      <c r="BC10" s="338">
        <v>30.894960000000001</v>
      </c>
      <c r="BD10" s="338">
        <v>31.44294</v>
      </c>
      <c r="BE10" s="338">
        <v>35.270020000000002</v>
      </c>
      <c r="BF10" s="338">
        <v>35.482349999999997</v>
      </c>
      <c r="BG10" s="338">
        <v>29.64162</v>
      </c>
      <c r="BH10" s="338">
        <v>29.84638</v>
      </c>
      <c r="BI10" s="338">
        <v>30.76765</v>
      </c>
      <c r="BJ10" s="338">
        <v>34.216070000000002</v>
      </c>
      <c r="BK10" s="338">
        <v>42.611170000000001</v>
      </c>
      <c r="BL10" s="338">
        <v>36.429540000000003</v>
      </c>
      <c r="BM10" s="338">
        <v>35.601880000000001</v>
      </c>
      <c r="BN10" s="338">
        <v>31.7468</v>
      </c>
      <c r="BO10" s="338">
        <v>31.19942</v>
      </c>
      <c r="BP10" s="338">
        <v>31.90174</v>
      </c>
      <c r="BQ10" s="338">
        <v>35.724769999999999</v>
      </c>
      <c r="BR10" s="338">
        <v>35.827219999999997</v>
      </c>
      <c r="BS10" s="338">
        <v>29.723990000000001</v>
      </c>
      <c r="BT10" s="338">
        <v>29.824729999999999</v>
      </c>
      <c r="BU10" s="338">
        <v>29.96894</v>
      </c>
      <c r="BV10" s="338">
        <v>32.840440000000001</v>
      </c>
    </row>
    <row r="11" spans="1:74" ht="11.1" customHeight="1" x14ac:dyDescent="0.2">
      <c r="A11" s="557" t="s">
        <v>472</v>
      </c>
      <c r="B11" s="558" t="s">
        <v>555</v>
      </c>
      <c r="C11" s="275">
        <v>27.62764516</v>
      </c>
      <c r="D11" s="275">
        <v>22.962620690000001</v>
      </c>
      <c r="E11" s="275">
        <v>20.222387099999999</v>
      </c>
      <c r="F11" s="275">
        <v>23.373533330000001</v>
      </c>
      <c r="G11" s="275">
        <v>28.563354839999999</v>
      </c>
      <c r="H11" s="275">
        <v>29.225766669999999</v>
      </c>
      <c r="I11" s="275">
        <v>30.787709679999999</v>
      </c>
      <c r="J11" s="275">
        <v>24.25564516</v>
      </c>
      <c r="K11" s="275">
        <v>21.872499999999999</v>
      </c>
      <c r="L11" s="275">
        <v>22.678580650000001</v>
      </c>
      <c r="M11" s="275">
        <v>24.980666670000002</v>
      </c>
      <c r="N11" s="275">
        <v>27.639419360000002</v>
      </c>
      <c r="O11" s="275">
        <v>35.937838710000001</v>
      </c>
      <c r="P11" s="275">
        <v>26.2135</v>
      </c>
      <c r="Q11" s="275">
        <v>22.589677420000001</v>
      </c>
      <c r="R11" s="275">
        <v>24.12916667</v>
      </c>
      <c r="S11" s="275">
        <v>27.468806449999999</v>
      </c>
      <c r="T11" s="275">
        <v>23.672766670000001</v>
      </c>
      <c r="U11" s="275">
        <v>34.706806450000002</v>
      </c>
      <c r="V11" s="275">
        <v>21.809290319999999</v>
      </c>
      <c r="W11" s="275">
        <v>21.904033330000001</v>
      </c>
      <c r="X11" s="275">
        <v>21.332516129999998</v>
      </c>
      <c r="Y11" s="275">
        <v>26.187233330000002</v>
      </c>
      <c r="Z11" s="275">
        <v>35.27922581</v>
      </c>
      <c r="AA11" s="275">
        <v>159.91938709999999</v>
      </c>
      <c r="AB11" s="275">
        <v>49.296642859999999</v>
      </c>
      <c r="AC11" s="275">
        <v>47.757483870000002</v>
      </c>
      <c r="AD11" s="275">
        <v>22.412400000000002</v>
      </c>
      <c r="AE11" s="275">
        <v>27.104096770000002</v>
      </c>
      <c r="AF11" s="275">
        <v>22.99753333</v>
      </c>
      <c r="AG11" s="275">
        <v>21.708612899999999</v>
      </c>
      <c r="AH11" s="275">
        <v>22.577096770000001</v>
      </c>
      <c r="AI11" s="275">
        <v>23.94993333</v>
      </c>
      <c r="AJ11" s="275">
        <v>21.760774189999999</v>
      </c>
      <c r="AK11" s="275">
        <v>28.028533329999998</v>
      </c>
      <c r="AL11" s="275">
        <v>26.999419360000001</v>
      </c>
      <c r="AM11" s="275">
        <v>42.906096769999998</v>
      </c>
      <c r="AN11" s="275">
        <v>134.42292860000001</v>
      </c>
      <c r="AO11" s="275">
        <v>28.03870968</v>
      </c>
      <c r="AP11" s="275">
        <v>21.57</v>
      </c>
      <c r="AQ11" s="275">
        <v>27.8696129</v>
      </c>
      <c r="AR11" s="275">
        <v>27.2088</v>
      </c>
      <c r="AS11" s="275">
        <v>25.907258070000001</v>
      </c>
      <c r="AT11" s="275">
        <v>24.164709680000001</v>
      </c>
      <c r="AU11" s="275">
        <v>22.676333329999999</v>
      </c>
      <c r="AV11" s="275">
        <v>21.361161289999998</v>
      </c>
      <c r="AW11" s="275">
        <v>21.463200000000001</v>
      </c>
      <c r="AX11" s="275">
        <v>21.198820000000001</v>
      </c>
      <c r="AY11" s="338">
        <v>45.544310000000003</v>
      </c>
      <c r="AZ11" s="338">
        <v>34.050089999999997</v>
      </c>
      <c r="BA11" s="338">
        <v>29.200150000000001</v>
      </c>
      <c r="BB11" s="338">
        <v>25.91966</v>
      </c>
      <c r="BC11" s="338">
        <v>29.851030000000002</v>
      </c>
      <c r="BD11" s="338">
        <v>30.379750000000001</v>
      </c>
      <c r="BE11" s="338">
        <v>32.792960000000001</v>
      </c>
      <c r="BF11" s="338">
        <v>31.071120000000001</v>
      </c>
      <c r="BG11" s="338">
        <v>25.70946</v>
      </c>
      <c r="BH11" s="338">
        <v>25.514089999999999</v>
      </c>
      <c r="BI11" s="338">
        <v>26.373640000000002</v>
      </c>
      <c r="BJ11" s="338">
        <v>35.604709999999997</v>
      </c>
      <c r="BK11" s="338">
        <v>47.482520000000001</v>
      </c>
      <c r="BL11" s="338">
        <v>34.858240000000002</v>
      </c>
      <c r="BM11" s="338">
        <v>28.87886</v>
      </c>
      <c r="BN11" s="338">
        <v>25.237310000000001</v>
      </c>
      <c r="BO11" s="338">
        <v>29.41311</v>
      </c>
      <c r="BP11" s="338">
        <v>30.595569999999999</v>
      </c>
      <c r="BQ11" s="338">
        <v>33.738079999999997</v>
      </c>
      <c r="BR11" s="338">
        <v>31.48752</v>
      </c>
      <c r="BS11" s="338">
        <v>25.780059999999999</v>
      </c>
      <c r="BT11" s="338">
        <v>25.558959999999999</v>
      </c>
      <c r="BU11" s="338">
        <v>25.760349999999999</v>
      </c>
      <c r="BV11" s="338">
        <v>34.297460000000001</v>
      </c>
    </row>
    <row r="12" spans="1:74" ht="11.1" customHeight="1" x14ac:dyDescent="0.2">
      <c r="A12" s="557" t="s">
        <v>473</v>
      </c>
      <c r="B12" s="558" t="s">
        <v>474</v>
      </c>
      <c r="C12" s="275">
        <v>76.860196770000002</v>
      </c>
      <c r="D12" s="275">
        <v>62.536939660000002</v>
      </c>
      <c r="E12" s="275">
        <v>36.526774189999998</v>
      </c>
      <c r="F12" s="275">
        <v>35.386499999999998</v>
      </c>
      <c r="G12" s="275">
        <v>41.176241939999997</v>
      </c>
      <c r="H12" s="275">
        <v>46.672636670000003</v>
      </c>
      <c r="I12" s="275">
        <v>49.596880650000003</v>
      </c>
      <c r="J12" s="275">
        <v>54.494848390000001</v>
      </c>
      <c r="K12" s="275">
        <v>52.365888329999997</v>
      </c>
      <c r="L12" s="275">
        <v>45.211290320000003</v>
      </c>
      <c r="M12" s="275">
        <v>52.253166669999999</v>
      </c>
      <c r="N12" s="275">
        <v>49.677327419999997</v>
      </c>
      <c r="O12" s="275">
        <v>62.151995159999998</v>
      </c>
      <c r="P12" s="275">
        <v>56.040776790000002</v>
      </c>
      <c r="Q12" s="275">
        <v>58.714887099999999</v>
      </c>
      <c r="R12" s="275">
        <v>57.070731670000001</v>
      </c>
      <c r="S12" s="275">
        <v>75.719395160000005</v>
      </c>
      <c r="T12" s="275">
        <v>79.389003329999994</v>
      </c>
      <c r="U12" s="275">
        <v>76.42497419</v>
      </c>
      <c r="V12" s="275">
        <v>79.254879029999998</v>
      </c>
      <c r="W12" s="275">
        <v>73.740266669999997</v>
      </c>
      <c r="X12" s="275">
        <v>65.237580649999998</v>
      </c>
      <c r="Y12" s="275">
        <v>51.321621669999999</v>
      </c>
      <c r="Z12" s="275">
        <v>61.445382260000002</v>
      </c>
      <c r="AA12" s="275">
        <v>70.309082259999997</v>
      </c>
      <c r="AB12" s="275">
        <v>64.514144639999998</v>
      </c>
      <c r="AC12" s="275">
        <v>67.839191940000006</v>
      </c>
      <c r="AD12" s="275">
        <v>50.44575167</v>
      </c>
      <c r="AE12" s="275">
        <v>63.447862899999997</v>
      </c>
      <c r="AF12" s="275">
        <v>69.610191670000006</v>
      </c>
      <c r="AG12" s="275">
        <v>62.094996770000002</v>
      </c>
      <c r="AH12" s="275">
        <v>61.62865</v>
      </c>
      <c r="AI12" s="275">
        <v>61.977393329999998</v>
      </c>
      <c r="AJ12" s="275">
        <v>37.142332260000003</v>
      </c>
      <c r="AK12" s="275">
        <v>48.022505000000002</v>
      </c>
      <c r="AL12" s="275">
        <v>68.363975809999999</v>
      </c>
      <c r="AM12" s="275">
        <v>64.441620970000002</v>
      </c>
      <c r="AN12" s="275">
        <v>74.886342859999999</v>
      </c>
      <c r="AO12" s="275">
        <v>44.814032259999998</v>
      </c>
      <c r="AP12" s="275">
        <v>50.096166670000002</v>
      </c>
      <c r="AQ12" s="275">
        <v>55.253898390000003</v>
      </c>
      <c r="AR12" s="275">
        <v>50.89325667</v>
      </c>
      <c r="AS12" s="275">
        <v>67.880414520000002</v>
      </c>
      <c r="AT12" s="275">
        <v>64.061714519999995</v>
      </c>
      <c r="AU12" s="275">
        <v>63.542863330000003</v>
      </c>
      <c r="AV12" s="275">
        <v>49.422966680000002</v>
      </c>
      <c r="AW12" s="275">
        <v>51.061239999999998</v>
      </c>
      <c r="AX12" s="275">
        <v>59.002960000000002</v>
      </c>
      <c r="AY12" s="338">
        <v>70.47251</v>
      </c>
      <c r="AZ12" s="338">
        <v>65.582440000000005</v>
      </c>
      <c r="BA12" s="338">
        <v>61.617620000000002</v>
      </c>
      <c r="BB12" s="338">
        <v>58.265630000000002</v>
      </c>
      <c r="BC12" s="338">
        <v>60.607640000000004</v>
      </c>
      <c r="BD12" s="338">
        <v>67.197879999999998</v>
      </c>
      <c r="BE12" s="338">
        <v>71.56429</v>
      </c>
      <c r="BF12" s="338">
        <v>68.143370000000004</v>
      </c>
      <c r="BG12" s="338">
        <v>65.539159999999995</v>
      </c>
      <c r="BH12" s="338">
        <v>56.68994</v>
      </c>
      <c r="BI12" s="338">
        <v>55.138309999999997</v>
      </c>
      <c r="BJ12" s="338">
        <v>63.9756</v>
      </c>
      <c r="BK12" s="338">
        <v>71.066280000000006</v>
      </c>
      <c r="BL12" s="338">
        <v>66.871930000000006</v>
      </c>
      <c r="BM12" s="338">
        <v>61.802019999999999</v>
      </c>
      <c r="BN12" s="338">
        <v>57.920819999999999</v>
      </c>
      <c r="BO12" s="338">
        <v>60.083240000000004</v>
      </c>
      <c r="BP12" s="338">
        <v>67.056560000000005</v>
      </c>
      <c r="BQ12" s="338">
        <v>71.85342</v>
      </c>
      <c r="BR12" s="338">
        <v>68.33381</v>
      </c>
      <c r="BS12" s="338">
        <v>65.597890000000007</v>
      </c>
      <c r="BT12" s="338">
        <v>56.686799999999998</v>
      </c>
      <c r="BU12" s="338">
        <v>54.620019999999997</v>
      </c>
      <c r="BV12" s="338">
        <v>63.809899999999999</v>
      </c>
    </row>
    <row r="13" spans="1:74" ht="11.1" customHeight="1" x14ac:dyDescent="0.2">
      <c r="A13" s="557" t="s">
        <v>475</v>
      </c>
      <c r="B13" s="558" t="s">
        <v>476</v>
      </c>
      <c r="C13" s="275">
        <v>1.852598387</v>
      </c>
      <c r="D13" s="275">
        <v>3.5677327590000001</v>
      </c>
      <c r="E13" s="275">
        <v>3.6765064519999999</v>
      </c>
      <c r="F13" s="275">
        <v>3.3250853330000001</v>
      </c>
      <c r="G13" s="275">
        <v>4.1545567739999996</v>
      </c>
      <c r="H13" s="275">
        <v>4.5804150000000003</v>
      </c>
      <c r="I13" s="275">
        <v>4.6123383870000003</v>
      </c>
      <c r="J13" s="275">
        <v>4.1360090319999996</v>
      </c>
      <c r="K13" s="275">
        <v>3.1655310000000001</v>
      </c>
      <c r="L13" s="275">
        <v>3.4423435480000002</v>
      </c>
      <c r="M13" s="275">
        <v>3.1490833330000001</v>
      </c>
      <c r="N13" s="275">
        <v>11.501997100000001</v>
      </c>
      <c r="O13" s="275">
        <v>9.6604561289999999</v>
      </c>
      <c r="P13" s="275">
        <v>5.4328228569999997</v>
      </c>
      <c r="Q13" s="275">
        <v>3.202035161</v>
      </c>
      <c r="R13" s="275">
        <v>3.8871913330000001</v>
      </c>
      <c r="S13" s="275">
        <v>3.5129064520000002</v>
      </c>
      <c r="T13" s="275">
        <v>3.3214613329999998</v>
      </c>
      <c r="U13" s="275">
        <v>4.9392764519999997</v>
      </c>
      <c r="V13" s="275">
        <v>4.2482574189999998</v>
      </c>
      <c r="W13" s="275">
        <v>4.0045843330000004</v>
      </c>
      <c r="X13" s="275">
        <v>3.4618125810000002</v>
      </c>
      <c r="Y13" s="275">
        <v>4.011704333</v>
      </c>
      <c r="Z13" s="275">
        <v>5.5705438709999999</v>
      </c>
      <c r="AA13" s="275">
        <v>30.786069680000001</v>
      </c>
      <c r="AB13" s="275">
        <v>7.1122910709999996</v>
      </c>
      <c r="AC13" s="275">
        <v>8.527170645</v>
      </c>
      <c r="AD13" s="275">
        <v>2.7789733330000002</v>
      </c>
      <c r="AE13" s="275">
        <v>3.5253093550000001</v>
      </c>
      <c r="AF13" s="275">
        <v>1.668578667</v>
      </c>
      <c r="AG13" s="275">
        <v>3.291324516</v>
      </c>
      <c r="AH13" s="275">
        <v>3.1332358070000002</v>
      </c>
      <c r="AI13" s="275">
        <v>4.0192126669999997</v>
      </c>
      <c r="AJ13" s="275">
        <v>3.96427</v>
      </c>
      <c r="AK13" s="275">
        <v>3.5308730000000002</v>
      </c>
      <c r="AL13" s="275">
        <v>4.9516038709999997</v>
      </c>
      <c r="AM13" s="275">
        <v>7.8273164519999998</v>
      </c>
      <c r="AN13" s="275">
        <v>25.721314639999999</v>
      </c>
      <c r="AO13" s="275">
        <v>4.7068567740000002</v>
      </c>
      <c r="AP13" s="275">
        <v>3.5913780000000002</v>
      </c>
      <c r="AQ13" s="275">
        <v>4.263719032</v>
      </c>
      <c r="AR13" s="275">
        <v>3.4861059999999999</v>
      </c>
      <c r="AS13" s="275">
        <v>3.5887851610000001</v>
      </c>
      <c r="AT13" s="275">
        <v>3.5011219360000001</v>
      </c>
      <c r="AU13" s="275">
        <v>5.3722279999999998</v>
      </c>
      <c r="AV13" s="275">
        <v>3.6163881510000002</v>
      </c>
      <c r="AW13" s="275">
        <v>3.866352</v>
      </c>
      <c r="AX13" s="275">
        <v>5.7880419999999999</v>
      </c>
      <c r="AY13" s="338">
        <v>9.7249029999999994</v>
      </c>
      <c r="AZ13" s="338">
        <v>6.2052719999999999</v>
      </c>
      <c r="BA13" s="338">
        <v>6.8629550000000004</v>
      </c>
      <c r="BB13" s="338">
        <v>4.4538909999999996</v>
      </c>
      <c r="BC13" s="338">
        <v>4.8400699999999999</v>
      </c>
      <c r="BD13" s="338">
        <v>4.7096210000000003</v>
      </c>
      <c r="BE13" s="338">
        <v>5.2726819999999996</v>
      </c>
      <c r="BF13" s="338">
        <v>5.5641049999999996</v>
      </c>
      <c r="BG13" s="338">
        <v>4.6590410000000002</v>
      </c>
      <c r="BH13" s="338">
        <v>4.2653819999999998</v>
      </c>
      <c r="BI13" s="338">
        <v>4.5148510000000002</v>
      </c>
      <c r="BJ13" s="338">
        <v>6.3853799999999996</v>
      </c>
      <c r="BK13" s="338">
        <v>9.6171939999999996</v>
      </c>
      <c r="BL13" s="338">
        <v>6.2069179999999999</v>
      </c>
      <c r="BM13" s="338">
        <v>6.8149150000000001</v>
      </c>
      <c r="BN13" s="338">
        <v>4.3331809999999997</v>
      </c>
      <c r="BO13" s="338">
        <v>4.6632170000000004</v>
      </c>
      <c r="BP13" s="338">
        <v>4.5877109999999997</v>
      </c>
      <c r="BQ13" s="338">
        <v>5.1894439999999999</v>
      </c>
      <c r="BR13" s="338">
        <v>5.5347239999999998</v>
      </c>
      <c r="BS13" s="338">
        <v>4.6510610000000003</v>
      </c>
      <c r="BT13" s="338">
        <v>4.3156699999999999</v>
      </c>
      <c r="BU13" s="338">
        <v>4.5285979999999997</v>
      </c>
      <c r="BV13" s="338">
        <v>6.4394650000000002</v>
      </c>
    </row>
    <row r="14" spans="1:74" ht="11.1" customHeight="1" x14ac:dyDescent="0.2">
      <c r="A14" s="582"/>
      <c r="B14" s="131" t="s">
        <v>477</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364"/>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478</v>
      </c>
      <c r="B15" s="558" t="s">
        <v>466</v>
      </c>
      <c r="C15" s="275">
        <v>147.75377420000001</v>
      </c>
      <c r="D15" s="275">
        <v>113.3300345</v>
      </c>
      <c r="E15" s="275">
        <v>104.6880968</v>
      </c>
      <c r="F15" s="275">
        <v>82.857166669999998</v>
      </c>
      <c r="G15" s="275">
        <v>112.15300000000001</v>
      </c>
      <c r="H15" s="275">
        <v>128.3770667</v>
      </c>
      <c r="I15" s="275">
        <v>175.48290320000001</v>
      </c>
      <c r="J15" s="275">
        <v>150.86674189999999</v>
      </c>
      <c r="K15" s="275">
        <v>114.166</v>
      </c>
      <c r="L15" s="275">
        <v>111.46545159999999</v>
      </c>
      <c r="M15" s="275">
        <v>126.39400000000001</v>
      </c>
      <c r="N15" s="275">
        <v>131.342129</v>
      </c>
      <c r="O15" s="275">
        <v>149.37741940000001</v>
      </c>
      <c r="P15" s="275">
        <v>157.2793929</v>
      </c>
      <c r="Q15" s="275">
        <v>146.61787100000001</v>
      </c>
      <c r="R15" s="275">
        <v>112.92606670000001</v>
      </c>
      <c r="S15" s="275">
        <v>125.1120968</v>
      </c>
      <c r="T15" s="275">
        <v>136.87950000000001</v>
      </c>
      <c r="U15" s="275">
        <v>164.12335479999999</v>
      </c>
      <c r="V15" s="275">
        <v>121.97183870000001</v>
      </c>
      <c r="W15" s="275">
        <v>113.57003330000001</v>
      </c>
      <c r="X15" s="275">
        <v>85.420612899999995</v>
      </c>
      <c r="Y15" s="275">
        <v>99.036233330000002</v>
      </c>
      <c r="Z15" s="275">
        <v>146.0718387</v>
      </c>
      <c r="AA15" s="275">
        <v>162.32245159999999</v>
      </c>
      <c r="AB15" s="275">
        <v>172.07892860000001</v>
      </c>
      <c r="AC15" s="275">
        <v>152.90312900000001</v>
      </c>
      <c r="AD15" s="275">
        <v>121.12986669999999</v>
      </c>
      <c r="AE15" s="275">
        <v>101.8843548</v>
      </c>
      <c r="AF15" s="275">
        <v>123.7438667</v>
      </c>
      <c r="AG15" s="275">
        <v>118.6846774</v>
      </c>
      <c r="AH15" s="275">
        <v>103.6846774</v>
      </c>
      <c r="AI15" s="275">
        <v>90.744900000000001</v>
      </c>
      <c r="AJ15" s="275">
        <v>75.703483869999999</v>
      </c>
      <c r="AK15" s="275">
        <v>110.8124333</v>
      </c>
      <c r="AL15" s="275">
        <v>107.6328065</v>
      </c>
      <c r="AM15" s="275">
        <v>139.00719359999999</v>
      </c>
      <c r="AN15" s="275">
        <v>153.57667860000001</v>
      </c>
      <c r="AO15" s="275">
        <v>110.0613871</v>
      </c>
      <c r="AP15" s="275">
        <v>67.818033330000006</v>
      </c>
      <c r="AQ15" s="275">
        <v>88.171709680000006</v>
      </c>
      <c r="AR15" s="275">
        <v>91.243266669999997</v>
      </c>
      <c r="AS15" s="275">
        <v>99.488838709999996</v>
      </c>
      <c r="AT15" s="275">
        <v>103.5243226</v>
      </c>
      <c r="AU15" s="275">
        <v>95.444733330000005</v>
      </c>
      <c r="AV15" s="275">
        <v>62.868064519999997</v>
      </c>
      <c r="AW15" s="275">
        <v>49.152999999999999</v>
      </c>
      <c r="AX15" s="275">
        <v>73.999380000000002</v>
      </c>
      <c r="AY15" s="338">
        <v>117.5368</v>
      </c>
      <c r="AZ15" s="338">
        <v>97.695650000000001</v>
      </c>
      <c r="BA15" s="338">
        <v>99.292869999999994</v>
      </c>
      <c r="BB15" s="338">
        <v>63.329180000000001</v>
      </c>
      <c r="BC15" s="338">
        <v>66.147459999999995</v>
      </c>
      <c r="BD15" s="338">
        <v>67.821579999999997</v>
      </c>
      <c r="BE15" s="338">
        <v>102.8156</v>
      </c>
      <c r="BF15" s="338">
        <v>94.07056</v>
      </c>
      <c r="BG15" s="338">
        <v>55.787640000000003</v>
      </c>
      <c r="BH15" s="338">
        <v>66.352350000000001</v>
      </c>
      <c r="BI15" s="338">
        <v>59.532440000000001</v>
      </c>
      <c r="BJ15" s="338">
        <v>93.028720000000007</v>
      </c>
      <c r="BK15" s="338">
        <v>128.04830000000001</v>
      </c>
      <c r="BL15" s="338">
        <v>109.51819999999999</v>
      </c>
      <c r="BM15" s="338">
        <v>110.5265</v>
      </c>
      <c r="BN15" s="338">
        <v>71.223780000000005</v>
      </c>
      <c r="BO15" s="338">
        <v>71.578109999999995</v>
      </c>
      <c r="BP15" s="338">
        <v>74.178330000000003</v>
      </c>
      <c r="BQ15" s="338">
        <v>114.43640000000001</v>
      </c>
      <c r="BR15" s="338">
        <v>103.6891</v>
      </c>
      <c r="BS15" s="338">
        <v>64.002700000000004</v>
      </c>
      <c r="BT15" s="338">
        <v>72.415040000000005</v>
      </c>
      <c r="BU15" s="338">
        <v>56.129130000000004</v>
      </c>
      <c r="BV15" s="338">
        <v>87.658339999999995</v>
      </c>
    </row>
    <row r="16" spans="1:74" ht="11.1" customHeight="1" x14ac:dyDescent="0.2">
      <c r="A16" s="557" t="s">
        <v>479</v>
      </c>
      <c r="B16" s="558" t="s">
        <v>468</v>
      </c>
      <c r="C16" s="275">
        <v>3614.4695809999998</v>
      </c>
      <c r="D16" s="275">
        <v>3952.0983449999999</v>
      </c>
      <c r="E16" s="275">
        <v>3573.8468389999998</v>
      </c>
      <c r="F16" s="275">
        <v>3691.7363</v>
      </c>
      <c r="G16" s="275">
        <v>4085.5727740000002</v>
      </c>
      <c r="H16" s="275">
        <v>4787.4512999999997</v>
      </c>
      <c r="I16" s="275">
        <v>6112.9233869999998</v>
      </c>
      <c r="J16" s="275">
        <v>5560.1523870000001</v>
      </c>
      <c r="K16" s="275">
        <v>4611.0518330000004</v>
      </c>
      <c r="L16" s="275">
        <v>3946.2627419999999</v>
      </c>
      <c r="M16" s="275">
        <v>3718.8226330000002</v>
      </c>
      <c r="N16" s="275">
        <v>3365.6415160000001</v>
      </c>
      <c r="O16" s="275">
        <v>3465.3494519999999</v>
      </c>
      <c r="P16" s="275">
        <v>3537.2609640000001</v>
      </c>
      <c r="Q16" s="275">
        <v>3379.843742</v>
      </c>
      <c r="R16" s="275">
        <v>3360.5072329999998</v>
      </c>
      <c r="S16" s="275">
        <v>3698.6736770000002</v>
      </c>
      <c r="T16" s="275">
        <v>4112.2524329999997</v>
      </c>
      <c r="U16" s="275">
        <v>5752.6958709999999</v>
      </c>
      <c r="V16" s="275">
        <v>4625.4018390000001</v>
      </c>
      <c r="W16" s="275">
        <v>3939.387033</v>
      </c>
      <c r="X16" s="275">
        <v>3389.9500969999999</v>
      </c>
      <c r="Y16" s="275">
        <v>3379.0081329999998</v>
      </c>
      <c r="Z16" s="275">
        <v>3438.8055159999999</v>
      </c>
      <c r="AA16" s="275">
        <v>3073.1039999999998</v>
      </c>
      <c r="AB16" s="275">
        <v>3358.180179</v>
      </c>
      <c r="AC16" s="275">
        <v>3245.729323</v>
      </c>
      <c r="AD16" s="275">
        <v>3165.8843999999999</v>
      </c>
      <c r="AE16" s="275">
        <v>3503.0609359999999</v>
      </c>
      <c r="AF16" s="275">
        <v>4546.8564669999996</v>
      </c>
      <c r="AG16" s="275">
        <v>5380.5842259999999</v>
      </c>
      <c r="AH16" s="275">
        <v>4886.39329</v>
      </c>
      <c r="AI16" s="275">
        <v>4573.1747329999998</v>
      </c>
      <c r="AJ16" s="275">
        <v>4105.8469029999997</v>
      </c>
      <c r="AK16" s="275">
        <v>3480.1568000000002</v>
      </c>
      <c r="AL16" s="275">
        <v>3721.0955159999999</v>
      </c>
      <c r="AM16" s="275">
        <v>3647.485936</v>
      </c>
      <c r="AN16" s="275">
        <v>3323.1770000000001</v>
      </c>
      <c r="AO16" s="275">
        <v>3913.139807</v>
      </c>
      <c r="AP16" s="275">
        <v>3517.1927000000001</v>
      </c>
      <c r="AQ16" s="275">
        <v>4177.6683229999999</v>
      </c>
      <c r="AR16" s="275">
        <v>4607.3348329999999</v>
      </c>
      <c r="AS16" s="275">
        <v>5800.1664520000004</v>
      </c>
      <c r="AT16" s="275">
        <v>5826.9372899999998</v>
      </c>
      <c r="AU16" s="275">
        <v>5142.0825670000004</v>
      </c>
      <c r="AV16" s="275">
        <v>4407.522774</v>
      </c>
      <c r="AW16" s="275">
        <v>4038.7060000000001</v>
      </c>
      <c r="AX16" s="275">
        <v>4000.9520000000002</v>
      </c>
      <c r="AY16" s="338">
        <v>4140.4539999999997</v>
      </c>
      <c r="AZ16" s="338">
        <v>4050.5390000000002</v>
      </c>
      <c r="BA16" s="338">
        <v>4243.9250000000002</v>
      </c>
      <c r="BB16" s="338">
        <v>3938.6610000000001</v>
      </c>
      <c r="BC16" s="338">
        <v>4453.4290000000001</v>
      </c>
      <c r="BD16" s="338">
        <v>5170.7299999999996</v>
      </c>
      <c r="BE16" s="338">
        <v>6222.433</v>
      </c>
      <c r="BF16" s="338">
        <v>5922.01</v>
      </c>
      <c r="BG16" s="338">
        <v>4977.4570000000003</v>
      </c>
      <c r="BH16" s="338">
        <v>4417.8919999999998</v>
      </c>
      <c r="BI16" s="338">
        <v>4035.877</v>
      </c>
      <c r="BJ16" s="338">
        <v>4046.6109999999999</v>
      </c>
      <c r="BK16" s="338">
        <v>3782.5219999999999</v>
      </c>
      <c r="BL16" s="338">
        <v>3798.6909999999998</v>
      </c>
      <c r="BM16" s="338">
        <v>4018.087</v>
      </c>
      <c r="BN16" s="338">
        <v>3804.4180000000001</v>
      </c>
      <c r="BO16" s="338">
        <v>4322.0879999999997</v>
      </c>
      <c r="BP16" s="338">
        <v>5001.9759999999997</v>
      </c>
      <c r="BQ16" s="338">
        <v>6077.9129999999996</v>
      </c>
      <c r="BR16" s="338">
        <v>5752.9480000000003</v>
      </c>
      <c r="BS16" s="338">
        <v>4838.05</v>
      </c>
      <c r="BT16" s="338">
        <v>4374.1549999999997</v>
      </c>
      <c r="BU16" s="338">
        <v>4074.2139999999999</v>
      </c>
      <c r="BV16" s="338">
        <v>4182.835</v>
      </c>
    </row>
    <row r="17" spans="1:74" ht="11.1" customHeight="1" x14ac:dyDescent="0.2">
      <c r="A17" s="559" t="s">
        <v>480</v>
      </c>
      <c r="B17" s="560" t="s">
        <v>470</v>
      </c>
      <c r="C17" s="275">
        <v>8.6457064520000007</v>
      </c>
      <c r="D17" s="275">
        <v>3.9976862070000001</v>
      </c>
      <c r="E17" s="275">
        <v>3.6013267739999999</v>
      </c>
      <c r="F17" s="275">
        <v>3.2479849999999999</v>
      </c>
      <c r="G17" s="275">
        <v>5.7303303229999996</v>
      </c>
      <c r="H17" s="275">
        <v>14.625945</v>
      </c>
      <c r="I17" s="275">
        <v>21.829496769999999</v>
      </c>
      <c r="J17" s="275">
        <v>10.40169839</v>
      </c>
      <c r="K17" s="275">
        <v>4.9736646670000004</v>
      </c>
      <c r="L17" s="275">
        <v>5.1982477420000004</v>
      </c>
      <c r="M17" s="275">
        <v>7.9126573330000003</v>
      </c>
      <c r="N17" s="275">
        <v>4.3660938710000003</v>
      </c>
      <c r="O17" s="275">
        <v>39.231782260000003</v>
      </c>
      <c r="P17" s="275">
        <v>21.561449289999999</v>
      </c>
      <c r="Q17" s="275">
        <v>3.1369341940000002</v>
      </c>
      <c r="R17" s="275">
        <v>5.1171986670000003</v>
      </c>
      <c r="S17" s="275">
        <v>5.9338193549999998</v>
      </c>
      <c r="T17" s="275">
        <v>8.6169926669999999</v>
      </c>
      <c r="U17" s="275">
        <v>28.465461940000001</v>
      </c>
      <c r="V17" s="275">
        <v>6.0847577419999999</v>
      </c>
      <c r="W17" s="275">
        <v>6.853293667</v>
      </c>
      <c r="X17" s="275">
        <v>4.6932267740000002</v>
      </c>
      <c r="Y17" s="275">
        <v>5.1881456669999997</v>
      </c>
      <c r="Z17" s="275">
        <v>24.284649030000001</v>
      </c>
      <c r="AA17" s="275">
        <v>173.71921810000001</v>
      </c>
      <c r="AB17" s="275">
        <v>47.346972139999998</v>
      </c>
      <c r="AC17" s="275">
        <v>46.611806129999998</v>
      </c>
      <c r="AD17" s="275">
        <v>2.9079866669999999</v>
      </c>
      <c r="AE17" s="275">
        <v>4.300464839</v>
      </c>
      <c r="AF17" s="275">
        <v>3.7297743329999999</v>
      </c>
      <c r="AG17" s="275">
        <v>5.7807087099999999</v>
      </c>
      <c r="AH17" s="275">
        <v>6.4819022579999999</v>
      </c>
      <c r="AI17" s="275">
        <v>3.6480196669999998</v>
      </c>
      <c r="AJ17" s="275">
        <v>2.6841300000000001</v>
      </c>
      <c r="AK17" s="275">
        <v>4.3832209999999998</v>
      </c>
      <c r="AL17" s="275">
        <v>7.663074516</v>
      </c>
      <c r="AM17" s="275">
        <v>39.365803550000003</v>
      </c>
      <c r="AN17" s="275">
        <v>184.2473746</v>
      </c>
      <c r="AO17" s="275">
        <v>12.544253550000001</v>
      </c>
      <c r="AP17" s="275">
        <v>3.9326690000000002</v>
      </c>
      <c r="AQ17" s="275">
        <v>5.3379077419999996</v>
      </c>
      <c r="AR17" s="275">
        <v>4.3140433329999999</v>
      </c>
      <c r="AS17" s="275">
        <v>9.5674461290000004</v>
      </c>
      <c r="AT17" s="275">
        <v>7.7416374189999999</v>
      </c>
      <c r="AU17" s="275">
        <v>8.5167439999999992</v>
      </c>
      <c r="AV17" s="275">
        <v>4.7826247100000003</v>
      </c>
      <c r="AW17" s="275">
        <v>5.0459860000000001</v>
      </c>
      <c r="AX17" s="275">
        <v>10.219749999999999</v>
      </c>
      <c r="AY17" s="338">
        <v>21.299119999999998</v>
      </c>
      <c r="AZ17" s="338">
        <v>15.301830000000001</v>
      </c>
      <c r="BA17" s="338">
        <v>13.441660000000001</v>
      </c>
      <c r="BB17" s="338">
        <v>7.0749839999999997</v>
      </c>
      <c r="BC17" s="338">
        <v>8.5018019999999996</v>
      </c>
      <c r="BD17" s="338">
        <v>8.1201910000000002</v>
      </c>
      <c r="BE17" s="338">
        <v>13.00409</v>
      </c>
      <c r="BF17" s="338">
        <v>12.48433</v>
      </c>
      <c r="BG17" s="338">
        <v>8.1926609999999993</v>
      </c>
      <c r="BH17" s="338">
        <v>7.2060890000000004</v>
      </c>
      <c r="BI17" s="338">
        <v>7.1513169999999997</v>
      </c>
      <c r="BJ17" s="338">
        <v>13.347619999999999</v>
      </c>
      <c r="BK17" s="338">
        <v>24.083480000000002</v>
      </c>
      <c r="BL17" s="338">
        <v>16.239820000000002</v>
      </c>
      <c r="BM17" s="338">
        <v>13.901479999999999</v>
      </c>
      <c r="BN17" s="338">
        <v>7.283881</v>
      </c>
      <c r="BO17" s="338">
        <v>8.7277050000000003</v>
      </c>
      <c r="BP17" s="338">
        <v>8.3887610000000006</v>
      </c>
      <c r="BQ17" s="338">
        <v>13.66447</v>
      </c>
      <c r="BR17" s="338">
        <v>12.74465</v>
      </c>
      <c r="BS17" s="338">
        <v>8.2268340000000002</v>
      </c>
      <c r="BT17" s="338">
        <v>7.2062090000000003</v>
      </c>
      <c r="BU17" s="338">
        <v>7.0023119999999999</v>
      </c>
      <c r="BV17" s="338">
        <v>13.019909999999999</v>
      </c>
    </row>
    <row r="18" spans="1:74" ht="11.1" customHeight="1" x14ac:dyDescent="0.2">
      <c r="A18" s="582"/>
      <c r="B18" s="131" t="s">
        <v>481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364"/>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482</v>
      </c>
      <c r="B19" s="558" t="s">
        <v>466</v>
      </c>
      <c r="C19" s="275">
        <v>898.47764519999998</v>
      </c>
      <c r="D19" s="275">
        <v>856.93724139999995</v>
      </c>
      <c r="E19" s="275">
        <v>758.20274189999998</v>
      </c>
      <c r="F19" s="275">
        <v>719.86563330000001</v>
      </c>
      <c r="G19" s="275">
        <v>929.90980649999995</v>
      </c>
      <c r="H19" s="275">
        <v>1066.3622</v>
      </c>
      <c r="I19" s="275">
        <v>1228.8526449999999</v>
      </c>
      <c r="J19" s="275">
        <v>1149.537742</v>
      </c>
      <c r="K19" s="275">
        <v>1001.7923</v>
      </c>
      <c r="L19" s="275">
        <v>902.45067740000002</v>
      </c>
      <c r="M19" s="275">
        <v>982.24286670000004</v>
      </c>
      <c r="N19" s="275">
        <v>944.20164520000003</v>
      </c>
      <c r="O19" s="275">
        <v>967.87690229999998</v>
      </c>
      <c r="P19" s="275">
        <v>936.43438819999994</v>
      </c>
      <c r="Q19" s="275">
        <v>915.3222955</v>
      </c>
      <c r="R19" s="275">
        <v>815.87149399999998</v>
      </c>
      <c r="S19" s="275">
        <v>881.14300000000003</v>
      </c>
      <c r="T19" s="275">
        <v>1113.5957960000001</v>
      </c>
      <c r="U19" s="275">
        <v>1143.601913</v>
      </c>
      <c r="V19" s="275">
        <v>1139.9983090000001</v>
      </c>
      <c r="W19" s="275">
        <v>1067.9745969999999</v>
      </c>
      <c r="X19" s="275">
        <v>884.06413259999999</v>
      </c>
      <c r="Y19" s="275">
        <v>903.03218370000002</v>
      </c>
      <c r="Z19" s="275">
        <v>1009.713709</v>
      </c>
      <c r="AA19" s="275">
        <v>1144.1655009999999</v>
      </c>
      <c r="AB19" s="275">
        <v>1159.9529339999999</v>
      </c>
      <c r="AC19" s="275">
        <v>954.53282260000003</v>
      </c>
      <c r="AD19" s="275">
        <v>810.44622230000004</v>
      </c>
      <c r="AE19" s="275">
        <v>954.90745100000004</v>
      </c>
      <c r="AF19" s="275">
        <v>1115.2387409999999</v>
      </c>
      <c r="AG19" s="275">
        <v>1167.1814440000001</v>
      </c>
      <c r="AH19" s="275">
        <v>1132.4863519999999</v>
      </c>
      <c r="AI19" s="275">
        <v>1036.5221770000001</v>
      </c>
      <c r="AJ19" s="275">
        <v>807.97909130000005</v>
      </c>
      <c r="AK19" s="275">
        <v>877.03479300000004</v>
      </c>
      <c r="AL19" s="275">
        <v>876.70863840000004</v>
      </c>
      <c r="AM19" s="275">
        <v>937.36547129999997</v>
      </c>
      <c r="AN19" s="275">
        <v>1013.245394</v>
      </c>
      <c r="AO19" s="275">
        <v>724.1737736</v>
      </c>
      <c r="AP19" s="275">
        <v>625.64367370000002</v>
      </c>
      <c r="AQ19" s="275">
        <v>796.36729030000004</v>
      </c>
      <c r="AR19" s="275">
        <v>1035.3062809999999</v>
      </c>
      <c r="AS19" s="275">
        <v>1099.2579459999999</v>
      </c>
      <c r="AT19" s="275">
        <v>1038.8874330000001</v>
      </c>
      <c r="AU19" s="275">
        <v>927.96866499999999</v>
      </c>
      <c r="AV19" s="275">
        <v>676.66855940000005</v>
      </c>
      <c r="AW19" s="275">
        <v>683.89610000000005</v>
      </c>
      <c r="AX19" s="275">
        <v>727.78160000000003</v>
      </c>
      <c r="AY19" s="338">
        <v>874.67619999999999</v>
      </c>
      <c r="AZ19" s="338">
        <v>815.63170000000002</v>
      </c>
      <c r="BA19" s="338">
        <v>679.62130000000002</v>
      </c>
      <c r="BB19" s="338">
        <v>683.11350000000004</v>
      </c>
      <c r="BC19" s="338">
        <v>803.41849999999999</v>
      </c>
      <c r="BD19" s="338">
        <v>953.16399999999999</v>
      </c>
      <c r="BE19" s="338">
        <v>1039.1389999999999</v>
      </c>
      <c r="BF19" s="338">
        <v>1053.172</v>
      </c>
      <c r="BG19" s="338">
        <v>904.34299999999996</v>
      </c>
      <c r="BH19" s="338">
        <v>697.90620000000001</v>
      </c>
      <c r="BI19" s="338">
        <v>705.01660000000004</v>
      </c>
      <c r="BJ19" s="338">
        <v>801.20050000000003</v>
      </c>
      <c r="BK19" s="338">
        <v>914.28369999999995</v>
      </c>
      <c r="BL19" s="338">
        <v>853.60889999999995</v>
      </c>
      <c r="BM19" s="338">
        <v>681.2595</v>
      </c>
      <c r="BN19" s="338">
        <v>668.74980000000005</v>
      </c>
      <c r="BO19" s="338">
        <v>781.4914</v>
      </c>
      <c r="BP19" s="338">
        <v>939.80930000000001</v>
      </c>
      <c r="BQ19" s="338">
        <v>1037.441</v>
      </c>
      <c r="BR19" s="338">
        <v>1047.04</v>
      </c>
      <c r="BS19" s="338">
        <v>903.59780000000001</v>
      </c>
      <c r="BT19" s="338">
        <v>697.1635</v>
      </c>
      <c r="BU19" s="338">
        <v>694.6585</v>
      </c>
      <c r="BV19" s="338">
        <v>812.05989999999997</v>
      </c>
    </row>
    <row r="20" spans="1:74" ht="11.1" customHeight="1" x14ac:dyDescent="0.2">
      <c r="A20" s="557" t="s">
        <v>483</v>
      </c>
      <c r="B20" s="558" t="s">
        <v>468</v>
      </c>
      <c r="C20" s="275">
        <v>12175.89603</v>
      </c>
      <c r="D20" s="275">
        <v>12615.97135</v>
      </c>
      <c r="E20" s="275">
        <v>13041.26974</v>
      </c>
      <c r="F20" s="275">
        <v>14988.499400000001</v>
      </c>
      <c r="G20" s="275">
        <v>16622.216970000001</v>
      </c>
      <c r="H20" s="275">
        <v>18046.815170000002</v>
      </c>
      <c r="I20" s="275">
        <v>20018.17294</v>
      </c>
      <c r="J20" s="275">
        <v>18745.8259</v>
      </c>
      <c r="K20" s="275">
        <v>15662.9298</v>
      </c>
      <c r="L20" s="275">
        <v>12355.39616</v>
      </c>
      <c r="M20" s="275">
        <v>11162.91663</v>
      </c>
      <c r="N20" s="275">
        <v>11906.18513</v>
      </c>
      <c r="O20" s="275">
        <v>12208.03687</v>
      </c>
      <c r="P20" s="275">
        <v>12092.73511</v>
      </c>
      <c r="Q20" s="275">
        <v>11581.900449999999</v>
      </c>
      <c r="R20" s="275">
        <v>11551.23393</v>
      </c>
      <c r="S20" s="275">
        <v>12066.322609999999</v>
      </c>
      <c r="T20" s="275">
        <v>15258.617899999999</v>
      </c>
      <c r="U20" s="275">
        <v>16228.02629</v>
      </c>
      <c r="V20" s="275">
        <v>17156.8799</v>
      </c>
      <c r="W20" s="275">
        <v>14902.204530000001</v>
      </c>
      <c r="X20" s="275">
        <v>12304.151610000001</v>
      </c>
      <c r="Y20" s="275">
        <v>11757.40647</v>
      </c>
      <c r="Z20" s="275">
        <v>12212.42052</v>
      </c>
      <c r="AA20" s="275">
        <v>12866.00452</v>
      </c>
      <c r="AB20" s="275">
        <v>11050.46564</v>
      </c>
      <c r="AC20" s="275">
        <v>11015.8639</v>
      </c>
      <c r="AD20" s="275">
        <v>11546.45</v>
      </c>
      <c r="AE20" s="275">
        <v>13037.762419999999</v>
      </c>
      <c r="AF20" s="275">
        <v>14769.216130000001</v>
      </c>
      <c r="AG20" s="275">
        <v>15631.81142</v>
      </c>
      <c r="AH20" s="275">
        <v>17238.75145</v>
      </c>
      <c r="AI20" s="275">
        <v>14628.14307</v>
      </c>
      <c r="AJ20" s="275">
        <v>12645.67139</v>
      </c>
      <c r="AK20" s="275">
        <v>11743.195299999999</v>
      </c>
      <c r="AL20" s="275">
        <v>12028.64416</v>
      </c>
      <c r="AM20" s="275">
        <v>14325.050869999999</v>
      </c>
      <c r="AN20" s="275">
        <v>14985.57943</v>
      </c>
      <c r="AO20" s="275">
        <v>13975.796259999999</v>
      </c>
      <c r="AP20" s="275">
        <v>13895.309569999999</v>
      </c>
      <c r="AQ20" s="275">
        <v>15079.24748</v>
      </c>
      <c r="AR20" s="275">
        <v>17944.222730000001</v>
      </c>
      <c r="AS20" s="275">
        <v>19759.46819</v>
      </c>
      <c r="AT20" s="275">
        <v>19110.090230000002</v>
      </c>
      <c r="AU20" s="275">
        <v>17074.84837</v>
      </c>
      <c r="AV20" s="275">
        <v>14607.95355</v>
      </c>
      <c r="AW20" s="275">
        <v>14770.14</v>
      </c>
      <c r="AX20" s="275">
        <v>14825.84</v>
      </c>
      <c r="AY20" s="338">
        <v>15085.89</v>
      </c>
      <c r="AZ20" s="338">
        <v>14565.71</v>
      </c>
      <c r="BA20" s="338">
        <v>13695.02</v>
      </c>
      <c r="BB20" s="338">
        <v>13928.13</v>
      </c>
      <c r="BC20" s="338">
        <v>15678.91</v>
      </c>
      <c r="BD20" s="338">
        <v>18330.88</v>
      </c>
      <c r="BE20" s="338">
        <v>19778.71</v>
      </c>
      <c r="BF20" s="338">
        <v>19296.28</v>
      </c>
      <c r="BG20" s="338">
        <v>16700.080000000002</v>
      </c>
      <c r="BH20" s="338">
        <v>13795.26</v>
      </c>
      <c r="BI20" s="338">
        <v>13299.47</v>
      </c>
      <c r="BJ20" s="338">
        <v>13746.67</v>
      </c>
      <c r="BK20" s="338">
        <v>13651.75</v>
      </c>
      <c r="BL20" s="338">
        <v>13832.72</v>
      </c>
      <c r="BM20" s="338">
        <v>13151.31</v>
      </c>
      <c r="BN20" s="338">
        <v>13643.24</v>
      </c>
      <c r="BO20" s="338">
        <v>15531.21</v>
      </c>
      <c r="BP20" s="338">
        <v>18408.96</v>
      </c>
      <c r="BQ20" s="338">
        <v>19955.97</v>
      </c>
      <c r="BR20" s="338">
        <v>19444.560000000001</v>
      </c>
      <c r="BS20" s="338">
        <v>16760.8</v>
      </c>
      <c r="BT20" s="338">
        <v>13809.46</v>
      </c>
      <c r="BU20" s="338">
        <v>13426.07</v>
      </c>
      <c r="BV20" s="338">
        <v>13861.45</v>
      </c>
    </row>
    <row r="21" spans="1:74" ht="11.1" customHeight="1" x14ac:dyDescent="0.2">
      <c r="A21" s="559" t="s">
        <v>484</v>
      </c>
      <c r="B21" s="560" t="s">
        <v>470</v>
      </c>
      <c r="C21" s="275">
        <v>64.683757099999994</v>
      </c>
      <c r="D21" s="275">
        <v>49.499807240000003</v>
      </c>
      <c r="E21" s="275">
        <v>33.926975480000003</v>
      </c>
      <c r="F21" s="275">
        <v>37.87681267</v>
      </c>
      <c r="G21" s="275">
        <v>44.920850649999998</v>
      </c>
      <c r="H21" s="275">
        <v>51.003376670000002</v>
      </c>
      <c r="I21" s="275">
        <v>58.459580649999999</v>
      </c>
      <c r="J21" s="275">
        <v>49.827845160000003</v>
      </c>
      <c r="K21" s="275">
        <v>44.256489000000002</v>
      </c>
      <c r="L21" s="275">
        <v>43.27781323</v>
      </c>
      <c r="M21" s="275">
        <v>49.096633670000003</v>
      </c>
      <c r="N21" s="275">
        <v>46.638888710000003</v>
      </c>
      <c r="O21" s="275">
        <v>56.373825160000003</v>
      </c>
      <c r="P21" s="275">
        <v>47.353105710000001</v>
      </c>
      <c r="Q21" s="275">
        <v>50.870478390000002</v>
      </c>
      <c r="R21" s="275">
        <v>55.642189000000002</v>
      </c>
      <c r="S21" s="275">
        <v>71.694847100000004</v>
      </c>
      <c r="T21" s="275">
        <v>73.002044670000004</v>
      </c>
      <c r="U21" s="275">
        <v>72.594481290000004</v>
      </c>
      <c r="V21" s="275">
        <v>73.138872579999997</v>
      </c>
      <c r="W21" s="275">
        <v>65.635001000000003</v>
      </c>
      <c r="X21" s="275">
        <v>55.56841936</v>
      </c>
      <c r="Y21" s="275">
        <v>38.974727000000001</v>
      </c>
      <c r="Z21" s="275">
        <v>47.416766770000002</v>
      </c>
      <c r="AA21" s="275">
        <v>160.27894839999999</v>
      </c>
      <c r="AB21" s="275">
        <v>64.782347139999999</v>
      </c>
      <c r="AC21" s="275">
        <v>68.636702900000003</v>
      </c>
      <c r="AD21" s="275">
        <v>43.718566670000001</v>
      </c>
      <c r="AE21" s="275">
        <v>52.033741939999999</v>
      </c>
      <c r="AF21" s="275">
        <v>57.788766670000001</v>
      </c>
      <c r="AG21" s="275">
        <v>51.18467742</v>
      </c>
      <c r="AH21" s="275">
        <v>50.055999999999997</v>
      </c>
      <c r="AI21" s="275">
        <v>47.332099999999997</v>
      </c>
      <c r="AJ21" s="275">
        <v>34.308677420000002</v>
      </c>
      <c r="AK21" s="275">
        <v>44.874882669999998</v>
      </c>
      <c r="AL21" s="275">
        <v>56.658354840000001</v>
      </c>
      <c r="AM21" s="275">
        <v>71.350533549999994</v>
      </c>
      <c r="AN21" s="275">
        <v>130.71719179999999</v>
      </c>
      <c r="AO21" s="275">
        <v>39.148387100000001</v>
      </c>
      <c r="AP21" s="275">
        <v>43.551499999999997</v>
      </c>
      <c r="AQ21" s="275">
        <v>49.583354839999998</v>
      </c>
      <c r="AR21" s="275">
        <v>40.697866670000003</v>
      </c>
      <c r="AS21" s="275">
        <v>59.221032260000001</v>
      </c>
      <c r="AT21" s="275">
        <v>50.369419360000002</v>
      </c>
      <c r="AU21" s="275">
        <v>49.746133329999999</v>
      </c>
      <c r="AV21" s="275">
        <v>44.016032260000003</v>
      </c>
      <c r="AW21" s="275">
        <v>42.723689999999998</v>
      </c>
      <c r="AX21" s="275">
        <v>48.508429999999997</v>
      </c>
      <c r="AY21" s="338">
        <v>78.514939999999996</v>
      </c>
      <c r="AZ21" s="338">
        <v>63.704410000000003</v>
      </c>
      <c r="BA21" s="338">
        <v>55.27955</v>
      </c>
      <c r="BB21" s="338">
        <v>52.145670000000003</v>
      </c>
      <c r="BC21" s="338">
        <v>57.375520000000002</v>
      </c>
      <c r="BD21" s="338">
        <v>60.558709999999998</v>
      </c>
      <c r="BE21" s="338">
        <v>65.469660000000005</v>
      </c>
      <c r="BF21" s="338">
        <v>60.551540000000003</v>
      </c>
      <c r="BG21" s="338">
        <v>54.605249999999998</v>
      </c>
      <c r="BH21" s="338">
        <v>46.395069999999997</v>
      </c>
      <c r="BI21" s="338">
        <v>44.033360000000002</v>
      </c>
      <c r="BJ21" s="338">
        <v>57.282829999999997</v>
      </c>
      <c r="BK21" s="338">
        <v>79.838530000000006</v>
      </c>
      <c r="BL21" s="338">
        <v>65.426810000000003</v>
      </c>
      <c r="BM21" s="338">
        <v>54.566209999999998</v>
      </c>
      <c r="BN21" s="338">
        <v>51.309460000000001</v>
      </c>
      <c r="BO21" s="338">
        <v>56.571469999999998</v>
      </c>
      <c r="BP21" s="338">
        <v>60.621470000000002</v>
      </c>
      <c r="BQ21" s="338">
        <v>66.075109999999995</v>
      </c>
      <c r="BR21" s="338">
        <v>60.556170000000002</v>
      </c>
      <c r="BS21" s="338">
        <v>54.324039999999997</v>
      </c>
      <c r="BT21" s="338">
        <v>45.814109999999999</v>
      </c>
      <c r="BU21" s="338">
        <v>42.592440000000003</v>
      </c>
      <c r="BV21" s="338">
        <v>55.586640000000003</v>
      </c>
    </row>
    <row r="22" spans="1:74" ht="11.1" customHeight="1" x14ac:dyDescent="0.2">
      <c r="A22" s="582"/>
      <c r="B22" s="131" t="s">
        <v>485</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364"/>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486</v>
      </c>
      <c r="B23" s="558" t="s">
        <v>466</v>
      </c>
      <c r="C23" s="275">
        <v>901.97483869999996</v>
      </c>
      <c r="D23" s="275">
        <v>881.99234479999996</v>
      </c>
      <c r="E23" s="275">
        <v>734.11990319999995</v>
      </c>
      <c r="F23" s="275">
        <v>699.26733330000002</v>
      </c>
      <c r="G23" s="275">
        <v>748.78061290000005</v>
      </c>
      <c r="H23" s="275">
        <v>909.35969999999998</v>
      </c>
      <c r="I23" s="275">
        <v>1070.406581</v>
      </c>
      <c r="J23" s="275">
        <v>1018.877807</v>
      </c>
      <c r="K23" s="275">
        <v>853.75810000000001</v>
      </c>
      <c r="L23" s="275">
        <v>782.76158069999997</v>
      </c>
      <c r="M23" s="275">
        <v>876.79093330000001</v>
      </c>
      <c r="N23" s="275">
        <v>939.91948390000005</v>
      </c>
      <c r="O23" s="275">
        <v>951.0734516</v>
      </c>
      <c r="P23" s="275">
        <v>965.66317860000004</v>
      </c>
      <c r="Q23" s="275">
        <v>883.01148390000003</v>
      </c>
      <c r="R23" s="275">
        <v>811.52166669999997</v>
      </c>
      <c r="S23" s="275">
        <v>787.49529029999997</v>
      </c>
      <c r="T23" s="275">
        <v>923.55131730000005</v>
      </c>
      <c r="U23" s="275">
        <v>1028.766713</v>
      </c>
      <c r="V23" s="275">
        <v>1021.52022</v>
      </c>
      <c r="W23" s="275">
        <v>907.41833629999996</v>
      </c>
      <c r="X23" s="275">
        <v>838.94549710000001</v>
      </c>
      <c r="Y23" s="275">
        <v>860.00183700000002</v>
      </c>
      <c r="Z23" s="275">
        <v>997.95803520000004</v>
      </c>
      <c r="AA23" s="275">
        <v>1043.5582770000001</v>
      </c>
      <c r="AB23" s="275">
        <v>1036.559978</v>
      </c>
      <c r="AC23" s="275">
        <v>928.92047130000003</v>
      </c>
      <c r="AD23" s="275">
        <v>742.13059799999996</v>
      </c>
      <c r="AE23" s="275">
        <v>745.26160000000004</v>
      </c>
      <c r="AF23" s="275">
        <v>941.0656583</v>
      </c>
      <c r="AG23" s="275">
        <v>983.84758969999996</v>
      </c>
      <c r="AH23" s="275">
        <v>1021.980258</v>
      </c>
      <c r="AI23" s="275">
        <v>836.22621600000002</v>
      </c>
      <c r="AJ23" s="275">
        <v>778.20023449999997</v>
      </c>
      <c r="AK23" s="275">
        <v>858.29507130000002</v>
      </c>
      <c r="AL23" s="275">
        <v>879.38813070000003</v>
      </c>
      <c r="AM23" s="275">
        <v>913.56030899999996</v>
      </c>
      <c r="AN23" s="275">
        <v>957.33633640000005</v>
      </c>
      <c r="AO23" s="275">
        <v>779.20649900000001</v>
      </c>
      <c r="AP23" s="275">
        <v>676.11919499999999</v>
      </c>
      <c r="AQ23" s="275">
        <v>693.07594259999996</v>
      </c>
      <c r="AR23" s="275">
        <v>859.41430700000001</v>
      </c>
      <c r="AS23" s="275">
        <v>943.00422319999996</v>
      </c>
      <c r="AT23" s="275">
        <v>908.72983869999996</v>
      </c>
      <c r="AU23" s="275">
        <v>834.71614169999998</v>
      </c>
      <c r="AV23" s="275">
        <v>710.74634739999999</v>
      </c>
      <c r="AW23" s="275">
        <v>746.2645</v>
      </c>
      <c r="AX23" s="275">
        <v>828.71699999999998</v>
      </c>
      <c r="AY23" s="338">
        <v>903.34349999999995</v>
      </c>
      <c r="AZ23" s="338">
        <v>859.70299999999997</v>
      </c>
      <c r="BA23" s="338">
        <v>793.40710000000001</v>
      </c>
      <c r="BB23" s="338">
        <v>693.85339999999997</v>
      </c>
      <c r="BC23" s="338">
        <v>692.47670000000005</v>
      </c>
      <c r="BD23" s="338">
        <v>871.57920000000001</v>
      </c>
      <c r="BE23" s="338">
        <v>976.33529999999996</v>
      </c>
      <c r="BF23" s="338">
        <v>970.25369999999998</v>
      </c>
      <c r="BG23" s="338">
        <v>812.12300000000005</v>
      </c>
      <c r="BH23" s="338">
        <v>785.23810000000003</v>
      </c>
      <c r="BI23" s="338">
        <v>803.81719999999996</v>
      </c>
      <c r="BJ23" s="338">
        <v>880.72439999999995</v>
      </c>
      <c r="BK23" s="338">
        <v>907.87940000000003</v>
      </c>
      <c r="BL23" s="338">
        <v>869.01390000000004</v>
      </c>
      <c r="BM23" s="338">
        <v>781.48649999999998</v>
      </c>
      <c r="BN23" s="338">
        <v>675.14559999999994</v>
      </c>
      <c r="BO23" s="338">
        <v>672.81799999999998</v>
      </c>
      <c r="BP23" s="338">
        <v>840.37850000000003</v>
      </c>
      <c r="BQ23" s="338">
        <v>940.29359999999997</v>
      </c>
      <c r="BR23" s="338">
        <v>928.25239999999997</v>
      </c>
      <c r="BS23" s="338">
        <v>771.25660000000005</v>
      </c>
      <c r="BT23" s="338">
        <v>755.79</v>
      </c>
      <c r="BU23" s="338">
        <v>768.38819999999998</v>
      </c>
      <c r="BV23" s="338">
        <v>844.5136</v>
      </c>
    </row>
    <row r="24" spans="1:74" ht="11.1" customHeight="1" x14ac:dyDescent="0.2">
      <c r="A24" s="557" t="s">
        <v>487</v>
      </c>
      <c r="B24" s="558" t="s">
        <v>468</v>
      </c>
      <c r="C24" s="275">
        <v>1776.1890000000001</v>
      </c>
      <c r="D24" s="275">
        <v>2057.1239999999998</v>
      </c>
      <c r="E24" s="275">
        <v>2023.839516</v>
      </c>
      <c r="F24" s="275">
        <v>2184.5326329999998</v>
      </c>
      <c r="G24" s="275">
        <v>2576.0634839999998</v>
      </c>
      <c r="H24" s="275">
        <v>3092.711033</v>
      </c>
      <c r="I24" s="275">
        <v>4670.5885479999997</v>
      </c>
      <c r="J24" s="275">
        <v>2520.5987420000001</v>
      </c>
      <c r="K24" s="275">
        <v>1676.146</v>
      </c>
      <c r="L24" s="275">
        <v>1252.9686770000001</v>
      </c>
      <c r="M24" s="275">
        <v>1382.551733</v>
      </c>
      <c r="N24" s="275">
        <v>1298.324194</v>
      </c>
      <c r="O24" s="275">
        <v>1487.1226449999999</v>
      </c>
      <c r="P24" s="275">
        <v>1519.268071</v>
      </c>
      <c r="Q24" s="275">
        <v>1666.2809360000001</v>
      </c>
      <c r="R24" s="275">
        <v>1442.686267</v>
      </c>
      <c r="S24" s="275">
        <v>1619.239613</v>
      </c>
      <c r="T24" s="275">
        <v>1555.930267</v>
      </c>
      <c r="U24" s="275">
        <v>2455.4110970000002</v>
      </c>
      <c r="V24" s="275">
        <v>2121.0449359999998</v>
      </c>
      <c r="W24" s="275">
        <v>1476.848933</v>
      </c>
      <c r="X24" s="275">
        <v>1335.6749359999999</v>
      </c>
      <c r="Y24" s="275">
        <v>1393.6279999999999</v>
      </c>
      <c r="Z24" s="275">
        <v>1533.525936</v>
      </c>
      <c r="AA24" s="275">
        <v>1892.6696770000001</v>
      </c>
      <c r="AB24" s="275">
        <v>1586.594036</v>
      </c>
      <c r="AC24" s="275">
        <v>1360.466355</v>
      </c>
      <c r="AD24" s="275">
        <v>1150.705367</v>
      </c>
      <c r="AE24" s="275">
        <v>1690.5028070000001</v>
      </c>
      <c r="AF24" s="275">
        <v>1597.2604670000001</v>
      </c>
      <c r="AG24" s="275">
        <v>1502.541581</v>
      </c>
      <c r="AH24" s="275">
        <v>1985.311097</v>
      </c>
      <c r="AI24" s="275">
        <v>1501.5988669999999</v>
      </c>
      <c r="AJ24" s="275">
        <v>1550.1596770000001</v>
      </c>
      <c r="AK24" s="275">
        <v>1454.4449669999999</v>
      </c>
      <c r="AL24" s="275">
        <v>1695.0431289999999</v>
      </c>
      <c r="AM24" s="275">
        <v>2137.423871</v>
      </c>
      <c r="AN24" s="275">
        <v>2530.372179</v>
      </c>
      <c r="AO24" s="275">
        <v>2338.9339030000001</v>
      </c>
      <c r="AP24" s="275">
        <v>1804.3778669999999</v>
      </c>
      <c r="AQ24" s="275">
        <v>1820.4841610000001</v>
      </c>
      <c r="AR24" s="275">
        <v>2412.5147999999999</v>
      </c>
      <c r="AS24" s="275">
        <v>3053.9763229999999</v>
      </c>
      <c r="AT24" s="275">
        <v>2626.884</v>
      </c>
      <c r="AU24" s="275">
        <v>2486.214833</v>
      </c>
      <c r="AV24" s="275">
        <v>1949.8321940000001</v>
      </c>
      <c r="AW24" s="275">
        <v>2019.4369999999999</v>
      </c>
      <c r="AX24" s="275">
        <v>2134.3939999999998</v>
      </c>
      <c r="AY24" s="338">
        <v>2450.4110000000001</v>
      </c>
      <c r="AZ24" s="338">
        <v>2402.6889999999999</v>
      </c>
      <c r="BA24" s="338">
        <v>2154.4259999999999</v>
      </c>
      <c r="BB24" s="338">
        <v>1856.307</v>
      </c>
      <c r="BC24" s="338">
        <v>2015.337</v>
      </c>
      <c r="BD24" s="338">
        <v>2644.5070000000001</v>
      </c>
      <c r="BE24" s="338">
        <v>3353.9169999999999</v>
      </c>
      <c r="BF24" s="338">
        <v>3001.5070000000001</v>
      </c>
      <c r="BG24" s="338">
        <v>2216.3110000000001</v>
      </c>
      <c r="BH24" s="338">
        <v>1948.203</v>
      </c>
      <c r="BI24" s="338">
        <v>2015.326</v>
      </c>
      <c r="BJ24" s="338">
        <v>2197.5729999999999</v>
      </c>
      <c r="BK24" s="338">
        <v>2300.8829999999998</v>
      </c>
      <c r="BL24" s="338">
        <v>2410.0990000000002</v>
      </c>
      <c r="BM24" s="338">
        <v>2263.4140000000002</v>
      </c>
      <c r="BN24" s="338">
        <v>1964.7380000000001</v>
      </c>
      <c r="BO24" s="338">
        <v>2131.4</v>
      </c>
      <c r="BP24" s="338">
        <v>2781.19</v>
      </c>
      <c r="BQ24" s="338">
        <v>3601.8470000000002</v>
      </c>
      <c r="BR24" s="338">
        <v>3278.578</v>
      </c>
      <c r="BS24" s="338">
        <v>2484.3440000000001</v>
      </c>
      <c r="BT24" s="338">
        <v>2273.3519999999999</v>
      </c>
      <c r="BU24" s="338">
        <v>2345.9389999999999</v>
      </c>
      <c r="BV24" s="338">
        <v>2662.8780000000002</v>
      </c>
    </row>
    <row r="25" spans="1:74" ht="11.1" customHeight="1" x14ac:dyDescent="0.2">
      <c r="A25" s="559" t="s">
        <v>488</v>
      </c>
      <c r="B25" s="560" t="s">
        <v>470</v>
      </c>
      <c r="C25" s="275">
        <v>22.286105809999999</v>
      </c>
      <c r="D25" s="275">
        <v>21.844385859999999</v>
      </c>
      <c r="E25" s="275">
        <v>11.731463550000001</v>
      </c>
      <c r="F25" s="275">
        <v>10.899461000000001</v>
      </c>
      <c r="G25" s="275">
        <v>13.625968070000001</v>
      </c>
      <c r="H25" s="275">
        <v>22.120286669999999</v>
      </c>
      <c r="I25" s="275">
        <v>18.020604519999999</v>
      </c>
      <c r="J25" s="275">
        <v>18.915592579999998</v>
      </c>
      <c r="K25" s="275">
        <v>17.61759867</v>
      </c>
      <c r="L25" s="275">
        <v>12.959584189999999</v>
      </c>
      <c r="M25" s="275">
        <v>12.64333733</v>
      </c>
      <c r="N25" s="275">
        <v>12.19728871</v>
      </c>
      <c r="O25" s="275">
        <v>20.81320032</v>
      </c>
      <c r="P25" s="275">
        <v>18.969449999999998</v>
      </c>
      <c r="Q25" s="275">
        <v>20.294128069999999</v>
      </c>
      <c r="R25" s="275">
        <v>15.134928329999999</v>
      </c>
      <c r="S25" s="275">
        <v>18.713987419999999</v>
      </c>
      <c r="T25" s="275">
        <v>20.055321670000001</v>
      </c>
      <c r="U25" s="275">
        <v>21.276046130000001</v>
      </c>
      <c r="V25" s="275">
        <v>20.730608709999998</v>
      </c>
      <c r="W25" s="275">
        <v>17.538284999999998</v>
      </c>
      <c r="X25" s="275">
        <v>17.00585903</v>
      </c>
      <c r="Y25" s="275">
        <v>23.959688329999999</v>
      </c>
      <c r="Z25" s="275">
        <v>30.092980650000001</v>
      </c>
      <c r="AA25" s="275">
        <v>28.743842579999999</v>
      </c>
      <c r="AB25" s="275">
        <v>24.846343569999998</v>
      </c>
      <c r="AC25" s="275">
        <v>29.545244520000001</v>
      </c>
      <c r="AD25" s="275">
        <v>22.370276329999999</v>
      </c>
      <c r="AE25" s="275">
        <v>25.26301419</v>
      </c>
      <c r="AF25" s="275">
        <v>27.244283329999998</v>
      </c>
      <c r="AG25" s="275">
        <v>26.071972259999999</v>
      </c>
      <c r="AH25" s="275">
        <v>24.353589360000001</v>
      </c>
      <c r="AI25" s="275">
        <v>24.742781000000001</v>
      </c>
      <c r="AJ25" s="275">
        <v>11.97139677</v>
      </c>
      <c r="AK25" s="275">
        <v>20.225156670000001</v>
      </c>
      <c r="AL25" s="275">
        <v>23.32323581</v>
      </c>
      <c r="AM25" s="275">
        <v>24.767928390000002</v>
      </c>
      <c r="AN25" s="275">
        <v>28.964911789999999</v>
      </c>
      <c r="AO25" s="275">
        <v>19.243922900000001</v>
      </c>
      <c r="AP25" s="275">
        <v>18.48061667</v>
      </c>
      <c r="AQ25" s="275">
        <v>21.85782807</v>
      </c>
      <c r="AR25" s="275">
        <v>28.456130330000001</v>
      </c>
      <c r="AS25" s="275">
        <v>26.912773869999999</v>
      </c>
      <c r="AT25" s="275">
        <v>25.799763550000002</v>
      </c>
      <c r="AU25" s="275">
        <v>23.99630767</v>
      </c>
      <c r="AV25" s="275">
        <v>13.31518848</v>
      </c>
      <c r="AW25" s="275">
        <v>19.378630000000001</v>
      </c>
      <c r="AX25" s="275">
        <v>21.422999999999998</v>
      </c>
      <c r="AY25" s="338">
        <v>24.02129</v>
      </c>
      <c r="AZ25" s="338">
        <v>22.537230000000001</v>
      </c>
      <c r="BA25" s="338">
        <v>21.735939999999999</v>
      </c>
      <c r="BB25" s="338">
        <v>20.879149999999999</v>
      </c>
      <c r="BC25" s="338">
        <v>19.805140000000002</v>
      </c>
      <c r="BD25" s="338">
        <v>23.186620000000001</v>
      </c>
      <c r="BE25" s="338">
        <v>25.71424</v>
      </c>
      <c r="BF25" s="338">
        <v>23.769469999999998</v>
      </c>
      <c r="BG25" s="338">
        <v>19.77139</v>
      </c>
      <c r="BH25" s="338">
        <v>19.649190000000001</v>
      </c>
      <c r="BI25" s="338">
        <v>22.90681</v>
      </c>
      <c r="BJ25" s="338">
        <v>24.42426</v>
      </c>
      <c r="BK25" s="338">
        <v>24.303570000000001</v>
      </c>
      <c r="BL25" s="338">
        <v>22.771750000000001</v>
      </c>
      <c r="BM25" s="338">
        <v>21.52881</v>
      </c>
      <c r="BN25" s="338">
        <v>20.492909999999998</v>
      </c>
      <c r="BO25" s="338">
        <v>19.445029999999999</v>
      </c>
      <c r="BP25" s="338">
        <v>22.458189999999998</v>
      </c>
      <c r="BQ25" s="338">
        <v>24.896249999999998</v>
      </c>
      <c r="BR25" s="338">
        <v>22.946480000000001</v>
      </c>
      <c r="BS25" s="338">
        <v>19.036570000000001</v>
      </c>
      <c r="BT25" s="338">
        <v>19.1342</v>
      </c>
      <c r="BU25" s="338">
        <v>22.174389999999999</v>
      </c>
      <c r="BV25" s="338">
        <v>23.832609999999999</v>
      </c>
    </row>
    <row r="26" spans="1:74" ht="11.1" customHeight="1" x14ac:dyDescent="0.2">
      <c r="A26" s="582"/>
      <c r="B26" s="131" t="s">
        <v>489</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364"/>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490</v>
      </c>
      <c r="B27" s="558" t="s">
        <v>466</v>
      </c>
      <c r="C27" s="275">
        <v>333.85316130000001</v>
      </c>
      <c r="D27" s="275">
        <v>319.2537931</v>
      </c>
      <c r="E27" s="275">
        <v>256.8016452</v>
      </c>
      <c r="F27" s="275">
        <v>224.88096669999999</v>
      </c>
      <c r="G27" s="275">
        <v>234.99700000000001</v>
      </c>
      <c r="H27" s="275">
        <v>284.42476670000002</v>
      </c>
      <c r="I27" s="275">
        <v>316.10722579999998</v>
      </c>
      <c r="J27" s="275">
        <v>347.67</v>
      </c>
      <c r="K27" s="275">
        <v>346.22423329999998</v>
      </c>
      <c r="L27" s="275">
        <v>348.01870969999999</v>
      </c>
      <c r="M27" s="275">
        <v>344.98996670000002</v>
      </c>
      <c r="N27" s="275">
        <v>346.36032260000002</v>
      </c>
      <c r="O27" s="275">
        <v>352.60677420000002</v>
      </c>
      <c r="P27" s="275">
        <v>338.09632140000002</v>
      </c>
      <c r="Q27" s="275">
        <v>328.23096770000001</v>
      </c>
      <c r="R27" s="275">
        <v>286.57156670000001</v>
      </c>
      <c r="S27" s="275">
        <v>292.96751610000001</v>
      </c>
      <c r="T27" s="275">
        <v>327.7624333</v>
      </c>
      <c r="U27" s="275">
        <v>347.79793549999999</v>
      </c>
      <c r="V27" s="275">
        <v>360.69280650000002</v>
      </c>
      <c r="W27" s="275">
        <v>335.14253330000003</v>
      </c>
      <c r="X27" s="275">
        <v>331.83606450000002</v>
      </c>
      <c r="Y27" s="275">
        <v>336.57313329999999</v>
      </c>
      <c r="Z27" s="275">
        <v>340.42616129999999</v>
      </c>
      <c r="AA27" s="275">
        <v>348.24190320000002</v>
      </c>
      <c r="AB27" s="275">
        <v>351.41860709999997</v>
      </c>
      <c r="AC27" s="275">
        <v>290.22709680000003</v>
      </c>
      <c r="AD27" s="275">
        <v>261.77943329999999</v>
      </c>
      <c r="AE27" s="275">
        <v>263.52296769999998</v>
      </c>
      <c r="AF27" s="275">
        <v>297.55590000000001</v>
      </c>
      <c r="AG27" s="275">
        <v>359.16177420000002</v>
      </c>
      <c r="AH27" s="275">
        <v>357.145129</v>
      </c>
      <c r="AI27" s="275">
        <v>340.75173330000001</v>
      </c>
      <c r="AJ27" s="275">
        <v>310.01661289999998</v>
      </c>
      <c r="AK27" s="275">
        <v>308.90126670000001</v>
      </c>
      <c r="AL27" s="275">
        <v>323.34503230000001</v>
      </c>
      <c r="AM27" s="275">
        <v>312.5750645</v>
      </c>
      <c r="AN27" s="275">
        <v>272.84996430000001</v>
      </c>
      <c r="AO27" s="275">
        <v>269.60725810000002</v>
      </c>
      <c r="AP27" s="275">
        <v>249.3074</v>
      </c>
      <c r="AQ27" s="275">
        <v>268.77967740000003</v>
      </c>
      <c r="AR27" s="275">
        <v>321.5699333</v>
      </c>
      <c r="AS27" s="275">
        <v>339.39609680000001</v>
      </c>
      <c r="AT27" s="275">
        <v>340.21600000000001</v>
      </c>
      <c r="AU27" s="275">
        <v>311.47699999999998</v>
      </c>
      <c r="AV27" s="275">
        <v>291.46054839999999</v>
      </c>
      <c r="AW27" s="275">
        <v>289.4357</v>
      </c>
      <c r="AX27" s="275">
        <v>328.77670000000001</v>
      </c>
      <c r="AY27" s="338">
        <v>324.08589999999998</v>
      </c>
      <c r="AZ27" s="338">
        <v>296.98419999999999</v>
      </c>
      <c r="BA27" s="338">
        <v>330.69310000000002</v>
      </c>
      <c r="BB27" s="338">
        <v>264.79590000000002</v>
      </c>
      <c r="BC27" s="338">
        <v>256.95159999999998</v>
      </c>
      <c r="BD27" s="338">
        <v>297.95920000000001</v>
      </c>
      <c r="BE27" s="338">
        <v>303.74590000000001</v>
      </c>
      <c r="BF27" s="338">
        <v>320.89479999999998</v>
      </c>
      <c r="BG27" s="338">
        <v>322.72219999999999</v>
      </c>
      <c r="BH27" s="338">
        <v>300.82810000000001</v>
      </c>
      <c r="BI27" s="338">
        <v>325.1377</v>
      </c>
      <c r="BJ27" s="338">
        <v>371.50900000000001</v>
      </c>
      <c r="BK27" s="338">
        <v>325.89999999999998</v>
      </c>
      <c r="BL27" s="338">
        <v>300.84629999999999</v>
      </c>
      <c r="BM27" s="338">
        <v>336.74779999999998</v>
      </c>
      <c r="BN27" s="338">
        <v>256.3537</v>
      </c>
      <c r="BO27" s="338">
        <v>235.33019999999999</v>
      </c>
      <c r="BP27" s="338">
        <v>268.44170000000003</v>
      </c>
      <c r="BQ27" s="338">
        <v>288.0052</v>
      </c>
      <c r="BR27" s="338">
        <v>317.42</v>
      </c>
      <c r="BS27" s="338">
        <v>319.02719999999999</v>
      </c>
      <c r="BT27" s="338">
        <v>311.12610000000001</v>
      </c>
      <c r="BU27" s="338">
        <v>326.84399999999999</v>
      </c>
      <c r="BV27" s="338">
        <v>369.702</v>
      </c>
    </row>
    <row r="28" spans="1:74" ht="11.1" customHeight="1" x14ac:dyDescent="0.2">
      <c r="A28" s="557" t="s">
        <v>491</v>
      </c>
      <c r="B28" s="558" t="s">
        <v>468</v>
      </c>
      <c r="C28" s="275">
        <v>4275.9241940000002</v>
      </c>
      <c r="D28" s="275">
        <v>4556.7966900000001</v>
      </c>
      <c r="E28" s="275">
        <v>4055.6467419999999</v>
      </c>
      <c r="F28" s="275">
        <v>3853.8896669999999</v>
      </c>
      <c r="G28" s="275">
        <v>3922.0652260000002</v>
      </c>
      <c r="H28" s="275">
        <v>4488.6618330000001</v>
      </c>
      <c r="I28" s="275">
        <v>5274.7393869999996</v>
      </c>
      <c r="J28" s="275">
        <v>6679.5897420000001</v>
      </c>
      <c r="K28" s="275">
        <v>5886.8391330000004</v>
      </c>
      <c r="L28" s="275">
        <v>5037.2349359999998</v>
      </c>
      <c r="M28" s="275">
        <v>4125.0431330000001</v>
      </c>
      <c r="N28" s="275">
        <v>3758.011258</v>
      </c>
      <c r="O28" s="275">
        <v>4344.3434189999998</v>
      </c>
      <c r="P28" s="275">
        <v>4247.1659289999998</v>
      </c>
      <c r="Q28" s="275">
        <v>3931.6283549999998</v>
      </c>
      <c r="R28" s="275">
        <v>3501.1522669999999</v>
      </c>
      <c r="S28" s="275">
        <v>3464.0291609999999</v>
      </c>
      <c r="T28" s="275">
        <v>4802.130733</v>
      </c>
      <c r="U28" s="275">
        <v>6181.3184190000002</v>
      </c>
      <c r="V28" s="275">
        <v>6328.8468709999997</v>
      </c>
      <c r="W28" s="275">
        <v>5835.5114670000003</v>
      </c>
      <c r="X28" s="275">
        <v>4575.5238069999996</v>
      </c>
      <c r="Y28" s="275">
        <v>4599.4441669999997</v>
      </c>
      <c r="Z28" s="275">
        <v>5549.5148069999996</v>
      </c>
      <c r="AA28" s="275">
        <v>4576.641807</v>
      </c>
      <c r="AB28" s="275">
        <v>4712.5918929999998</v>
      </c>
      <c r="AC28" s="275">
        <v>3445.7013870000001</v>
      </c>
      <c r="AD28" s="275">
        <v>3448.1719670000002</v>
      </c>
      <c r="AE28" s="275">
        <v>3710.3723230000001</v>
      </c>
      <c r="AF28" s="275">
        <v>4224.1928330000001</v>
      </c>
      <c r="AG28" s="275">
        <v>5898.111484</v>
      </c>
      <c r="AH28" s="275">
        <v>6056.3226450000002</v>
      </c>
      <c r="AI28" s="275">
        <v>6162.4174000000003</v>
      </c>
      <c r="AJ28" s="275">
        <v>5441.5187420000002</v>
      </c>
      <c r="AK28" s="275">
        <v>4431.512033</v>
      </c>
      <c r="AL28" s="275">
        <v>4293.856839</v>
      </c>
      <c r="AM28" s="275">
        <v>4027.911161</v>
      </c>
      <c r="AN28" s="275">
        <v>3372.8028570000001</v>
      </c>
      <c r="AO28" s="275">
        <v>3523.8225160000002</v>
      </c>
      <c r="AP28" s="275">
        <v>3947.1107000000002</v>
      </c>
      <c r="AQ28" s="275">
        <v>3750.043807</v>
      </c>
      <c r="AR28" s="275">
        <v>5905.2484670000003</v>
      </c>
      <c r="AS28" s="275">
        <v>6398.1643869999998</v>
      </c>
      <c r="AT28" s="275">
        <v>6727.7873870000003</v>
      </c>
      <c r="AU28" s="275">
        <v>6448.1672330000001</v>
      </c>
      <c r="AV28" s="275">
        <v>5704.0483869999998</v>
      </c>
      <c r="AW28" s="275">
        <v>4954.9279999999999</v>
      </c>
      <c r="AX28" s="275">
        <v>5138.2939999999999</v>
      </c>
      <c r="AY28" s="338">
        <v>4649.4459999999999</v>
      </c>
      <c r="AZ28" s="338">
        <v>4069.1149999999998</v>
      </c>
      <c r="BA28" s="338">
        <v>3985.6019999999999</v>
      </c>
      <c r="BB28" s="338">
        <v>3722.3119999999999</v>
      </c>
      <c r="BC28" s="338">
        <v>3712.268</v>
      </c>
      <c r="BD28" s="338">
        <v>4490.78</v>
      </c>
      <c r="BE28" s="338">
        <v>5711.8370000000004</v>
      </c>
      <c r="BF28" s="338">
        <v>6389.2240000000002</v>
      </c>
      <c r="BG28" s="338">
        <v>5748.5349999999999</v>
      </c>
      <c r="BH28" s="338">
        <v>4949.7359999999999</v>
      </c>
      <c r="BI28" s="338">
        <v>4528.049</v>
      </c>
      <c r="BJ28" s="338">
        <v>4577.3680000000004</v>
      </c>
      <c r="BK28" s="338">
        <v>4052.712</v>
      </c>
      <c r="BL28" s="338">
        <v>3614.1750000000002</v>
      </c>
      <c r="BM28" s="338">
        <v>3515.3150000000001</v>
      </c>
      <c r="BN28" s="338">
        <v>3357.643</v>
      </c>
      <c r="BO28" s="338">
        <v>3473.152</v>
      </c>
      <c r="BP28" s="338">
        <v>4444.4579999999996</v>
      </c>
      <c r="BQ28" s="338">
        <v>5522.2740000000003</v>
      </c>
      <c r="BR28" s="338">
        <v>6274.5510000000004</v>
      </c>
      <c r="BS28" s="338">
        <v>5721.125</v>
      </c>
      <c r="BT28" s="338">
        <v>4891.2439999999997</v>
      </c>
      <c r="BU28" s="338">
        <v>4520.1220000000003</v>
      </c>
      <c r="BV28" s="338">
        <v>4667.8149999999996</v>
      </c>
    </row>
    <row r="29" spans="1:74" ht="11.1" customHeight="1" x14ac:dyDescent="0.2">
      <c r="A29" s="584" t="s">
        <v>492</v>
      </c>
      <c r="B29" s="560" t="s">
        <v>470</v>
      </c>
      <c r="C29" s="275">
        <v>43.584967740000003</v>
      </c>
      <c r="D29" s="275">
        <v>40.441724139999998</v>
      </c>
      <c r="E29" s="275">
        <v>39.827256769999998</v>
      </c>
      <c r="F29" s="275">
        <v>37.110460000000003</v>
      </c>
      <c r="G29" s="275">
        <v>37.026552899999999</v>
      </c>
      <c r="H29" s="275">
        <v>36.239743330000003</v>
      </c>
      <c r="I29" s="275">
        <v>37.825730649999997</v>
      </c>
      <c r="J29" s="275">
        <v>40.329850319999998</v>
      </c>
      <c r="K29" s="275">
        <v>38.535633670000003</v>
      </c>
      <c r="L29" s="275">
        <v>39.331633869999997</v>
      </c>
      <c r="M29" s="275">
        <v>37.519154999999998</v>
      </c>
      <c r="N29" s="275">
        <v>52.445762899999998</v>
      </c>
      <c r="O29" s="275">
        <v>41.282740320000002</v>
      </c>
      <c r="P29" s="275">
        <v>35.668844640000003</v>
      </c>
      <c r="Q29" s="275">
        <v>37.289704190000002</v>
      </c>
      <c r="R29" s="275">
        <v>37.333840330000001</v>
      </c>
      <c r="S29" s="275">
        <v>37.086034840000003</v>
      </c>
      <c r="T29" s="275">
        <v>34.345405669999998</v>
      </c>
      <c r="U29" s="275">
        <v>36.204970969999998</v>
      </c>
      <c r="V29" s="275">
        <v>36.589252260000002</v>
      </c>
      <c r="W29" s="275">
        <v>36.745738000000003</v>
      </c>
      <c r="X29" s="275">
        <v>38.983791289999999</v>
      </c>
      <c r="Y29" s="275">
        <v>38.43543167</v>
      </c>
      <c r="Z29" s="275">
        <v>37.59101355</v>
      </c>
      <c r="AA29" s="275">
        <v>36.261626769999999</v>
      </c>
      <c r="AB29" s="275">
        <v>38.865165709999999</v>
      </c>
      <c r="AC29" s="275">
        <v>35.1598671</v>
      </c>
      <c r="AD29" s="275">
        <v>33.330562</v>
      </c>
      <c r="AE29" s="275">
        <v>34.987209360000001</v>
      </c>
      <c r="AF29" s="275">
        <v>30.927312669999999</v>
      </c>
      <c r="AG29" s="275">
        <v>33.760220969999999</v>
      </c>
      <c r="AH29" s="275">
        <v>37.212168390000002</v>
      </c>
      <c r="AI29" s="275">
        <v>41.071438669999999</v>
      </c>
      <c r="AJ29" s="275">
        <v>38.180269029999998</v>
      </c>
      <c r="AK29" s="275">
        <v>34.563117669999997</v>
      </c>
      <c r="AL29" s="275">
        <v>36.225172579999999</v>
      </c>
      <c r="AM29" s="275">
        <v>37.236478390000002</v>
      </c>
      <c r="AN29" s="275">
        <v>41.533465</v>
      </c>
      <c r="AO29" s="275">
        <v>32.923196449999999</v>
      </c>
      <c r="AP29" s="275">
        <v>35.85492567</v>
      </c>
      <c r="AQ29" s="275">
        <v>34.660429999999998</v>
      </c>
      <c r="AR29" s="275">
        <v>36.460155669999999</v>
      </c>
      <c r="AS29" s="275">
        <v>38.068463549999997</v>
      </c>
      <c r="AT29" s="275">
        <v>40.198338710000002</v>
      </c>
      <c r="AU29" s="275">
        <v>38.553939669999998</v>
      </c>
      <c r="AV29" s="275">
        <v>37.492251320000001</v>
      </c>
      <c r="AW29" s="275">
        <v>35.519730000000003</v>
      </c>
      <c r="AX29" s="275">
        <v>38.252940000000002</v>
      </c>
      <c r="AY29" s="338">
        <v>40.996119999999998</v>
      </c>
      <c r="AZ29" s="338">
        <v>38.336750000000002</v>
      </c>
      <c r="BA29" s="338">
        <v>41.999600000000001</v>
      </c>
      <c r="BB29" s="338">
        <v>39.234650000000002</v>
      </c>
      <c r="BC29" s="338">
        <v>40.511240000000001</v>
      </c>
      <c r="BD29" s="338">
        <v>41.864669999999997</v>
      </c>
      <c r="BE29" s="338">
        <v>40.711959999999998</v>
      </c>
      <c r="BF29" s="338">
        <v>43.455599999999997</v>
      </c>
      <c r="BG29" s="338">
        <v>42.979979999999998</v>
      </c>
      <c r="BH29" s="338">
        <v>43.065440000000002</v>
      </c>
      <c r="BI29" s="338">
        <v>42.702950000000001</v>
      </c>
      <c r="BJ29" s="338">
        <v>45.127040000000001</v>
      </c>
      <c r="BK29" s="338">
        <v>42.551589999999997</v>
      </c>
      <c r="BL29" s="338">
        <v>39.928240000000002</v>
      </c>
      <c r="BM29" s="338">
        <v>43.101170000000003</v>
      </c>
      <c r="BN29" s="338">
        <v>40.151859999999999</v>
      </c>
      <c r="BO29" s="338">
        <v>40.614780000000003</v>
      </c>
      <c r="BP29" s="338">
        <v>42.67315</v>
      </c>
      <c r="BQ29" s="338">
        <v>41.869880000000002</v>
      </c>
      <c r="BR29" s="338">
        <v>44.935969999999998</v>
      </c>
      <c r="BS29" s="338">
        <v>44.165550000000003</v>
      </c>
      <c r="BT29" s="338">
        <v>44.231650000000002</v>
      </c>
      <c r="BU29" s="338">
        <v>43.10877</v>
      </c>
      <c r="BV29" s="338">
        <v>44.94811</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341"/>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493</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341"/>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494</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154.69088099999999</v>
      </c>
      <c r="AN32" s="586">
        <v>149.67057199999999</v>
      </c>
      <c r="AO32" s="586">
        <v>154.84059400000001</v>
      </c>
      <c r="AP32" s="586">
        <v>167.48971399999999</v>
      </c>
      <c r="AQ32" s="586">
        <v>173.214394</v>
      </c>
      <c r="AR32" s="586">
        <v>166.80988400000001</v>
      </c>
      <c r="AS32" s="586">
        <v>158.32957300000001</v>
      </c>
      <c r="AT32" s="586">
        <v>156.277209</v>
      </c>
      <c r="AU32" s="586">
        <v>162.37259900000001</v>
      </c>
      <c r="AV32" s="586">
        <v>175.94012000000001</v>
      </c>
      <c r="AW32" s="586">
        <v>178.19550000000001</v>
      </c>
      <c r="AX32" s="586">
        <v>178.11259999999999</v>
      </c>
      <c r="AY32" s="587">
        <v>173.04</v>
      </c>
      <c r="AZ32" s="587">
        <v>173.94550000000001</v>
      </c>
      <c r="BA32" s="587">
        <v>178.92789999999999</v>
      </c>
      <c r="BB32" s="587">
        <v>186.541</v>
      </c>
      <c r="BC32" s="587">
        <v>187.47309999999999</v>
      </c>
      <c r="BD32" s="587">
        <v>182.80430000000001</v>
      </c>
      <c r="BE32" s="587">
        <v>172.35140000000001</v>
      </c>
      <c r="BF32" s="587">
        <v>165.6404</v>
      </c>
      <c r="BG32" s="587">
        <v>166.03970000000001</v>
      </c>
      <c r="BH32" s="587">
        <v>172.5454</v>
      </c>
      <c r="BI32" s="587">
        <v>174.61170000000001</v>
      </c>
      <c r="BJ32" s="587">
        <v>170.71129999999999</v>
      </c>
      <c r="BK32" s="587">
        <v>166.32210000000001</v>
      </c>
      <c r="BL32" s="587">
        <v>167.3998</v>
      </c>
      <c r="BM32" s="587">
        <v>172.50649999999999</v>
      </c>
      <c r="BN32" s="587">
        <v>180.3194</v>
      </c>
      <c r="BO32" s="587">
        <v>181.40520000000001</v>
      </c>
      <c r="BP32" s="587">
        <v>176.79839999999999</v>
      </c>
      <c r="BQ32" s="587">
        <v>166.3749</v>
      </c>
      <c r="BR32" s="587">
        <v>159.697</v>
      </c>
      <c r="BS32" s="587">
        <v>160.1628</v>
      </c>
      <c r="BT32" s="587">
        <v>166.7184</v>
      </c>
      <c r="BU32" s="587">
        <v>168.87860000000001</v>
      </c>
      <c r="BV32" s="587">
        <v>165.19470000000001</v>
      </c>
    </row>
    <row r="33" spans="1:74" ht="11.1" customHeight="1" x14ac:dyDescent="0.2">
      <c r="A33" s="584" t="s">
        <v>81</v>
      </c>
      <c r="B33" s="585" t="s">
        <v>1046</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12.141869</v>
      </c>
      <c r="AN33" s="586">
        <v>9.7802150000000001</v>
      </c>
      <c r="AO33" s="586">
        <v>10.167206</v>
      </c>
      <c r="AP33" s="586">
        <v>10.044839</v>
      </c>
      <c r="AQ33" s="586">
        <v>10.417028999999999</v>
      </c>
      <c r="AR33" s="586">
        <v>10.462804</v>
      </c>
      <c r="AS33" s="586">
        <v>10.156632999999999</v>
      </c>
      <c r="AT33" s="586">
        <v>9.9679020000000005</v>
      </c>
      <c r="AU33" s="586">
        <v>10.616778999999999</v>
      </c>
      <c r="AV33" s="586">
        <v>11.322482000000001</v>
      </c>
      <c r="AW33" s="586">
        <v>11.93492</v>
      </c>
      <c r="AX33" s="586">
        <v>13.01721</v>
      </c>
      <c r="AY33" s="587">
        <v>12.662240000000001</v>
      </c>
      <c r="AZ33" s="587">
        <v>12.90109</v>
      </c>
      <c r="BA33" s="587">
        <v>13.16873</v>
      </c>
      <c r="BB33" s="587">
        <v>12.961399999999999</v>
      </c>
      <c r="BC33" s="587">
        <v>12.845179999999999</v>
      </c>
      <c r="BD33" s="587">
        <v>12.894769999999999</v>
      </c>
      <c r="BE33" s="587">
        <v>12.335050000000001</v>
      </c>
      <c r="BF33" s="587">
        <v>12.253220000000001</v>
      </c>
      <c r="BG33" s="587">
        <v>12.429790000000001</v>
      </c>
      <c r="BH33" s="587">
        <v>12.62529</v>
      </c>
      <c r="BI33" s="587">
        <v>12.805730000000001</v>
      </c>
      <c r="BJ33" s="587">
        <v>12.68451</v>
      </c>
      <c r="BK33" s="587">
        <v>12.22547</v>
      </c>
      <c r="BL33" s="587">
        <v>12.44397</v>
      </c>
      <c r="BM33" s="587">
        <v>12.69638</v>
      </c>
      <c r="BN33" s="587">
        <v>12.46912</v>
      </c>
      <c r="BO33" s="587">
        <v>12.35783</v>
      </c>
      <c r="BP33" s="587">
        <v>12.43782</v>
      </c>
      <c r="BQ33" s="587">
        <v>11.928240000000001</v>
      </c>
      <c r="BR33" s="587">
        <v>11.87832</v>
      </c>
      <c r="BS33" s="587">
        <v>12.04969</v>
      </c>
      <c r="BT33" s="587">
        <v>12.21092</v>
      </c>
      <c r="BU33" s="587">
        <v>12.33649</v>
      </c>
      <c r="BV33" s="587">
        <v>12.150880000000001</v>
      </c>
    </row>
    <row r="34" spans="1:74" ht="11.1" customHeight="1" x14ac:dyDescent="0.2">
      <c r="A34" s="584" t="s">
        <v>82</v>
      </c>
      <c r="B34" s="585" t="s">
        <v>1047</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18.036784999999998</v>
      </c>
      <c r="AN34" s="586">
        <v>16.237127999999998</v>
      </c>
      <c r="AO34" s="586">
        <v>16.637274999999999</v>
      </c>
      <c r="AP34" s="586">
        <v>16.693346999999999</v>
      </c>
      <c r="AQ34" s="586">
        <v>16.702672</v>
      </c>
      <c r="AR34" s="586">
        <v>16.666422000000001</v>
      </c>
      <c r="AS34" s="586">
        <v>16.620318000000001</v>
      </c>
      <c r="AT34" s="586">
        <v>16.700738000000001</v>
      </c>
      <c r="AU34" s="586">
        <v>17.115829000000002</v>
      </c>
      <c r="AV34" s="586">
        <v>17.344486</v>
      </c>
      <c r="AW34" s="586">
        <v>17.527450000000002</v>
      </c>
      <c r="AX34" s="586">
        <v>17.645620000000001</v>
      </c>
      <c r="AY34" s="587">
        <v>17.677289999999999</v>
      </c>
      <c r="AZ34" s="587">
        <v>17.78267</v>
      </c>
      <c r="BA34" s="587">
        <v>17.68807</v>
      </c>
      <c r="BB34" s="587">
        <v>17.575310000000002</v>
      </c>
      <c r="BC34" s="587">
        <v>17.48217</v>
      </c>
      <c r="BD34" s="587">
        <v>17.52815</v>
      </c>
      <c r="BE34" s="587">
        <v>17.449290000000001</v>
      </c>
      <c r="BF34" s="587">
        <v>17.408660000000001</v>
      </c>
      <c r="BG34" s="587">
        <v>17.405750000000001</v>
      </c>
      <c r="BH34" s="587">
        <v>17.472000000000001</v>
      </c>
      <c r="BI34" s="587">
        <v>17.644580000000001</v>
      </c>
      <c r="BJ34" s="587">
        <v>17.66818</v>
      </c>
      <c r="BK34" s="587">
        <v>17.691739999999999</v>
      </c>
      <c r="BL34" s="587">
        <v>17.796959999999999</v>
      </c>
      <c r="BM34" s="587">
        <v>17.7012</v>
      </c>
      <c r="BN34" s="587">
        <v>17.588830000000002</v>
      </c>
      <c r="BO34" s="587">
        <v>17.497420000000002</v>
      </c>
      <c r="BP34" s="587">
        <v>17.546679999999999</v>
      </c>
      <c r="BQ34" s="587">
        <v>17.470410000000001</v>
      </c>
      <c r="BR34" s="587">
        <v>17.43214</v>
      </c>
      <c r="BS34" s="587">
        <v>17.428640000000001</v>
      </c>
      <c r="BT34" s="587">
        <v>17.490549999999999</v>
      </c>
      <c r="BU34" s="587">
        <v>17.65494</v>
      </c>
      <c r="BV34" s="587">
        <v>17.668769999999999</v>
      </c>
    </row>
    <row r="35" spans="1:74" ht="11.1" customHeight="1" x14ac:dyDescent="0.2">
      <c r="A35" s="584" t="s">
        <v>1027</v>
      </c>
      <c r="B35" s="588" t="s">
        <v>1034</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5.7550800000000004</v>
      </c>
      <c r="AW35" s="589">
        <v>5.7253800000000004</v>
      </c>
      <c r="AX35" s="589">
        <v>5.7020840000000002</v>
      </c>
      <c r="AY35" s="590">
        <v>5.663411</v>
      </c>
      <c r="AZ35" s="590">
        <v>5.6104430000000001</v>
      </c>
      <c r="BA35" s="590">
        <v>5.5824299999999996</v>
      </c>
      <c r="BB35" s="590">
        <v>5.561153</v>
      </c>
      <c r="BC35" s="590">
        <v>5.5347670000000004</v>
      </c>
      <c r="BD35" s="590">
        <v>5.4895500000000004</v>
      </c>
      <c r="BE35" s="590">
        <v>5.4602170000000001</v>
      </c>
      <c r="BF35" s="590">
        <v>5.4266639999999997</v>
      </c>
      <c r="BG35" s="590">
        <v>5.3972470000000001</v>
      </c>
      <c r="BH35" s="590">
        <v>5.3624739999999997</v>
      </c>
      <c r="BI35" s="590">
        <v>5.3240270000000001</v>
      </c>
      <c r="BJ35" s="590">
        <v>5.2949760000000001</v>
      </c>
      <c r="BK35" s="590">
        <v>5.2586820000000003</v>
      </c>
      <c r="BL35" s="590">
        <v>5.2113199999999997</v>
      </c>
      <c r="BM35" s="590">
        <v>5.1904060000000003</v>
      </c>
      <c r="BN35" s="590">
        <v>5.1725310000000002</v>
      </c>
      <c r="BO35" s="590">
        <v>5.1489770000000004</v>
      </c>
      <c r="BP35" s="590">
        <v>5.110614</v>
      </c>
      <c r="BQ35" s="590">
        <v>5.0787430000000002</v>
      </c>
      <c r="BR35" s="590">
        <v>5.0514489999999999</v>
      </c>
      <c r="BS35" s="590">
        <v>5.0243190000000002</v>
      </c>
      <c r="BT35" s="590">
        <v>4.9875309999999997</v>
      </c>
      <c r="BU35" s="590">
        <v>4.9516260000000001</v>
      </c>
      <c r="BV35" s="590">
        <v>4.9209969999999998</v>
      </c>
    </row>
    <row r="36" spans="1:74" ht="10.5" customHeight="1" x14ac:dyDescent="0.2">
      <c r="A36" s="582"/>
      <c r="B36" s="591" t="s">
        <v>495</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496</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454</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497</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498</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499</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456</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1" t="s">
        <v>1192</v>
      </c>
      <c r="C43" s="769"/>
      <c r="D43" s="769"/>
      <c r="E43" s="769"/>
      <c r="F43" s="769"/>
      <c r="G43" s="769"/>
      <c r="H43" s="769"/>
      <c r="I43" s="769"/>
      <c r="J43" s="769"/>
      <c r="K43" s="769"/>
      <c r="L43" s="769"/>
      <c r="M43" s="769"/>
      <c r="N43" s="769"/>
      <c r="O43" s="769"/>
      <c r="P43" s="769"/>
      <c r="Q43" s="769"/>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663</v>
      </c>
    </row>
    <row r="6" spans="1:18" ht="15.75" x14ac:dyDescent="0.25">
      <c r="B6" s="310" t="str">
        <f>"Short-Term Energy Outlook, "&amp;Dates!D1</f>
        <v>Short-Term Energy Outlook, January 2016</v>
      </c>
    </row>
    <row r="8" spans="1:18" ht="15" customHeight="1" x14ac:dyDescent="0.2">
      <c r="A8" s="311"/>
      <c r="B8" s="312" t="s">
        <v>253</v>
      </c>
      <c r="C8" s="313"/>
      <c r="D8" s="313"/>
      <c r="E8" s="313"/>
      <c r="F8" s="313"/>
      <c r="G8" s="313"/>
      <c r="H8" s="313"/>
      <c r="I8" s="313"/>
      <c r="J8" s="313"/>
      <c r="K8" s="313"/>
      <c r="L8" s="313"/>
      <c r="M8" s="313"/>
      <c r="N8" s="313"/>
      <c r="O8" s="313"/>
      <c r="P8" s="313"/>
      <c r="Q8" s="313"/>
      <c r="R8" s="313"/>
    </row>
    <row r="9" spans="1:18" ht="15" customHeight="1" x14ac:dyDescent="0.2">
      <c r="A9" s="311"/>
      <c r="B9" s="312" t="s">
        <v>1265</v>
      </c>
      <c r="C9" s="313"/>
      <c r="D9" s="313"/>
      <c r="E9" s="313"/>
      <c r="F9" s="313"/>
      <c r="G9" s="313"/>
      <c r="H9" s="313"/>
      <c r="I9" s="313"/>
      <c r="J9" s="313"/>
      <c r="K9" s="313"/>
      <c r="L9" s="313"/>
      <c r="M9" s="313"/>
      <c r="N9" s="313"/>
      <c r="O9" s="313"/>
      <c r="P9" s="313"/>
      <c r="Q9" s="313"/>
      <c r="R9" s="313"/>
    </row>
    <row r="10" spans="1:18" ht="15" customHeight="1" x14ac:dyDescent="0.2">
      <c r="A10" s="311"/>
      <c r="B10" s="312" t="s">
        <v>1159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1160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916</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1196</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1161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1029</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255</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256</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1044</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1030</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1031</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461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462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460</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257</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258</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26" activePane="bottomRight" state="frozen"/>
      <selection pane="topRight" activeCell="C1" sqref="C1"/>
      <selection pane="bottomLeft" activeCell="A5" sqref="A5"/>
      <selection pane="bottomRight" activeCell="B1" sqref="B1"/>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0" t="s">
        <v>1028</v>
      </c>
      <c r="B1" s="596" t="s">
        <v>515</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61"/>
      <c r="B2" s="542" t="str">
        <f>"U.S. Energy Information Administration  |  Short-Term Energy Outlook  - "&amp;Dates!D1</f>
        <v>U.S. Energy Information Administration  |  Short-Term Energy Outlook  - January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65">
        <f>Dates!D3</f>
        <v>2012</v>
      </c>
      <c r="D3" s="766"/>
      <c r="E3" s="766"/>
      <c r="F3" s="766"/>
      <c r="G3" s="766"/>
      <c r="H3" s="766"/>
      <c r="I3" s="766"/>
      <c r="J3" s="766"/>
      <c r="K3" s="766"/>
      <c r="L3" s="766"/>
      <c r="M3" s="766"/>
      <c r="N3" s="814"/>
      <c r="O3" s="765">
        <f>C3+1</f>
        <v>2013</v>
      </c>
      <c r="P3" s="766"/>
      <c r="Q3" s="766"/>
      <c r="R3" s="766"/>
      <c r="S3" s="766"/>
      <c r="T3" s="766"/>
      <c r="U3" s="766"/>
      <c r="V3" s="766"/>
      <c r="W3" s="766"/>
      <c r="X3" s="766"/>
      <c r="Y3" s="766"/>
      <c r="Z3" s="814"/>
      <c r="AA3" s="765">
        <f>O3+1</f>
        <v>2014</v>
      </c>
      <c r="AB3" s="766"/>
      <c r="AC3" s="766"/>
      <c r="AD3" s="766"/>
      <c r="AE3" s="766"/>
      <c r="AF3" s="766"/>
      <c r="AG3" s="766"/>
      <c r="AH3" s="766"/>
      <c r="AI3" s="766"/>
      <c r="AJ3" s="766"/>
      <c r="AK3" s="766"/>
      <c r="AL3" s="814"/>
      <c r="AM3" s="765">
        <f>AA3+1</f>
        <v>2015</v>
      </c>
      <c r="AN3" s="766"/>
      <c r="AO3" s="766"/>
      <c r="AP3" s="766"/>
      <c r="AQ3" s="766"/>
      <c r="AR3" s="766"/>
      <c r="AS3" s="766"/>
      <c r="AT3" s="766"/>
      <c r="AU3" s="766"/>
      <c r="AV3" s="766"/>
      <c r="AW3" s="766"/>
      <c r="AX3" s="814"/>
      <c r="AY3" s="765">
        <f>AM3+1</f>
        <v>2016</v>
      </c>
      <c r="AZ3" s="766"/>
      <c r="BA3" s="766"/>
      <c r="BB3" s="766"/>
      <c r="BC3" s="766"/>
      <c r="BD3" s="766"/>
      <c r="BE3" s="766"/>
      <c r="BF3" s="766"/>
      <c r="BG3" s="766"/>
      <c r="BH3" s="766"/>
      <c r="BI3" s="766"/>
      <c r="BJ3" s="814"/>
      <c r="BK3" s="765">
        <f>AY3+1</f>
        <v>2017</v>
      </c>
      <c r="BL3" s="766"/>
      <c r="BM3" s="766"/>
      <c r="BN3" s="766"/>
      <c r="BO3" s="766"/>
      <c r="BP3" s="766"/>
      <c r="BQ3" s="766"/>
      <c r="BR3" s="766"/>
      <c r="BS3" s="766"/>
      <c r="BT3" s="766"/>
      <c r="BU3" s="766"/>
      <c r="BV3" s="814"/>
    </row>
    <row r="4" spans="1:74" s="169" customFormat="1" ht="12.75" customHeight="1" x14ac:dyDescent="0.2">
      <c r="A4" s="132"/>
      <c r="B4" s="601"/>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2" customHeight="1" x14ac:dyDescent="0.2">
      <c r="A5" s="602"/>
      <c r="B5" s="170" t="s">
        <v>502</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983</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0.20522743099999999</v>
      </c>
      <c r="AB6" s="272">
        <v>0.16495381000000001</v>
      </c>
      <c r="AC6" s="272">
        <v>0.230308027</v>
      </c>
      <c r="AD6" s="272">
        <v>0.24147801399999999</v>
      </c>
      <c r="AE6" s="272">
        <v>0.25198142800000001</v>
      </c>
      <c r="AF6" s="272">
        <v>0.244635821</v>
      </c>
      <c r="AG6" s="272">
        <v>0.23151171600000001</v>
      </c>
      <c r="AH6" s="272">
        <v>0.18803863800000001</v>
      </c>
      <c r="AI6" s="272">
        <v>0.15252056999999999</v>
      </c>
      <c r="AJ6" s="272">
        <v>0.16280254699999999</v>
      </c>
      <c r="AK6" s="272">
        <v>0.17673620900000001</v>
      </c>
      <c r="AL6" s="272">
        <v>0.21182472299999999</v>
      </c>
      <c r="AM6" s="272">
        <v>0.233415393</v>
      </c>
      <c r="AN6" s="272">
        <v>0.2159095</v>
      </c>
      <c r="AO6" s="272">
        <v>0.23588821400000001</v>
      </c>
      <c r="AP6" s="272">
        <v>0.213904012</v>
      </c>
      <c r="AQ6" s="272">
        <v>0.19149000599999999</v>
      </c>
      <c r="AR6" s="272">
        <v>0.190481178</v>
      </c>
      <c r="AS6" s="272">
        <v>0.199871099</v>
      </c>
      <c r="AT6" s="272">
        <v>0.18468352699999999</v>
      </c>
      <c r="AU6" s="272">
        <v>0.15401967599999999</v>
      </c>
      <c r="AV6" s="272">
        <v>0.15796940000000001</v>
      </c>
      <c r="AW6" s="272">
        <v>0.14250989999999999</v>
      </c>
      <c r="AX6" s="272">
        <v>0.16159670000000001</v>
      </c>
      <c r="AY6" s="360">
        <v>0.19698769999999999</v>
      </c>
      <c r="AZ6" s="360">
        <v>0.1686772</v>
      </c>
      <c r="BA6" s="360">
        <v>0.19111049999999999</v>
      </c>
      <c r="BB6" s="360">
        <v>0.21691840000000001</v>
      </c>
      <c r="BC6" s="360">
        <v>0.23288829999999999</v>
      </c>
      <c r="BD6" s="360">
        <v>0.242448</v>
      </c>
      <c r="BE6" s="360">
        <v>0.25538919999999998</v>
      </c>
      <c r="BF6" s="360">
        <v>0.21646580000000001</v>
      </c>
      <c r="BG6" s="360">
        <v>0.15362400000000001</v>
      </c>
      <c r="BH6" s="360">
        <v>0.1685014</v>
      </c>
      <c r="BI6" s="360">
        <v>0.16455400000000001</v>
      </c>
      <c r="BJ6" s="360">
        <v>0.18353900000000001</v>
      </c>
      <c r="BK6" s="360">
        <v>0.22251979999999999</v>
      </c>
      <c r="BL6" s="360">
        <v>0.182312</v>
      </c>
      <c r="BM6" s="360">
        <v>0.2145338</v>
      </c>
      <c r="BN6" s="360">
        <v>0.2334116</v>
      </c>
      <c r="BO6" s="360">
        <v>0.25693050000000001</v>
      </c>
      <c r="BP6" s="360">
        <v>0.26206380000000001</v>
      </c>
      <c r="BQ6" s="360">
        <v>0.26982919999999999</v>
      </c>
      <c r="BR6" s="360">
        <v>0.23102120000000001</v>
      </c>
      <c r="BS6" s="360">
        <v>0.16253889999999999</v>
      </c>
      <c r="BT6" s="360">
        <v>0.17014170000000001</v>
      </c>
      <c r="BU6" s="360">
        <v>0.1733653</v>
      </c>
      <c r="BV6" s="360">
        <v>0.19980999999999999</v>
      </c>
    </row>
    <row r="7" spans="1:74" ht="12" customHeight="1" x14ac:dyDescent="0.2">
      <c r="A7" s="557" t="s">
        <v>794</v>
      </c>
      <c r="B7" s="604" t="s">
        <v>1065</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2.2295209999999999E-2</v>
      </c>
      <c r="AN7" s="272">
        <v>2.084252E-2</v>
      </c>
      <c r="AO7" s="272">
        <v>2.0090150000000001E-2</v>
      </c>
      <c r="AP7" s="272">
        <v>1.7260770000000002E-2</v>
      </c>
      <c r="AQ7" s="272">
        <v>1.9298909999999999E-2</v>
      </c>
      <c r="AR7" s="272">
        <v>2.096247E-2</v>
      </c>
      <c r="AS7" s="272">
        <v>2.3446249999999998E-2</v>
      </c>
      <c r="AT7" s="272">
        <v>2.3662989999999998E-2</v>
      </c>
      <c r="AU7" s="272">
        <v>1.988032E-2</v>
      </c>
      <c r="AV7" s="272">
        <v>1.8122322E-2</v>
      </c>
      <c r="AW7" s="272">
        <v>1.8869299999999999E-2</v>
      </c>
      <c r="AX7" s="272">
        <v>2.08075E-2</v>
      </c>
      <c r="AY7" s="360">
        <v>2.0906399999999999E-2</v>
      </c>
      <c r="AZ7" s="360">
        <v>1.9639400000000001E-2</v>
      </c>
      <c r="BA7" s="360">
        <v>1.9583199999999999E-2</v>
      </c>
      <c r="BB7" s="360">
        <v>1.6054100000000002E-2</v>
      </c>
      <c r="BC7" s="360">
        <v>1.7663100000000001E-2</v>
      </c>
      <c r="BD7" s="360">
        <v>2.1017899999999999E-2</v>
      </c>
      <c r="BE7" s="360">
        <v>2.2859500000000001E-2</v>
      </c>
      <c r="BF7" s="360">
        <v>2.36127E-2</v>
      </c>
      <c r="BG7" s="360">
        <v>2.0959700000000001E-2</v>
      </c>
      <c r="BH7" s="360">
        <v>1.8980400000000001E-2</v>
      </c>
      <c r="BI7" s="360">
        <v>1.9991999999999999E-2</v>
      </c>
      <c r="BJ7" s="360">
        <v>2.1959300000000001E-2</v>
      </c>
      <c r="BK7" s="360">
        <v>2.1577599999999999E-2</v>
      </c>
      <c r="BL7" s="360">
        <v>1.9766800000000001E-2</v>
      </c>
      <c r="BM7" s="360">
        <v>2.0442100000000001E-2</v>
      </c>
      <c r="BN7" s="360">
        <v>1.6826799999999999E-2</v>
      </c>
      <c r="BO7" s="360">
        <v>1.84286E-2</v>
      </c>
      <c r="BP7" s="360">
        <v>2.1734199999999999E-2</v>
      </c>
      <c r="BQ7" s="360">
        <v>2.35596E-2</v>
      </c>
      <c r="BR7" s="360">
        <v>2.4242400000000001E-2</v>
      </c>
      <c r="BS7" s="360">
        <v>2.1849500000000001E-2</v>
      </c>
      <c r="BT7" s="360">
        <v>1.98178E-2</v>
      </c>
      <c r="BU7" s="360">
        <v>2.0831200000000001E-2</v>
      </c>
      <c r="BV7" s="360">
        <v>2.2804600000000001E-2</v>
      </c>
    </row>
    <row r="8" spans="1:74" ht="12" customHeight="1" x14ac:dyDescent="0.2">
      <c r="A8" s="557" t="s">
        <v>795</v>
      </c>
      <c r="B8" s="604" t="s">
        <v>1066</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2.4101899999999999E-2</v>
      </c>
      <c r="AN8" s="272">
        <v>2.086911E-2</v>
      </c>
      <c r="AO8" s="272">
        <v>2.2249399999999999E-2</v>
      </c>
      <c r="AP8" s="272">
        <v>2.150463E-2</v>
      </c>
      <c r="AQ8" s="272">
        <v>2.2170200000000001E-2</v>
      </c>
      <c r="AR8" s="272">
        <v>2.2393710000000001E-2</v>
      </c>
      <c r="AS8" s="272">
        <v>2.4510759999999999E-2</v>
      </c>
      <c r="AT8" s="272">
        <v>2.373544E-2</v>
      </c>
      <c r="AU8" s="272">
        <v>2.13723E-2</v>
      </c>
      <c r="AV8" s="272">
        <v>2.2639003000000001E-2</v>
      </c>
      <c r="AW8" s="272">
        <v>2.2844E-2</v>
      </c>
      <c r="AX8" s="272">
        <v>2.3718699999999999E-2</v>
      </c>
      <c r="AY8" s="360">
        <v>2.29035E-2</v>
      </c>
      <c r="AZ8" s="360">
        <v>2.15447E-2</v>
      </c>
      <c r="BA8" s="360">
        <v>2.2920699999999999E-2</v>
      </c>
      <c r="BB8" s="360">
        <v>2.20127E-2</v>
      </c>
      <c r="BC8" s="360">
        <v>2.282E-2</v>
      </c>
      <c r="BD8" s="360">
        <v>2.30472E-2</v>
      </c>
      <c r="BE8" s="360">
        <v>2.4233999999999999E-2</v>
      </c>
      <c r="BF8" s="360">
        <v>2.4011600000000001E-2</v>
      </c>
      <c r="BG8" s="360">
        <v>2.2434599999999999E-2</v>
      </c>
      <c r="BH8" s="360">
        <v>2.2384999999999999E-2</v>
      </c>
      <c r="BI8" s="360">
        <v>2.2624600000000002E-2</v>
      </c>
      <c r="BJ8" s="360">
        <v>2.3592700000000001E-2</v>
      </c>
      <c r="BK8" s="360">
        <v>2.2865E-2</v>
      </c>
      <c r="BL8" s="360">
        <v>2.0712499999999998E-2</v>
      </c>
      <c r="BM8" s="360">
        <v>2.2971499999999999E-2</v>
      </c>
      <c r="BN8" s="360">
        <v>2.2079700000000001E-2</v>
      </c>
      <c r="BO8" s="360">
        <v>2.28983E-2</v>
      </c>
      <c r="BP8" s="360">
        <v>2.31302E-2</v>
      </c>
      <c r="BQ8" s="360">
        <v>2.43103E-2</v>
      </c>
      <c r="BR8" s="360">
        <v>2.4110400000000001E-2</v>
      </c>
      <c r="BS8" s="360">
        <v>2.24414E-2</v>
      </c>
      <c r="BT8" s="360">
        <v>2.2352899999999998E-2</v>
      </c>
      <c r="BU8" s="360">
        <v>2.2599899999999999E-2</v>
      </c>
      <c r="BV8" s="360">
        <v>2.3463299999999999E-2</v>
      </c>
    </row>
    <row r="9" spans="1:74" ht="12" customHeight="1" x14ac:dyDescent="0.2">
      <c r="A9" s="602" t="s">
        <v>109</v>
      </c>
      <c r="B9" s="604" t="s">
        <v>618</v>
      </c>
      <c r="C9" s="272">
        <v>0.12964873699999999</v>
      </c>
      <c r="D9" s="272">
        <v>0.105108549</v>
      </c>
      <c r="E9" s="272">
        <v>0.13340712499999999</v>
      </c>
      <c r="F9" s="272">
        <v>0.120871863</v>
      </c>
      <c r="G9" s="272">
        <v>0.119283154</v>
      </c>
      <c r="H9" s="272">
        <v>0.11387728499999999</v>
      </c>
      <c r="I9" s="272">
        <v>8.3910497000000001E-2</v>
      </c>
      <c r="J9" s="272">
        <v>8.0554874999999998E-2</v>
      </c>
      <c r="K9" s="272">
        <v>8.3599715000000005E-2</v>
      </c>
      <c r="L9" s="272">
        <v>0.120171478</v>
      </c>
      <c r="M9" s="272">
        <v>0.110788254</v>
      </c>
      <c r="N9" s="272">
        <v>0.13814315199999999</v>
      </c>
      <c r="O9" s="272">
        <v>0.14016473900000001</v>
      </c>
      <c r="P9" s="272">
        <v>0.13387269600000001</v>
      </c>
      <c r="Q9" s="272">
        <v>0.14985514999999999</v>
      </c>
      <c r="R9" s="272">
        <v>0.16622796000000001</v>
      </c>
      <c r="S9" s="272">
        <v>0.15444112099999999</v>
      </c>
      <c r="T9" s="272">
        <v>0.13076460100000001</v>
      </c>
      <c r="U9" s="272">
        <v>0.105515078</v>
      </c>
      <c r="V9" s="272">
        <v>9.1634104999999993E-2</v>
      </c>
      <c r="W9" s="272">
        <v>0.111031481</v>
      </c>
      <c r="X9" s="272">
        <v>0.129671602</v>
      </c>
      <c r="Y9" s="272">
        <v>0.15025761200000001</v>
      </c>
      <c r="Z9" s="272">
        <v>0.13279395399999999</v>
      </c>
      <c r="AA9" s="272">
        <v>0.17028527600000001</v>
      </c>
      <c r="AB9" s="272">
        <v>0.133191227</v>
      </c>
      <c r="AC9" s="272">
        <v>0.16864341499999999</v>
      </c>
      <c r="AD9" s="272">
        <v>0.17719984699999999</v>
      </c>
      <c r="AE9" s="272">
        <v>0.14835984199999999</v>
      </c>
      <c r="AF9" s="272">
        <v>0.15022154600000001</v>
      </c>
      <c r="AG9" s="272">
        <v>0.11587078000000001</v>
      </c>
      <c r="AH9" s="272">
        <v>9.6702843999999996E-2</v>
      </c>
      <c r="AI9" s="272">
        <v>0.109527389</v>
      </c>
      <c r="AJ9" s="272">
        <v>0.13790833599999999</v>
      </c>
      <c r="AK9" s="272">
        <v>0.179352927</v>
      </c>
      <c r="AL9" s="272">
        <v>0.139851589</v>
      </c>
      <c r="AM9" s="272">
        <v>0.14510437800000001</v>
      </c>
      <c r="AN9" s="272">
        <v>0.14219330599999999</v>
      </c>
      <c r="AO9" s="272">
        <v>0.14575357999999999</v>
      </c>
      <c r="AP9" s="272">
        <v>0.16950547199999999</v>
      </c>
      <c r="AQ9" s="272">
        <v>0.16320752199999999</v>
      </c>
      <c r="AR9" s="272">
        <v>0.127691473</v>
      </c>
      <c r="AS9" s="272">
        <v>0.12974192300000001</v>
      </c>
      <c r="AT9" s="272">
        <v>0.123894279</v>
      </c>
      <c r="AU9" s="272">
        <v>0.13176963899999999</v>
      </c>
      <c r="AV9" s="272">
        <v>0.155831531</v>
      </c>
      <c r="AW9" s="272">
        <v>0.16446479999999999</v>
      </c>
      <c r="AX9" s="272">
        <v>0.16870260000000001</v>
      </c>
      <c r="AY9" s="360">
        <v>0.1762001</v>
      </c>
      <c r="AZ9" s="360">
        <v>0.16246849999999999</v>
      </c>
      <c r="BA9" s="360">
        <v>0.1897124</v>
      </c>
      <c r="BB9" s="360">
        <v>0.2020583</v>
      </c>
      <c r="BC9" s="360">
        <v>0.19184660000000001</v>
      </c>
      <c r="BD9" s="360">
        <v>0.1720893</v>
      </c>
      <c r="BE9" s="360">
        <v>0.1424889</v>
      </c>
      <c r="BF9" s="360">
        <v>0.134052</v>
      </c>
      <c r="BG9" s="360">
        <v>0.14123169999999999</v>
      </c>
      <c r="BH9" s="360">
        <v>0.17032449999999999</v>
      </c>
      <c r="BI9" s="360">
        <v>0.17920430000000001</v>
      </c>
      <c r="BJ9" s="360">
        <v>0.19456229999999999</v>
      </c>
      <c r="BK9" s="360">
        <v>0.20140060000000001</v>
      </c>
      <c r="BL9" s="360">
        <v>0.17798520000000001</v>
      </c>
      <c r="BM9" s="360">
        <v>0.2147638</v>
      </c>
      <c r="BN9" s="360">
        <v>0.2281514</v>
      </c>
      <c r="BO9" s="360">
        <v>0.2155608</v>
      </c>
      <c r="BP9" s="360">
        <v>0.19287389999999999</v>
      </c>
      <c r="BQ9" s="360">
        <v>0.15965480000000001</v>
      </c>
      <c r="BR9" s="360">
        <v>0.1499577</v>
      </c>
      <c r="BS9" s="360">
        <v>0.15795960000000001</v>
      </c>
      <c r="BT9" s="360">
        <v>0.1899624</v>
      </c>
      <c r="BU9" s="360">
        <v>0.19867360000000001</v>
      </c>
      <c r="BV9" s="360">
        <v>0.19978969999999999</v>
      </c>
    </row>
    <row r="10" spans="1:74" ht="12" customHeight="1" x14ac:dyDescent="0.2">
      <c r="A10" s="602" t="s">
        <v>69</v>
      </c>
      <c r="B10" s="604" t="s">
        <v>616</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1.4122849999999999E-2</v>
      </c>
      <c r="AN10" s="272">
        <v>1.288391E-2</v>
      </c>
      <c r="AO10" s="272">
        <v>1.3942309999999999E-2</v>
      </c>
      <c r="AP10" s="272">
        <v>1.2814799999999999E-2</v>
      </c>
      <c r="AQ10" s="272">
        <v>1.393867E-2</v>
      </c>
      <c r="AR10" s="272">
        <v>1.321583E-2</v>
      </c>
      <c r="AS10" s="272">
        <v>1.374766E-2</v>
      </c>
      <c r="AT10" s="272">
        <v>1.3629779999999999E-2</v>
      </c>
      <c r="AU10" s="272">
        <v>1.233482E-2</v>
      </c>
      <c r="AV10" s="272">
        <v>1.3086884E-2</v>
      </c>
      <c r="AW10" s="272">
        <v>1.31355E-2</v>
      </c>
      <c r="AX10" s="272">
        <v>1.39953E-2</v>
      </c>
      <c r="AY10" s="360">
        <v>1.42845E-2</v>
      </c>
      <c r="AZ10" s="360">
        <v>1.32266E-2</v>
      </c>
      <c r="BA10" s="360">
        <v>1.4171100000000001E-2</v>
      </c>
      <c r="BB10" s="360">
        <v>1.3384800000000001E-2</v>
      </c>
      <c r="BC10" s="360">
        <v>1.38321E-2</v>
      </c>
      <c r="BD10" s="360">
        <v>1.3744299999999999E-2</v>
      </c>
      <c r="BE10" s="360">
        <v>1.41973E-2</v>
      </c>
      <c r="BF10" s="360">
        <v>1.4146300000000001E-2</v>
      </c>
      <c r="BG10" s="360">
        <v>1.3688499999999999E-2</v>
      </c>
      <c r="BH10" s="360">
        <v>1.4074100000000001E-2</v>
      </c>
      <c r="BI10" s="360">
        <v>1.37593E-2</v>
      </c>
      <c r="BJ10" s="360">
        <v>1.4427000000000001E-2</v>
      </c>
      <c r="BK10" s="360">
        <v>1.45717E-2</v>
      </c>
      <c r="BL10" s="360">
        <v>1.2944300000000001E-2</v>
      </c>
      <c r="BM10" s="360">
        <v>1.4299900000000001E-2</v>
      </c>
      <c r="BN10" s="360">
        <v>1.3468300000000001E-2</v>
      </c>
      <c r="BO10" s="360">
        <v>1.38899E-2</v>
      </c>
      <c r="BP10" s="360">
        <v>1.3782000000000001E-2</v>
      </c>
      <c r="BQ10" s="360">
        <v>1.4223899999999999E-2</v>
      </c>
      <c r="BR10" s="360">
        <v>1.41648E-2</v>
      </c>
      <c r="BS10" s="360">
        <v>1.37016E-2</v>
      </c>
      <c r="BT10" s="360">
        <v>1.40845E-2</v>
      </c>
      <c r="BU10" s="360">
        <v>1.37643E-2</v>
      </c>
      <c r="BV10" s="360">
        <v>1.44301E-2</v>
      </c>
    </row>
    <row r="11" spans="1:74" ht="12" customHeight="1" x14ac:dyDescent="0.2">
      <c r="A11" s="602" t="s">
        <v>984</v>
      </c>
      <c r="B11" s="604" t="s">
        <v>617</v>
      </c>
      <c r="C11" s="272">
        <v>8.6763599999999997E-4</v>
      </c>
      <c r="D11" s="272">
        <v>1.2285320000000001E-3</v>
      </c>
      <c r="E11" s="272">
        <v>2.1062759999999998E-3</v>
      </c>
      <c r="F11" s="272">
        <v>2.9014990000000001E-3</v>
      </c>
      <c r="G11" s="272">
        <v>4.2360990000000001E-3</v>
      </c>
      <c r="H11" s="272">
        <v>4.8340689999999999E-3</v>
      </c>
      <c r="I11" s="272">
        <v>4.6776170000000002E-3</v>
      </c>
      <c r="J11" s="272">
        <v>4.2342999999999999E-3</v>
      </c>
      <c r="K11" s="272">
        <v>4.1773929999999997E-3</v>
      </c>
      <c r="L11" s="272">
        <v>3.9492800000000003E-3</v>
      </c>
      <c r="M11" s="272">
        <v>3.1893249999999998E-3</v>
      </c>
      <c r="N11" s="272">
        <v>3.2229810000000002E-3</v>
      </c>
      <c r="O11" s="272">
        <v>2.8535069999999999E-3</v>
      </c>
      <c r="P11" s="272">
        <v>3.9669520000000002E-3</v>
      </c>
      <c r="Q11" s="272">
        <v>5.6742650000000004E-3</v>
      </c>
      <c r="R11" s="272">
        <v>6.0889919999999997E-3</v>
      </c>
      <c r="S11" s="272">
        <v>6.8864190000000004E-3</v>
      </c>
      <c r="T11" s="272">
        <v>7.9863E-3</v>
      </c>
      <c r="U11" s="272">
        <v>7.6069909999999996E-3</v>
      </c>
      <c r="V11" s="272">
        <v>8.6932369999999995E-3</v>
      </c>
      <c r="W11" s="272">
        <v>8.7250520000000005E-3</v>
      </c>
      <c r="X11" s="272">
        <v>9.0828119999999991E-3</v>
      </c>
      <c r="Y11" s="272">
        <v>7.5997729999999998E-3</v>
      </c>
      <c r="Z11" s="272">
        <v>7.8578699999999994E-3</v>
      </c>
      <c r="AA11" s="272">
        <v>6.9850759999999998E-3</v>
      </c>
      <c r="AB11" s="272">
        <v>7.7451830000000001E-3</v>
      </c>
      <c r="AC11" s="272">
        <v>1.2241956999999999E-2</v>
      </c>
      <c r="AD11" s="272">
        <v>1.3825818E-2</v>
      </c>
      <c r="AE11" s="272">
        <v>1.6273631E-2</v>
      </c>
      <c r="AF11" s="272">
        <v>1.7916619000000002E-2</v>
      </c>
      <c r="AG11" s="272">
        <v>1.6636083999999999E-2</v>
      </c>
      <c r="AH11" s="272">
        <v>1.7497081000000001E-2</v>
      </c>
      <c r="AI11" s="272">
        <v>1.7085278999999998E-2</v>
      </c>
      <c r="AJ11" s="272">
        <v>1.5986222000000001E-2</v>
      </c>
      <c r="AK11" s="272">
        <v>1.2855315000000001E-2</v>
      </c>
      <c r="AL11" s="272">
        <v>9.6178989999999992E-3</v>
      </c>
      <c r="AM11" s="272">
        <v>1.1349308000000001E-2</v>
      </c>
      <c r="AN11" s="272">
        <v>1.5212415999999999E-2</v>
      </c>
      <c r="AO11" s="272">
        <v>2.0841844000000002E-2</v>
      </c>
      <c r="AP11" s="272">
        <v>2.3862668E-2</v>
      </c>
      <c r="AQ11" s="272">
        <v>2.4179051999999999E-2</v>
      </c>
      <c r="AR11" s="272">
        <v>2.5224168000000002E-2</v>
      </c>
      <c r="AS11" s="272">
        <v>2.5597607000000001E-2</v>
      </c>
      <c r="AT11" s="272">
        <v>2.6330630000000001E-2</v>
      </c>
      <c r="AU11" s="272">
        <v>2.1869935E-2</v>
      </c>
      <c r="AV11" s="272">
        <v>1.8815762999999999E-2</v>
      </c>
      <c r="AW11" s="272">
        <v>1.35497E-2</v>
      </c>
      <c r="AX11" s="272">
        <v>1.08082E-2</v>
      </c>
      <c r="AY11" s="360">
        <v>9.5066700000000001E-3</v>
      </c>
      <c r="AZ11" s="360">
        <v>1.3694899999999999E-2</v>
      </c>
      <c r="BA11" s="360">
        <v>2.1701499999999999E-2</v>
      </c>
      <c r="BB11" s="360">
        <v>2.6126799999999999E-2</v>
      </c>
      <c r="BC11" s="360">
        <v>3.0285400000000001E-2</v>
      </c>
      <c r="BD11" s="360">
        <v>3.3496900000000003E-2</v>
      </c>
      <c r="BE11" s="360">
        <v>3.2506500000000001E-2</v>
      </c>
      <c r="BF11" s="360">
        <v>3.4313999999999997E-2</v>
      </c>
      <c r="BG11" s="360">
        <v>3.27835E-2</v>
      </c>
      <c r="BH11" s="360">
        <v>2.8796499999999999E-2</v>
      </c>
      <c r="BI11" s="360">
        <v>2.33552E-2</v>
      </c>
      <c r="BJ11" s="360">
        <v>1.9711699999999999E-2</v>
      </c>
      <c r="BK11" s="360">
        <v>1.7588599999999999E-2</v>
      </c>
      <c r="BL11" s="360">
        <v>2.2983300000000002E-2</v>
      </c>
      <c r="BM11" s="360">
        <v>3.6833699999999997E-2</v>
      </c>
      <c r="BN11" s="360">
        <v>4.3250900000000002E-2</v>
      </c>
      <c r="BO11" s="360">
        <v>4.9666299999999997E-2</v>
      </c>
      <c r="BP11" s="360">
        <v>5.1262700000000001E-2</v>
      </c>
      <c r="BQ11" s="360">
        <v>4.7899900000000002E-2</v>
      </c>
      <c r="BR11" s="360">
        <v>4.8429399999999997E-2</v>
      </c>
      <c r="BS11" s="360">
        <v>4.2875099999999999E-2</v>
      </c>
      <c r="BT11" s="360">
        <v>3.51741E-2</v>
      </c>
      <c r="BU11" s="360">
        <v>2.7968900000000001E-2</v>
      </c>
      <c r="BV11" s="360">
        <v>2.00164E-2</v>
      </c>
    </row>
    <row r="12" spans="1:74" ht="12" customHeight="1" x14ac:dyDescent="0.2">
      <c r="A12" s="603" t="s">
        <v>240</v>
      </c>
      <c r="B12" s="604" t="s">
        <v>503</v>
      </c>
      <c r="C12" s="272">
        <v>0.398326491</v>
      </c>
      <c r="D12" s="272">
        <v>0.34431842600000001</v>
      </c>
      <c r="E12" s="272">
        <v>0.42945440299999998</v>
      </c>
      <c r="F12" s="272">
        <v>0.41736271600000002</v>
      </c>
      <c r="G12" s="272">
        <v>0.44226816699999999</v>
      </c>
      <c r="H12" s="272">
        <v>0.42078716900000002</v>
      </c>
      <c r="I12" s="272">
        <v>0.39232345800000001</v>
      </c>
      <c r="J12" s="272">
        <v>0.35539393699999999</v>
      </c>
      <c r="K12" s="272">
        <v>0.30386463699999999</v>
      </c>
      <c r="L12" s="272">
        <v>0.32952866800000002</v>
      </c>
      <c r="M12" s="272">
        <v>0.34057147999999998</v>
      </c>
      <c r="N12" s="272">
        <v>0.41157273700000002</v>
      </c>
      <c r="O12" s="272">
        <v>0.42905181799999997</v>
      </c>
      <c r="P12" s="272">
        <v>0.375653666</v>
      </c>
      <c r="Q12" s="272">
        <v>0.40116784599999999</v>
      </c>
      <c r="R12" s="272">
        <v>0.45605420099999999</v>
      </c>
      <c r="S12" s="272">
        <v>0.47952232099999997</v>
      </c>
      <c r="T12" s="272">
        <v>0.44759726500000002</v>
      </c>
      <c r="U12" s="272">
        <v>0.42369326000000002</v>
      </c>
      <c r="V12" s="272">
        <v>0.35943910299999998</v>
      </c>
      <c r="W12" s="272">
        <v>0.33095479100000003</v>
      </c>
      <c r="X12" s="272">
        <v>0.35267904500000002</v>
      </c>
      <c r="Y12" s="272">
        <v>0.37682386000000001</v>
      </c>
      <c r="Z12" s="272">
        <v>0.39565437799999997</v>
      </c>
      <c r="AA12" s="272">
        <v>0.44072688300000001</v>
      </c>
      <c r="AB12" s="272">
        <v>0.35949423000000003</v>
      </c>
      <c r="AC12" s="272">
        <v>0.47013292899999998</v>
      </c>
      <c r="AD12" s="272">
        <v>0.48623585899999999</v>
      </c>
      <c r="AE12" s="272">
        <v>0.47036249000000002</v>
      </c>
      <c r="AF12" s="272">
        <v>0.47043926699999999</v>
      </c>
      <c r="AG12" s="272">
        <v>0.424154851</v>
      </c>
      <c r="AH12" s="272">
        <v>0.36131912300000002</v>
      </c>
      <c r="AI12" s="272">
        <v>0.33479409799999998</v>
      </c>
      <c r="AJ12" s="272">
        <v>0.37189209499999998</v>
      </c>
      <c r="AK12" s="272">
        <v>0.42552898</v>
      </c>
      <c r="AL12" s="272">
        <v>0.419851311</v>
      </c>
      <c r="AM12" s="272">
        <v>0.45038903800000002</v>
      </c>
      <c r="AN12" s="272">
        <v>0.427910762</v>
      </c>
      <c r="AO12" s="272">
        <v>0.45876549900000002</v>
      </c>
      <c r="AP12" s="272">
        <v>0.45885235200000002</v>
      </c>
      <c r="AQ12" s="272">
        <v>0.43428435999999998</v>
      </c>
      <c r="AR12" s="272">
        <v>0.39996882900000003</v>
      </c>
      <c r="AS12" s="272">
        <v>0.41691529999999999</v>
      </c>
      <c r="AT12" s="272">
        <v>0.39593664499999998</v>
      </c>
      <c r="AU12" s="272">
        <v>0.36124668900000001</v>
      </c>
      <c r="AV12" s="272">
        <v>0.38646490300000003</v>
      </c>
      <c r="AW12" s="272">
        <v>0.37537320000000002</v>
      </c>
      <c r="AX12" s="272">
        <v>0.39962900000000001</v>
      </c>
      <c r="AY12" s="360">
        <v>0.44078879999999998</v>
      </c>
      <c r="AZ12" s="360">
        <v>0.39925139999999998</v>
      </c>
      <c r="BA12" s="360">
        <v>0.45919939999999998</v>
      </c>
      <c r="BB12" s="360">
        <v>0.49655510000000003</v>
      </c>
      <c r="BC12" s="360">
        <v>0.5093356</v>
      </c>
      <c r="BD12" s="360">
        <v>0.50584370000000001</v>
      </c>
      <c r="BE12" s="360">
        <v>0.49167529999999998</v>
      </c>
      <c r="BF12" s="360">
        <v>0.44660230000000001</v>
      </c>
      <c r="BG12" s="360">
        <v>0.38472220000000001</v>
      </c>
      <c r="BH12" s="360">
        <v>0.42306199999999999</v>
      </c>
      <c r="BI12" s="360">
        <v>0.42348940000000002</v>
      </c>
      <c r="BJ12" s="360">
        <v>0.45779199999999998</v>
      </c>
      <c r="BK12" s="360">
        <v>0.5005233</v>
      </c>
      <c r="BL12" s="360">
        <v>0.43670399999999998</v>
      </c>
      <c r="BM12" s="360">
        <v>0.5238448</v>
      </c>
      <c r="BN12" s="360">
        <v>0.55718880000000004</v>
      </c>
      <c r="BO12" s="360">
        <v>0.57737439999999995</v>
      </c>
      <c r="BP12" s="360">
        <v>0.56484679999999998</v>
      </c>
      <c r="BQ12" s="360">
        <v>0.53947769999999995</v>
      </c>
      <c r="BR12" s="360">
        <v>0.49192599999999997</v>
      </c>
      <c r="BS12" s="360">
        <v>0.42136610000000002</v>
      </c>
      <c r="BT12" s="360">
        <v>0.45153339999999997</v>
      </c>
      <c r="BU12" s="360">
        <v>0.45720329999999998</v>
      </c>
      <c r="BV12" s="360">
        <v>0.48031400000000002</v>
      </c>
    </row>
    <row r="13" spans="1:74" ht="12" customHeight="1" x14ac:dyDescent="0.2">
      <c r="A13" s="603"/>
      <c r="B13" s="170" t="s">
        <v>504</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361"/>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793</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1.1402039999999999E-3</v>
      </c>
      <c r="AB14" s="272">
        <v>9.8935600000000005E-4</v>
      </c>
      <c r="AC14" s="272">
        <v>1.092043E-3</v>
      </c>
      <c r="AD14" s="272">
        <v>1.207135E-3</v>
      </c>
      <c r="AE14" s="272">
        <v>1.2360800000000001E-3</v>
      </c>
      <c r="AF14" s="272">
        <v>9.5481600000000004E-4</v>
      </c>
      <c r="AG14" s="272">
        <v>8.5006000000000003E-4</v>
      </c>
      <c r="AH14" s="272">
        <v>9.1580299999999997E-4</v>
      </c>
      <c r="AI14" s="272">
        <v>8.1868200000000005E-4</v>
      </c>
      <c r="AJ14" s="272">
        <v>8.9119700000000004E-4</v>
      </c>
      <c r="AK14" s="272">
        <v>9.4568099999999997E-4</v>
      </c>
      <c r="AL14" s="272">
        <v>1.1907490000000001E-3</v>
      </c>
      <c r="AM14" s="272">
        <v>1.242351E-3</v>
      </c>
      <c r="AN14" s="272">
        <v>1.078961E-3</v>
      </c>
      <c r="AO14" s="272">
        <v>1.356604E-3</v>
      </c>
      <c r="AP14" s="272">
        <v>1.2957520000000001E-3</v>
      </c>
      <c r="AQ14" s="272">
        <v>1.0829640000000001E-3</v>
      </c>
      <c r="AR14" s="272">
        <v>9.4931900000000001E-4</v>
      </c>
      <c r="AS14" s="272">
        <v>1.079857E-3</v>
      </c>
      <c r="AT14" s="272">
        <v>7.5742799999999999E-4</v>
      </c>
      <c r="AU14" s="272">
        <v>5.7820799999999998E-4</v>
      </c>
      <c r="AV14" s="272">
        <v>1.03765E-3</v>
      </c>
      <c r="AW14" s="272">
        <v>1.0317099999999999E-3</v>
      </c>
      <c r="AX14" s="272">
        <v>1.12312E-3</v>
      </c>
      <c r="AY14" s="360">
        <v>1.1070100000000001E-3</v>
      </c>
      <c r="AZ14" s="360">
        <v>9.7567499999999996E-4</v>
      </c>
      <c r="BA14" s="360">
        <v>9.5903899999999996E-4</v>
      </c>
      <c r="BB14" s="360">
        <v>8.6863700000000001E-4</v>
      </c>
      <c r="BC14" s="360">
        <v>9.0139400000000002E-4</v>
      </c>
      <c r="BD14" s="360">
        <v>9.2391700000000001E-4</v>
      </c>
      <c r="BE14" s="360">
        <v>1.0027199999999999E-3</v>
      </c>
      <c r="BF14" s="360">
        <v>9.8992200000000007E-4</v>
      </c>
      <c r="BG14" s="360">
        <v>9.5103899999999999E-4</v>
      </c>
      <c r="BH14" s="360">
        <v>9.38673E-4</v>
      </c>
      <c r="BI14" s="360">
        <v>9.7819399999999994E-4</v>
      </c>
      <c r="BJ14" s="360">
        <v>1.0672699999999999E-3</v>
      </c>
      <c r="BK14" s="360">
        <v>1.03753E-3</v>
      </c>
      <c r="BL14" s="360">
        <v>8.9233300000000004E-4</v>
      </c>
      <c r="BM14" s="360">
        <v>9.18669E-4</v>
      </c>
      <c r="BN14" s="360">
        <v>8.6076100000000003E-4</v>
      </c>
      <c r="BO14" s="360">
        <v>9.2589199999999999E-4</v>
      </c>
      <c r="BP14" s="360">
        <v>9.6500700000000004E-4</v>
      </c>
      <c r="BQ14" s="360">
        <v>1.0501900000000001E-3</v>
      </c>
      <c r="BR14" s="360">
        <v>1.0460599999999999E-3</v>
      </c>
      <c r="BS14" s="360">
        <v>9.8782300000000009E-4</v>
      </c>
      <c r="BT14" s="360">
        <v>9.44395E-4</v>
      </c>
      <c r="BU14" s="360">
        <v>9.7910699999999989E-4</v>
      </c>
      <c r="BV14" s="360">
        <v>1.0697700000000001E-3</v>
      </c>
    </row>
    <row r="15" spans="1:74" ht="12" customHeight="1" x14ac:dyDescent="0.2">
      <c r="A15" s="557" t="s">
        <v>56</v>
      </c>
      <c r="B15" s="604" t="s">
        <v>1065</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0.102534368</v>
      </c>
      <c r="AO15" s="272">
        <v>0.10610667999999999</v>
      </c>
      <c r="AP15" s="272">
        <v>0.10580407999999999</v>
      </c>
      <c r="AQ15" s="272">
        <v>0.10808334</v>
      </c>
      <c r="AR15" s="272">
        <v>0.10627225</v>
      </c>
      <c r="AS15" s="272">
        <v>0.11070997</v>
      </c>
      <c r="AT15" s="272">
        <v>0.1087021</v>
      </c>
      <c r="AU15" s="272">
        <v>0.10462701000000001</v>
      </c>
      <c r="AV15" s="272">
        <v>0.1073277</v>
      </c>
      <c r="AW15" s="272">
        <v>0.10351299999999999</v>
      </c>
      <c r="AX15" s="272">
        <v>0.107917</v>
      </c>
      <c r="AY15" s="360">
        <v>0.1075778</v>
      </c>
      <c r="AZ15" s="360">
        <v>9.6469399999999997E-2</v>
      </c>
      <c r="BA15" s="360">
        <v>0.1017605</v>
      </c>
      <c r="BB15" s="360">
        <v>9.9906999999999996E-2</v>
      </c>
      <c r="BC15" s="360">
        <v>0.10107090000000001</v>
      </c>
      <c r="BD15" s="360">
        <v>0.1005795</v>
      </c>
      <c r="BE15" s="360">
        <v>0.1063404</v>
      </c>
      <c r="BF15" s="360">
        <v>0.1048687</v>
      </c>
      <c r="BG15" s="360">
        <v>0.10115300000000001</v>
      </c>
      <c r="BH15" s="360">
        <v>0.10504819999999999</v>
      </c>
      <c r="BI15" s="360">
        <v>0.1024077</v>
      </c>
      <c r="BJ15" s="360">
        <v>0.10727440000000001</v>
      </c>
      <c r="BK15" s="360">
        <v>0.10711</v>
      </c>
      <c r="BL15" s="360">
        <v>9.7840200000000002E-2</v>
      </c>
      <c r="BM15" s="360">
        <v>0.10170360000000001</v>
      </c>
      <c r="BN15" s="360">
        <v>0.1004898</v>
      </c>
      <c r="BO15" s="360">
        <v>0.1012016</v>
      </c>
      <c r="BP15" s="360">
        <v>0.10130889999999999</v>
      </c>
      <c r="BQ15" s="360">
        <v>0.1066097</v>
      </c>
      <c r="BR15" s="360">
        <v>0.1051897</v>
      </c>
      <c r="BS15" s="360">
        <v>0.102035</v>
      </c>
      <c r="BT15" s="360">
        <v>0.10538690000000001</v>
      </c>
      <c r="BU15" s="360">
        <v>0.10325860000000001</v>
      </c>
      <c r="BV15" s="360">
        <v>0.1075653</v>
      </c>
    </row>
    <row r="16" spans="1:74" ht="12" customHeight="1" x14ac:dyDescent="0.2">
      <c r="A16" s="603" t="s">
        <v>24</v>
      </c>
      <c r="B16" s="604" t="s">
        <v>1066</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1.6825816E-2</v>
      </c>
      <c r="AR16" s="272">
        <v>1.6058025E-2</v>
      </c>
      <c r="AS16" s="272">
        <v>1.7011886E-2</v>
      </c>
      <c r="AT16" s="272">
        <v>1.6244775999999999E-2</v>
      </c>
      <c r="AU16" s="272">
        <v>1.6265055E-2</v>
      </c>
      <c r="AV16" s="272">
        <v>1.6502900000000001E-2</v>
      </c>
      <c r="AW16" s="272">
        <v>1.61093E-2</v>
      </c>
      <c r="AX16" s="272">
        <v>1.6917100000000001E-2</v>
      </c>
      <c r="AY16" s="360">
        <v>1.6856699999999999E-2</v>
      </c>
      <c r="AZ16" s="360">
        <v>1.5182899999999999E-2</v>
      </c>
      <c r="BA16" s="360">
        <v>1.62682E-2</v>
      </c>
      <c r="BB16" s="360">
        <v>1.5562400000000001E-2</v>
      </c>
      <c r="BC16" s="360">
        <v>1.6232E-2</v>
      </c>
      <c r="BD16" s="360">
        <v>1.60737E-2</v>
      </c>
      <c r="BE16" s="360">
        <v>1.69272E-2</v>
      </c>
      <c r="BF16" s="360">
        <v>1.6879399999999999E-2</v>
      </c>
      <c r="BG16" s="360">
        <v>1.6219799999999999E-2</v>
      </c>
      <c r="BH16" s="360">
        <v>1.62887E-2</v>
      </c>
      <c r="BI16" s="360">
        <v>1.61344E-2</v>
      </c>
      <c r="BJ16" s="360">
        <v>1.7043900000000001E-2</v>
      </c>
      <c r="BK16" s="360">
        <v>1.6903700000000001E-2</v>
      </c>
      <c r="BL16" s="360">
        <v>1.60544E-2</v>
      </c>
      <c r="BM16" s="360">
        <v>1.6245800000000001E-2</v>
      </c>
      <c r="BN16" s="360">
        <v>1.5905300000000001E-2</v>
      </c>
      <c r="BO16" s="360">
        <v>1.6312500000000001E-2</v>
      </c>
      <c r="BP16" s="360">
        <v>1.6548799999999999E-2</v>
      </c>
      <c r="BQ16" s="360">
        <v>1.7064599999999999E-2</v>
      </c>
      <c r="BR16" s="360">
        <v>1.7025200000000001E-2</v>
      </c>
      <c r="BS16" s="360">
        <v>1.66497E-2</v>
      </c>
      <c r="BT16" s="360">
        <v>1.63716E-2</v>
      </c>
      <c r="BU16" s="360">
        <v>1.65884E-2</v>
      </c>
      <c r="BV16" s="360">
        <v>1.7154800000000001E-2</v>
      </c>
    </row>
    <row r="17" spans="1:74" ht="12" customHeight="1" x14ac:dyDescent="0.2">
      <c r="A17" s="603" t="s">
        <v>792</v>
      </c>
      <c r="B17" s="604" t="s">
        <v>616</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3.4938900000000003E-4</v>
      </c>
      <c r="AW17" s="272">
        <v>3.4977000000000001E-4</v>
      </c>
      <c r="AX17" s="272">
        <v>3.4913899999999999E-4</v>
      </c>
      <c r="AY17" s="360">
        <v>3.4844999999999999E-4</v>
      </c>
      <c r="AZ17" s="360">
        <v>3.50837E-4</v>
      </c>
      <c r="BA17" s="360">
        <v>3.50303E-4</v>
      </c>
      <c r="BB17" s="360">
        <v>3.5076699999999998E-4</v>
      </c>
      <c r="BC17" s="360">
        <v>3.5022599999999998E-4</v>
      </c>
      <c r="BD17" s="360">
        <v>3.5068300000000002E-4</v>
      </c>
      <c r="BE17" s="360">
        <v>3.5013500000000001E-4</v>
      </c>
      <c r="BF17" s="360">
        <v>3.4953700000000002E-4</v>
      </c>
      <c r="BG17" s="360">
        <v>3.4993099999999999E-4</v>
      </c>
      <c r="BH17" s="360">
        <v>3.4998000000000001E-4</v>
      </c>
      <c r="BI17" s="360">
        <v>3.4999899999999998E-4</v>
      </c>
      <c r="BJ17" s="360">
        <v>3.5007700000000002E-4</v>
      </c>
      <c r="BK17" s="360">
        <v>3.5022500000000002E-4</v>
      </c>
      <c r="BL17" s="360">
        <v>3.50169E-4</v>
      </c>
      <c r="BM17" s="360">
        <v>3.5015699999999997E-4</v>
      </c>
      <c r="BN17" s="360">
        <v>3.5010199999999998E-4</v>
      </c>
      <c r="BO17" s="360">
        <v>3.5009E-4</v>
      </c>
      <c r="BP17" s="360">
        <v>3.5003600000000002E-4</v>
      </c>
      <c r="BQ17" s="360">
        <v>3.50028E-4</v>
      </c>
      <c r="BR17" s="360">
        <v>3.5007199999999999E-4</v>
      </c>
      <c r="BS17" s="360">
        <v>3.5008499999999998E-4</v>
      </c>
      <c r="BT17" s="360">
        <v>3.5009499999999997E-4</v>
      </c>
      <c r="BU17" s="360">
        <v>3.5010299999999999E-4</v>
      </c>
      <c r="BV17" s="360">
        <v>3.5010599999999998E-4</v>
      </c>
    </row>
    <row r="18" spans="1:74" ht="12" customHeight="1" x14ac:dyDescent="0.2">
      <c r="A18" s="603" t="s">
        <v>1255</v>
      </c>
      <c r="B18" s="604" t="s">
        <v>1256</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6.43064E-2</v>
      </c>
      <c r="AW18" s="272">
        <v>6.3278399999999999E-2</v>
      </c>
      <c r="AX18" s="272">
        <v>6.5822900000000004E-2</v>
      </c>
      <c r="AY18" s="360">
        <v>6.7491300000000004E-2</v>
      </c>
      <c r="AZ18" s="360">
        <v>6.0847100000000001E-2</v>
      </c>
      <c r="BA18" s="360">
        <v>6.72185E-2</v>
      </c>
      <c r="BB18" s="360">
        <v>6.3439899999999994E-2</v>
      </c>
      <c r="BC18" s="360">
        <v>6.6542299999999999E-2</v>
      </c>
      <c r="BD18" s="360">
        <v>6.4030900000000002E-2</v>
      </c>
      <c r="BE18" s="360">
        <v>6.7666000000000004E-2</v>
      </c>
      <c r="BF18" s="360">
        <v>6.7195599999999994E-2</v>
      </c>
      <c r="BG18" s="360">
        <v>6.4280299999999999E-2</v>
      </c>
      <c r="BH18" s="360">
        <v>6.5058299999999999E-2</v>
      </c>
      <c r="BI18" s="360">
        <v>6.4412899999999995E-2</v>
      </c>
      <c r="BJ18" s="360">
        <v>6.6190399999999996E-2</v>
      </c>
      <c r="BK18" s="360">
        <v>6.7865999999999996E-2</v>
      </c>
      <c r="BL18" s="360">
        <v>5.8955199999999999E-2</v>
      </c>
      <c r="BM18" s="360">
        <v>6.7298899999999995E-2</v>
      </c>
      <c r="BN18" s="360">
        <v>6.3501100000000005E-2</v>
      </c>
      <c r="BO18" s="360">
        <v>6.6549300000000006E-2</v>
      </c>
      <c r="BP18" s="360">
        <v>6.3982999999999998E-2</v>
      </c>
      <c r="BQ18" s="360">
        <v>6.7561599999999999E-2</v>
      </c>
      <c r="BR18" s="360">
        <v>6.7083199999999996E-2</v>
      </c>
      <c r="BS18" s="360">
        <v>6.4125600000000005E-2</v>
      </c>
      <c r="BT18" s="360">
        <v>6.4879199999999998E-2</v>
      </c>
      <c r="BU18" s="360">
        <v>6.4267000000000005E-2</v>
      </c>
      <c r="BV18" s="360">
        <v>6.6052600000000003E-2</v>
      </c>
    </row>
    <row r="19" spans="1:74" ht="12" customHeight="1" x14ac:dyDescent="0.2">
      <c r="A19" s="603" t="s">
        <v>23</v>
      </c>
      <c r="B19" s="604" t="s">
        <v>503</v>
      </c>
      <c r="C19" s="272">
        <v>0.198051213</v>
      </c>
      <c r="D19" s="272">
        <v>0.18519839499999999</v>
      </c>
      <c r="E19" s="272">
        <v>0.18989187900000001</v>
      </c>
      <c r="F19" s="272">
        <v>0.18062439699999999</v>
      </c>
      <c r="G19" s="272">
        <v>0.18949263</v>
      </c>
      <c r="H19" s="272">
        <v>0.184280369</v>
      </c>
      <c r="I19" s="272">
        <v>0.18628739</v>
      </c>
      <c r="J19" s="272">
        <v>0.18964419699999999</v>
      </c>
      <c r="K19" s="272">
        <v>0.182249722</v>
      </c>
      <c r="L19" s="272">
        <v>0.18687094700000001</v>
      </c>
      <c r="M19" s="272">
        <v>0.186620286</v>
      </c>
      <c r="N19" s="272">
        <v>0.19321419200000001</v>
      </c>
      <c r="O19" s="272">
        <v>0.18888070700000001</v>
      </c>
      <c r="P19" s="272">
        <v>0.1709512</v>
      </c>
      <c r="Q19" s="272">
        <v>0.18711016999999999</v>
      </c>
      <c r="R19" s="272">
        <v>0.182022821</v>
      </c>
      <c r="S19" s="272">
        <v>0.18949971199999999</v>
      </c>
      <c r="T19" s="272">
        <v>0.188423591</v>
      </c>
      <c r="U19" s="272">
        <v>0.197478396</v>
      </c>
      <c r="V19" s="272">
        <v>0.19158170399999999</v>
      </c>
      <c r="W19" s="272">
        <v>0.18134388700000001</v>
      </c>
      <c r="X19" s="272">
        <v>0.191506923</v>
      </c>
      <c r="Y19" s="272">
        <v>0.192049995</v>
      </c>
      <c r="Z19" s="272">
        <v>0.20239278699999999</v>
      </c>
      <c r="AA19" s="272">
        <v>0.19490365000000001</v>
      </c>
      <c r="AB19" s="272">
        <v>0.17641026400000001</v>
      </c>
      <c r="AC19" s="272">
        <v>0.19350528</v>
      </c>
      <c r="AD19" s="272">
        <v>0.18867103199999999</v>
      </c>
      <c r="AE19" s="272">
        <v>0.19146813200000001</v>
      </c>
      <c r="AF19" s="272">
        <v>0.19196290299999999</v>
      </c>
      <c r="AG19" s="272">
        <v>0.197977709</v>
      </c>
      <c r="AH19" s="272">
        <v>0.196798002</v>
      </c>
      <c r="AI19" s="272">
        <v>0.18601199299999999</v>
      </c>
      <c r="AJ19" s="272">
        <v>0.193325213</v>
      </c>
      <c r="AK19" s="272">
        <v>0.19150490000000001</v>
      </c>
      <c r="AL19" s="272">
        <v>0.20385399500000001</v>
      </c>
      <c r="AM19" s="272">
        <v>0.200486941</v>
      </c>
      <c r="AN19" s="272">
        <v>0.17796021400000001</v>
      </c>
      <c r="AO19" s="272">
        <v>0.19046570900000001</v>
      </c>
      <c r="AP19" s="272">
        <v>0.18694619700000001</v>
      </c>
      <c r="AQ19" s="272">
        <v>0.19330386899999999</v>
      </c>
      <c r="AR19" s="272">
        <v>0.19064298800000001</v>
      </c>
      <c r="AS19" s="272">
        <v>0.19746024400000001</v>
      </c>
      <c r="AT19" s="272">
        <v>0.19299671500000001</v>
      </c>
      <c r="AU19" s="272">
        <v>0.186255748</v>
      </c>
      <c r="AV19" s="272">
        <v>0.191108</v>
      </c>
      <c r="AW19" s="272">
        <v>0.18576609999999999</v>
      </c>
      <c r="AX19" s="272">
        <v>0.1936763</v>
      </c>
      <c r="AY19" s="360">
        <v>0.19489400000000001</v>
      </c>
      <c r="AZ19" s="360">
        <v>0.17525679999999999</v>
      </c>
      <c r="BA19" s="360">
        <v>0.18813730000000001</v>
      </c>
      <c r="BB19" s="360">
        <v>0.18167220000000001</v>
      </c>
      <c r="BC19" s="360">
        <v>0.1867144</v>
      </c>
      <c r="BD19" s="360">
        <v>0.18354960000000001</v>
      </c>
      <c r="BE19" s="360">
        <v>0.19395609999999999</v>
      </c>
      <c r="BF19" s="360">
        <v>0.1919604</v>
      </c>
      <c r="BG19" s="360">
        <v>0.18452070000000001</v>
      </c>
      <c r="BH19" s="360">
        <v>0.18931580000000001</v>
      </c>
      <c r="BI19" s="360">
        <v>0.1858311</v>
      </c>
      <c r="BJ19" s="360">
        <v>0.1935114</v>
      </c>
      <c r="BK19" s="360">
        <v>0.19478870000000001</v>
      </c>
      <c r="BL19" s="360">
        <v>0.17547779999999999</v>
      </c>
      <c r="BM19" s="360">
        <v>0.18809909999999999</v>
      </c>
      <c r="BN19" s="360">
        <v>0.18265129999999999</v>
      </c>
      <c r="BO19" s="360">
        <v>0.18695629999999999</v>
      </c>
      <c r="BP19" s="360">
        <v>0.18474479999999999</v>
      </c>
      <c r="BQ19" s="360">
        <v>0.19430249999999999</v>
      </c>
      <c r="BR19" s="360">
        <v>0.19236800000000001</v>
      </c>
      <c r="BS19" s="360">
        <v>0.1857105</v>
      </c>
      <c r="BT19" s="360">
        <v>0.18955929999999999</v>
      </c>
      <c r="BU19" s="360">
        <v>0.1869873</v>
      </c>
      <c r="BV19" s="360">
        <v>0.19377430000000001</v>
      </c>
    </row>
    <row r="20" spans="1:74" ht="12" customHeight="1" x14ac:dyDescent="0.2">
      <c r="A20" s="603"/>
      <c r="B20" s="170" t="s">
        <v>505</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361"/>
      <c r="AZ20" s="361"/>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1065</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6.5636080000000003E-3</v>
      </c>
      <c r="AN21" s="272">
        <v>5.9433309999999996E-3</v>
      </c>
      <c r="AO21" s="272">
        <v>6.4765380000000004E-3</v>
      </c>
      <c r="AP21" s="272">
        <v>6.2660260000000001E-3</v>
      </c>
      <c r="AQ21" s="272">
        <v>6.3207580000000001E-3</v>
      </c>
      <c r="AR21" s="272">
        <v>6.2023959999999998E-3</v>
      </c>
      <c r="AS21" s="272">
        <v>6.543208E-3</v>
      </c>
      <c r="AT21" s="272">
        <v>6.4209879999999999E-3</v>
      </c>
      <c r="AU21" s="272">
        <v>6.2789459999999997E-3</v>
      </c>
      <c r="AV21" s="272">
        <v>6.4602100000000001E-3</v>
      </c>
      <c r="AW21" s="272">
        <v>6.2587099999999998E-3</v>
      </c>
      <c r="AX21" s="272">
        <v>6.4873300000000004E-3</v>
      </c>
      <c r="AY21" s="360">
        <v>6.5332200000000002E-3</v>
      </c>
      <c r="AZ21" s="360">
        <v>5.8904200000000004E-3</v>
      </c>
      <c r="BA21" s="360">
        <v>6.4748100000000001E-3</v>
      </c>
      <c r="BB21" s="360">
        <v>6.2521E-3</v>
      </c>
      <c r="BC21" s="360">
        <v>6.4690399999999997E-3</v>
      </c>
      <c r="BD21" s="360">
        <v>6.2923099999999997E-3</v>
      </c>
      <c r="BE21" s="360">
        <v>6.5248800000000003E-3</v>
      </c>
      <c r="BF21" s="360">
        <v>6.5172399999999997E-3</v>
      </c>
      <c r="BG21" s="360">
        <v>6.3013899999999996E-3</v>
      </c>
      <c r="BH21" s="360">
        <v>6.4825600000000001E-3</v>
      </c>
      <c r="BI21" s="360">
        <v>6.2977199999999997E-3</v>
      </c>
      <c r="BJ21" s="360">
        <v>6.5286399999999996E-3</v>
      </c>
      <c r="BK21" s="360">
        <v>6.5193100000000004E-3</v>
      </c>
      <c r="BL21" s="360">
        <v>6.46869E-3</v>
      </c>
      <c r="BM21" s="360">
        <v>6.4790799999999999E-3</v>
      </c>
      <c r="BN21" s="360">
        <v>6.4598299999999997E-3</v>
      </c>
      <c r="BO21" s="360">
        <v>6.4841200000000003E-3</v>
      </c>
      <c r="BP21" s="360">
        <v>6.4986999999999996E-3</v>
      </c>
      <c r="BQ21" s="360">
        <v>6.5287000000000001E-3</v>
      </c>
      <c r="BR21" s="360">
        <v>6.5260500000000003E-3</v>
      </c>
      <c r="BS21" s="360">
        <v>6.5042499999999996E-3</v>
      </c>
      <c r="BT21" s="360">
        <v>6.4880399999999996E-3</v>
      </c>
      <c r="BU21" s="360">
        <v>6.5006899999999999E-3</v>
      </c>
      <c r="BV21" s="360">
        <v>6.53339E-3</v>
      </c>
    </row>
    <row r="22" spans="1:74" ht="12" customHeight="1" x14ac:dyDescent="0.2">
      <c r="A22" s="557" t="s">
        <v>1088</v>
      </c>
      <c r="B22" s="604" t="s">
        <v>1066</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3.3730000000000001E-3</v>
      </c>
      <c r="AR22" s="272">
        <v>3.25151E-3</v>
      </c>
      <c r="AS22" s="272">
        <v>3.6035400000000001E-3</v>
      </c>
      <c r="AT22" s="272">
        <v>3.3606999999999999E-3</v>
      </c>
      <c r="AU22" s="272">
        <v>3.3285400000000001E-3</v>
      </c>
      <c r="AV22" s="272">
        <v>3.6812300000000002E-3</v>
      </c>
      <c r="AW22" s="272">
        <v>3.6478399999999999E-3</v>
      </c>
      <c r="AX22" s="272">
        <v>3.9433300000000001E-3</v>
      </c>
      <c r="AY22" s="360">
        <v>3.9155300000000004E-3</v>
      </c>
      <c r="AZ22" s="360">
        <v>3.44137E-3</v>
      </c>
      <c r="BA22" s="360">
        <v>3.3773700000000002E-3</v>
      </c>
      <c r="BB22" s="360">
        <v>3.0985100000000001E-3</v>
      </c>
      <c r="BC22" s="360">
        <v>3.3227199999999999E-3</v>
      </c>
      <c r="BD22" s="360">
        <v>3.4553800000000001E-3</v>
      </c>
      <c r="BE22" s="360">
        <v>3.7762899999999999E-3</v>
      </c>
      <c r="BF22" s="360">
        <v>3.7681500000000001E-3</v>
      </c>
      <c r="BG22" s="360">
        <v>3.5807500000000002E-3</v>
      </c>
      <c r="BH22" s="360">
        <v>3.4400699999999999E-3</v>
      </c>
      <c r="BI22" s="360">
        <v>3.5530900000000001E-3</v>
      </c>
      <c r="BJ22" s="360">
        <v>3.8860499999999998E-3</v>
      </c>
      <c r="BK22" s="360">
        <v>3.7903799999999999E-3</v>
      </c>
      <c r="BL22" s="360">
        <v>3.2695599999999999E-3</v>
      </c>
      <c r="BM22" s="360">
        <v>3.3773900000000001E-3</v>
      </c>
      <c r="BN22" s="360">
        <v>3.1754399999999999E-3</v>
      </c>
      <c r="BO22" s="360">
        <v>3.4243400000000001E-3</v>
      </c>
      <c r="BP22" s="360">
        <v>3.5699899999999999E-3</v>
      </c>
      <c r="BQ22" s="360">
        <v>3.8816200000000001E-3</v>
      </c>
      <c r="BR22" s="360">
        <v>3.8601400000000002E-3</v>
      </c>
      <c r="BS22" s="360">
        <v>3.6356800000000001E-3</v>
      </c>
      <c r="BT22" s="360">
        <v>3.4692400000000002E-3</v>
      </c>
      <c r="BU22" s="360">
        <v>3.5973899999999998E-3</v>
      </c>
      <c r="BV22" s="360">
        <v>3.9343399999999997E-3</v>
      </c>
    </row>
    <row r="23" spans="1:74" ht="12" customHeight="1" x14ac:dyDescent="0.2">
      <c r="A23" s="603" t="s">
        <v>68</v>
      </c>
      <c r="B23" s="604" t="s">
        <v>616</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1.6387999999999999E-3</v>
      </c>
      <c r="AW23" s="272">
        <v>1.6405899999999999E-3</v>
      </c>
      <c r="AX23" s="272">
        <v>1.6376299999999999E-3</v>
      </c>
      <c r="AY23" s="360">
        <v>1.6344E-3</v>
      </c>
      <c r="AZ23" s="360">
        <v>1.6456000000000001E-3</v>
      </c>
      <c r="BA23" s="360">
        <v>1.64309E-3</v>
      </c>
      <c r="BB23" s="360">
        <v>1.6452699999999999E-3</v>
      </c>
      <c r="BC23" s="360">
        <v>1.64273E-3</v>
      </c>
      <c r="BD23" s="360">
        <v>1.6448700000000001E-3</v>
      </c>
      <c r="BE23" s="360">
        <v>1.6423E-3</v>
      </c>
      <c r="BF23" s="360">
        <v>1.6394999999999999E-3</v>
      </c>
      <c r="BG23" s="360">
        <v>1.64134E-3</v>
      </c>
      <c r="BH23" s="360">
        <v>1.64157E-3</v>
      </c>
      <c r="BI23" s="360">
        <v>1.6416600000000001E-3</v>
      </c>
      <c r="BJ23" s="360">
        <v>1.6420300000000001E-3</v>
      </c>
      <c r="BK23" s="360">
        <v>1.6427200000000001E-3</v>
      </c>
      <c r="BL23" s="360">
        <v>1.6424600000000001E-3</v>
      </c>
      <c r="BM23" s="360">
        <v>1.64241E-3</v>
      </c>
      <c r="BN23" s="360">
        <v>1.64215E-3</v>
      </c>
      <c r="BO23" s="360">
        <v>1.6420899999999999E-3</v>
      </c>
      <c r="BP23" s="360">
        <v>1.6418400000000001E-3</v>
      </c>
      <c r="BQ23" s="360">
        <v>1.6417999999999999E-3</v>
      </c>
      <c r="BR23" s="360">
        <v>1.64201E-3</v>
      </c>
      <c r="BS23" s="360">
        <v>1.64207E-3</v>
      </c>
      <c r="BT23" s="360">
        <v>1.64211E-3</v>
      </c>
      <c r="BU23" s="360">
        <v>1.64215E-3</v>
      </c>
      <c r="BV23" s="360">
        <v>1.6421599999999999E-3</v>
      </c>
    </row>
    <row r="24" spans="1:74" ht="12" customHeight="1" x14ac:dyDescent="0.2">
      <c r="A24" s="603" t="s">
        <v>241</v>
      </c>
      <c r="B24" s="604" t="s">
        <v>503</v>
      </c>
      <c r="C24" s="272">
        <v>1.0850085000000001E-2</v>
      </c>
      <c r="D24" s="272">
        <v>1.0273592E-2</v>
      </c>
      <c r="E24" s="272">
        <v>1.0816722000000001E-2</v>
      </c>
      <c r="F24" s="272">
        <v>1.0621625000000001E-2</v>
      </c>
      <c r="G24" s="272">
        <v>1.1022982000000001E-2</v>
      </c>
      <c r="H24" s="272">
        <v>1.0651760999999999E-2</v>
      </c>
      <c r="I24" s="272">
        <v>1.104843E-2</v>
      </c>
      <c r="J24" s="272">
        <v>1.1173076000000001E-2</v>
      </c>
      <c r="K24" s="272">
        <v>1.0746021E-2</v>
      </c>
      <c r="L24" s="272">
        <v>1.1087506E-2</v>
      </c>
      <c r="M24" s="272">
        <v>1.064916E-2</v>
      </c>
      <c r="N24" s="272">
        <v>1.1049029E-2</v>
      </c>
      <c r="O24" s="272">
        <v>1.1787966E-2</v>
      </c>
      <c r="P24" s="272">
        <v>1.0696631999999999E-2</v>
      </c>
      <c r="Q24" s="272">
        <v>1.2127937E-2</v>
      </c>
      <c r="R24" s="272">
        <v>1.1692103000000001E-2</v>
      </c>
      <c r="S24" s="272">
        <v>1.2239198999999999E-2</v>
      </c>
      <c r="T24" s="272">
        <v>1.2042146E-2</v>
      </c>
      <c r="U24" s="272">
        <v>1.2334381E-2</v>
      </c>
      <c r="V24" s="272">
        <v>1.2345722999999999E-2</v>
      </c>
      <c r="W24" s="272">
        <v>1.1866566E-2</v>
      </c>
      <c r="X24" s="272">
        <v>1.2142801E-2</v>
      </c>
      <c r="Y24" s="272">
        <v>1.1705141000000001E-2</v>
      </c>
      <c r="Z24" s="272">
        <v>1.2238373E-2</v>
      </c>
      <c r="AA24" s="272">
        <v>1.2873295999999999E-2</v>
      </c>
      <c r="AB24" s="272">
        <v>1.1091471E-2</v>
      </c>
      <c r="AC24" s="272">
        <v>1.2315573E-2</v>
      </c>
      <c r="AD24" s="272">
        <v>1.1932094000000001E-2</v>
      </c>
      <c r="AE24" s="272">
        <v>1.2566804000000001E-2</v>
      </c>
      <c r="AF24" s="272">
        <v>1.2416450000000001E-2</v>
      </c>
      <c r="AG24" s="272">
        <v>1.283163E-2</v>
      </c>
      <c r="AH24" s="272">
        <v>1.2773675999999999E-2</v>
      </c>
      <c r="AI24" s="272">
        <v>1.2191291999999999E-2</v>
      </c>
      <c r="AJ24" s="272">
        <v>1.2310766000000001E-2</v>
      </c>
      <c r="AK24" s="272">
        <v>1.1781714E-2</v>
      </c>
      <c r="AL24" s="272">
        <v>1.2187777E-2</v>
      </c>
      <c r="AM24" s="272">
        <v>1.3252051000000001E-2</v>
      </c>
      <c r="AN24" s="272">
        <v>1.1962039000000001E-2</v>
      </c>
      <c r="AO24" s="272">
        <v>1.3146991E-2</v>
      </c>
      <c r="AP24" s="272">
        <v>1.2017458999999999E-2</v>
      </c>
      <c r="AQ24" s="272">
        <v>1.2246496000000001E-2</v>
      </c>
      <c r="AR24" s="272">
        <v>1.2009452E-2</v>
      </c>
      <c r="AS24" s="272">
        <v>1.2741830000000001E-2</v>
      </c>
      <c r="AT24" s="272">
        <v>1.2397596E-2</v>
      </c>
      <c r="AU24" s="272">
        <v>1.2041514E-2</v>
      </c>
      <c r="AV24" s="272">
        <v>1.2049900000000001E-2</v>
      </c>
      <c r="AW24" s="272">
        <v>1.18017E-2</v>
      </c>
      <c r="AX24" s="272">
        <v>1.2335799999999999E-2</v>
      </c>
      <c r="AY24" s="360">
        <v>1.23459E-2</v>
      </c>
      <c r="AZ24" s="360">
        <v>1.12242E-2</v>
      </c>
      <c r="BA24" s="360">
        <v>1.1764800000000001E-2</v>
      </c>
      <c r="BB24" s="360">
        <v>1.12575E-2</v>
      </c>
      <c r="BC24" s="360">
        <v>1.17088E-2</v>
      </c>
      <c r="BD24" s="360">
        <v>1.16641E-2</v>
      </c>
      <c r="BE24" s="360">
        <v>1.2229200000000001E-2</v>
      </c>
      <c r="BF24" s="360">
        <v>1.2211100000000001E-2</v>
      </c>
      <c r="BG24" s="360">
        <v>1.1790999999999999E-2</v>
      </c>
      <c r="BH24" s="360">
        <v>1.18408E-2</v>
      </c>
      <c r="BI24" s="360">
        <v>1.17576E-2</v>
      </c>
      <c r="BJ24" s="360">
        <v>1.2330499999999999E-2</v>
      </c>
      <c r="BK24" s="360">
        <v>1.2215699999999999E-2</v>
      </c>
      <c r="BL24" s="360">
        <v>1.1619000000000001E-2</v>
      </c>
      <c r="BM24" s="360">
        <v>1.17679E-2</v>
      </c>
      <c r="BN24" s="360">
        <v>1.15389E-2</v>
      </c>
      <c r="BO24" s="360">
        <v>1.1825199999999999E-2</v>
      </c>
      <c r="BP24" s="360">
        <v>1.1982100000000001E-2</v>
      </c>
      <c r="BQ24" s="360">
        <v>1.2338E-2</v>
      </c>
      <c r="BR24" s="360">
        <v>1.2315E-2</v>
      </c>
      <c r="BS24" s="360">
        <v>1.205E-2</v>
      </c>
      <c r="BT24" s="360">
        <v>1.18759E-2</v>
      </c>
      <c r="BU24" s="360">
        <v>1.2005200000000001E-2</v>
      </c>
      <c r="BV24" s="360">
        <v>1.23835E-2</v>
      </c>
    </row>
    <row r="25" spans="1:74" ht="12" customHeight="1" x14ac:dyDescent="0.2">
      <c r="A25" s="603"/>
      <c r="B25" s="170" t="s">
        <v>506</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361"/>
      <c r="AZ25" s="361"/>
      <c r="BA25" s="361"/>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963</v>
      </c>
      <c r="B26" s="604" t="s">
        <v>1065</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3.7979671E-2</v>
      </c>
      <c r="AN26" s="272">
        <v>3.4304218999999997E-2</v>
      </c>
      <c r="AO26" s="272">
        <v>3.7979671E-2</v>
      </c>
      <c r="AP26" s="272">
        <v>3.6754520999999998E-2</v>
      </c>
      <c r="AQ26" s="272">
        <v>3.7979671E-2</v>
      </c>
      <c r="AR26" s="272">
        <v>3.6754520999999998E-2</v>
      </c>
      <c r="AS26" s="272">
        <v>3.7979671E-2</v>
      </c>
      <c r="AT26" s="272">
        <v>3.7979671E-2</v>
      </c>
      <c r="AU26" s="272">
        <v>3.6754520999999998E-2</v>
      </c>
      <c r="AV26" s="272">
        <v>3.7983897000000003E-2</v>
      </c>
      <c r="AW26" s="272">
        <v>3.6758609999999997E-2</v>
      </c>
      <c r="AX26" s="272">
        <v>3.7983897000000003E-2</v>
      </c>
      <c r="AY26" s="360">
        <v>3.54977E-2</v>
      </c>
      <c r="AZ26" s="360">
        <v>3.2062399999999998E-2</v>
      </c>
      <c r="BA26" s="360">
        <v>3.54977E-2</v>
      </c>
      <c r="BB26" s="360">
        <v>3.4352599999999997E-2</v>
      </c>
      <c r="BC26" s="360">
        <v>3.54977E-2</v>
      </c>
      <c r="BD26" s="360">
        <v>3.4352599999999997E-2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789</v>
      </c>
      <c r="B27" s="604" t="s">
        <v>616</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3.4238269999999999E-3</v>
      </c>
      <c r="AN27" s="272">
        <v>3.0924889999999999E-3</v>
      </c>
      <c r="AO27" s="272">
        <v>3.4238269999999999E-3</v>
      </c>
      <c r="AP27" s="272">
        <v>3.3133809999999998E-3</v>
      </c>
      <c r="AQ27" s="272">
        <v>3.4238269999999999E-3</v>
      </c>
      <c r="AR27" s="272">
        <v>3.3133809999999998E-3</v>
      </c>
      <c r="AS27" s="272">
        <v>3.4238269999999999E-3</v>
      </c>
      <c r="AT27" s="272">
        <v>3.4238269999999999E-3</v>
      </c>
      <c r="AU27" s="272">
        <v>3.3133809999999998E-3</v>
      </c>
      <c r="AV27" s="272">
        <v>3.4240910000000002E-3</v>
      </c>
      <c r="AW27" s="272">
        <v>3.313636E-3</v>
      </c>
      <c r="AX27" s="272">
        <v>3.4240910000000002E-3</v>
      </c>
      <c r="AY27" s="360">
        <v>3.7515399999999998E-3</v>
      </c>
      <c r="AZ27" s="360">
        <v>3.3884900000000001E-3</v>
      </c>
      <c r="BA27" s="360">
        <v>3.7515399999999998E-3</v>
      </c>
      <c r="BB27" s="360">
        <v>3.6305199999999999E-3</v>
      </c>
      <c r="BC27" s="360">
        <v>3.7515399999999998E-3</v>
      </c>
      <c r="BD27" s="360">
        <v>3.6305199999999999E-3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507</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2.3826370999999999E-2</v>
      </c>
      <c r="AN28" s="272">
        <v>2.1520593000000001E-2</v>
      </c>
      <c r="AO28" s="272">
        <v>2.3826370999999999E-2</v>
      </c>
      <c r="AP28" s="272">
        <v>2.3057779E-2</v>
      </c>
      <c r="AQ28" s="272">
        <v>2.3826370999999999E-2</v>
      </c>
      <c r="AR28" s="272">
        <v>2.3057779E-2</v>
      </c>
      <c r="AS28" s="272">
        <v>2.3826370999999999E-2</v>
      </c>
      <c r="AT28" s="272">
        <v>2.3826370999999999E-2</v>
      </c>
      <c r="AU28" s="272">
        <v>2.3057779E-2</v>
      </c>
      <c r="AV28" s="272">
        <v>2.3834377E-2</v>
      </c>
      <c r="AW28" s="272">
        <v>2.3065525E-2</v>
      </c>
      <c r="AX28" s="272">
        <v>2.3834377E-2</v>
      </c>
      <c r="AY28" s="360">
        <v>2.6378800000000001E-2</v>
      </c>
      <c r="AZ28" s="360">
        <v>2.3826E-2</v>
      </c>
      <c r="BA28" s="360">
        <v>2.6378800000000001E-2</v>
      </c>
      <c r="BB28" s="360">
        <v>2.55278E-2</v>
      </c>
      <c r="BC28" s="360">
        <v>2.6378800000000001E-2</v>
      </c>
      <c r="BD28" s="360">
        <v>2.55278E-2</v>
      </c>
      <c r="BE28" s="360">
        <v>2.6378800000000001E-2</v>
      </c>
      <c r="BF28" s="360">
        <v>2.6378800000000001E-2</v>
      </c>
      <c r="BG28" s="360">
        <v>2.55278E-2</v>
      </c>
      <c r="BH28" s="360">
        <v>2.6378800000000001E-2</v>
      </c>
      <c r="BI28" s="360">
        <v>2.55278E-2</v>
      </c>
      <c r="BJ28" s="360">
        <v>2.6378800000000001E-2</v>
      </c>
      <c r="BK28" s="360">
        <v>3.0250200000000001E-2</v>
      </c>
      <c r="BL28" s="360">
        <v>2.7322800000000001E-2</v>
      </c>
      <c r="BM28" s="360">
        <v>3.0250200000000001E-2</v>
      </c>
      <c r="BN28" s="360">
        <v>2.9274399999999999E-2</v>
      </c>
      <c r="BO28" s="360">
        <v>3.0250200000000001E-2</v>
      </c>
      <c r="BP28" s="360">
        <v>2.9274399999999999E-2</v>
      </c>
      <c r="BQ28" s="360">
        <v>3.0250200000000001E-2</v>
      </c>
      <c r="BR28" s="360">
        <v>3.0250200000000001E-2</v>
      </c>
      <c r="BS28" s="360">
        <v>2.9274399999999999E-2</v>
      </c>
      <c r="BT28" s="360">
        <v>3.0250200000000001E-2</v>
      </c>
      <c r="BU28" s="360">
        <v>2.9274399999999999E-2</v>
      </c>
      <c r="BV28" s="360">
        <v>3.0250200000000001E-2</v>
      </c>
    </row>
    <row r="29" spans="1:74" ht="12" customHeight="1" x14ac:dyDescent="0.2">
      <c r="A29" s="602" t="s">
        <v>27</v>
      </c>
      <c r="B29" s="604" t="s">
        <v>503</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6.5229868999999996E-2</v>
      </c>
      <c r="AN29" s="272">
        <v>5.8917300999999998E-2</v>
      </c>
      <c r="AO29" s="272">
        <v>6.5229868999999996E-2</v>
      </c>
      <c r="AP29" s="272">
        <v>6.3125681000000003E-2</v>
      </c>
      <c r="AQ29" s="272">
        <v>6.5229868999999996E-2</v>
      </c>
      <c r="AR29" s="272">
        <v>6.3125681000000003E-2</v>
      </c>
      <c r="AS29" s="272">
        <v>6.5229868999999996E-2</v>
      </c>
      <c r="AT29" s="272">
        <v>6.5229868999999996E-2</v>
      </c>
      <c r="AU29" s="272">
        <v>6.3125681000000003E-2</v>
      </c>
      <c r="AV29" s="272">
        <v>6.5242363999999997E-2</v>
      </c>
      <c r="AW29" s="272">
        <v>6.3137770999999995E-2</v>
      </c>
      <c r="AX29" s="272">
        <v>6.5242363999999997E-2</v>
      </c>
      <c r="AY29" s="360">
        <v>6.5628000000000006E-2</v>
      </c>
      <c r="AZ29" s="360">
        <v>5.92769E-2</v>
      </c>
      <c r="BA29" s="360">
        <v>6.5628000000000006E-2</v>
      </c>
      <c r="BB29" s="360">
        <v>6.3510899999999995E-2</v>
      </c>
      <c r="BC29" s="360">
        <v>6.5628000000000006E-2</v>
      </c>
      <c r="BD29" s="360">
        <v>6.3510899999999995E-2</v>
      </c>
      <c r="BE29" s="360">
        <v>6.5628000000000006E-2</v>
      </c>
      <c r="BF29" s="360">
        <v>6.5628000000000006E-2</v>
      </c>
      <c r="BG29" s="360">
        <v>6.3510899999999995E-2</v>
      </c>
      <c r="BH29" s="360">
        <v>6.5628000000000006E-2</v>
      </c>
      <c r="BI29" s="360">
        <v>6.3510899999999995E-2</v>
      </c>
      <c r="BJ29" s="360">
        <v>6.5628000000000006E-2</v>
      </c>
      <c r="BK29" s="360">
        <v>6.9499400000000003E-2</v>
      </c>
      <c r="BL29" s="360">
        <v>6.6572000000000006E-2</v>
      </c>
      <c r="BM29" s="360">
        <v>6.9499400000000003E-2</v>
      </c>
      <c r="BN29" s="360">
        <v>6.8523600000000004E-2</v>
      </c>
      <c r="BO29" s="360">
        <v>6.9499400000000003E-2</v>
      </c>
      <c r="BP29" s="360">
        <v>6.8523600000000004E-2</v>
      </c>
      <c r="BQ29" s="360">
        <v>6.9499400000000003E-2</v>
      </c>
      <c r="BR29" s="360">
        <v>6.9499400000000003E-2</v>
      </c>
      <c r="BS29" s="360">
        <v>6.8523600000000004E-2</v>
      </c>
      <c r="BT29" s="360">
        <v>6.9499400000000003E-2</v>
      </c>
      <c r="BU29" s="360">
        <v>6.8523600000000004E-2</v>
      </c>
      <c r="BV29" s="360">
        <v>6.9499400000000003E-2</v>
      </c>
    </row>
    <row r="30" spans="1:74" ht="12" customHeight="1" x14ac:dyDescent="0.2">
      <c r="A30" s="602"/>
      <c r="B30" s="170" t="s">
        <v>508</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362"/>
      <c r="AZ30" s="362"/>
      <c r="BA30" s="362"/>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509</v>
      </c>
      <c r="B31" s="604" t="s">
        <v>510</v>
      </c>
      <c r="C31" s="272">
        <v>8.1457441000000005E-2</v>
      </c>
      <c r="D31" s="272">
        <v>8.1354048999999998E-2</v>
      </c>
      <c r="E31" s="272">
        <v>8.7625473999999995E-2</v>
      </c>
      <c r="F31" s="272">
        <v>8.6190549000000005E-2</v>
      </c>
      <c r="G31" s="272">
        <v>9.1953973999999994E-2</v>
      </c>
      <c r="H31" s="272">
        <v>8.9578386999999995E-2</v>
      </c>
      <c r="I31" s="272">
        <v>8.7679334999999997E-2</v>
      </c>
      <c r="J31" s="272">
        <v>9.4634737999999996E-2</v>
      </c>
      <c r="K31" s="272">
        <v>8.2723653999999994E-2</v>
      </c>
      <c r="L31" s="272">
        <v>9.1503586999999997E-2</v>
      </c>
      <c r="M31" s="272">
        <v>8.2881868999999997E-2</v>
      </c>
      <c r="N31" s="272">
        <v>8.5529976999999993E-2</v>
      </c>
      <c r="O31" s="272">
        <v>8.3214994E-2</v>
      </c>
      <c r="P31" s="272">
        <v>7.7022565000000001E-2</v>
      </c>
      <c r="Q31" s="272">
        <v>8.8628948999999999E-2</v>
      </c>
      <c r="R31" s="272">
        <v>8.8731122999999995E-2</v>
      </c>
      <c r="S31" s="272">
        <v>9.3007176999999996E-2</v>
      </c>
      <c r="T31" s="272">
        <v>9.2585946000000002E-2</v>
      </c>
      <c r="U31" s="272">
        <v>9.1419555999999999E-2</v>
      </c>
      <c r="V31" s="272">
        <v>9.1212722999999996E-2</v>
      </c>
      <c r="W31" s="272">
        <v>8.955188E-2</v>
      </c>
      <c r="X31" s="272">
        <v>9.3356226E-2</v>
      </c>
      <c r="Y31" s="272">
        <v>8.9001577999999998E-2</v>
      </c>
      <c r="Z31" s="272">
        <v>9.2056051999999999E-2</v>
      </c>
      <c r="AA31" s="272">
        <v>8.6337327000000005E-2</v>
      </c>
      <c r="AB31" s="272">
        <v>8.1810830000000001E-2</v>
      </c>
      <c r="AC31" s="272">
        <v>8.7161353999999996E-2</v>
      </c>
      <c r="AD31" s="272">
        <v>8.9027486000000003E-2</v>
      </c>
      <c r="AE31" s="272">
        <v>9.3231356000000001E-2</v>
      </c>
      <c r="AF31" s="272">
        <v>9.1333916000000001E-2</v>
      </c>
      <c r="AG31" s="272">
        <v>9.5105543000000001E-2</v>
      </c>
      <c r="AH31" s="272">
        <v>9.4674154999999996E-2</v>
      </c>
      <c r="AI31" s="272">
        <v>8.8097045999999998E-2</v>
      </c>
      <c r="AJ31" s="272">
        <v>9.5581871999999998E-2</v>
      </c>
      <c r="AK31" s="272">
        <v>9.1044317999999999E-2</v>
      </c>
      <c r="AL31" s="272">
        <v>9.3423766000000005E-2</v>
      </c>
      <c r="AM31" s="272">
        <v>8.9243395000000003E-2</v>
      </c>
      <c r="AN31" s="272">
        <v>8.2596786000000005E-2</v>
      </c>
      <c r="AO31" s="272">
        <v>9.3673470999999994E-2</v>
      </c>
      <c r="AP31" s="272">
        <v>8.9783535999999997E-2</v>
      </c>
      <c r="AQ31" s="272">
        <v>9.7774478999999997E-2</v>
      </c>
      <c r="AR31" s="272">
        <v>9.6213025999999993E-2</v>
      </c>
      <c r="AS31" s="272">
        <v>9.8056695999999999E-2</v>
      </c>
      <c r="AT31" s="272">
        <v>9.8928090999999996E-2</v>
      </c>
      <c r="AU31" s="272">
        <v>9.4987989999999994E-2</v>
      </c>
      <c r="AV31" s="272">
        <v>9.6345100000000003E-2</v>
      </c>
      <c r="AW31" s="272">
        <v>9.0260800000000002E-2</v>
      </c>
      <c r="AX31" s="272">
        <v>9.4098799999999996E-2</v>
      </c>
      <c r="AY31" s="360">
        <v>9.2012300000000005E-2</v>
      </c>
      <c r="AZ31" s="360">
        <v>8.7036100000000005E-2</v>
      </c>
      <c r="BA31" s="360">
        <v>9.6152899999999999E-2</v>
      </c>
      <c r="BB31" s="360">
        <v>9.3879900000000002E-2</v>
      </c>
      <c r="BC31" s="360">
        <v>9.8384100000000002E-2</v>
      </c>
      <c r="BD31" s="360">
        <v>9.6765599999999993E-2</v>
      </c>
      <c r="BE31" s="360">
        <v>0.1015523</v>
      </c>
      <c r="BF31" s="360">
        <v>0.1020094</v>
      </c>
      <c r="BG31" s="360">
        <v>9.5288200000000003E-2</v>
      </c>
      <c r="BH31" s="360">
        <v>9.9265599999999996E-2</v>
      </c>
      <c r="BI31" s="360">
        <v>9.4148200000000001E-2</v>
      </c>
      <c r="BJ31" s="360">
        <v>9.6428700000000006E-2</v>
      </c>
      <c r="BK31" s="360">
        <v>9.2529600000000004E-2</v>
      </c>
      <c r="BL31" s="360">
        <v>8.4273200000000006E-2</v>
      </c>
      <c r="BM31" s="360">
        <v>9.6218600000000001E-2</v>
      </c>
      <c r="BN31" s="360">
        <v>9.3923199999999998E-2</v>
      </c>
      <c r="BO31" s="360">
        <v>9.8347199999999996E-2</v>
      </c>
      <c r="BP31" s="360">
        <v>9.6651399999999998E-2</v>
      </c>
      <c r="BQ31" s="360">
        <v>0.10135570000000001</v>
      </c>
      <c r="BR31" s="360">
        <v>0.1018072</v>
      </c>
      <c r="BS31" s="360">
        <v>9.5027500000000001E-2</v>
      </c>
      <c r="BT31" s="360">
        <v>9.8973000000000005E-2</v>
      </c>
      <c r="BU31" s="360">
        <v>9.3913700000000003E-2</v>
      </c>
      <c r="BV31" s="360">
        <v>9.6212099999999995E-2</v>
      </c>
    </row>
    <row r="32" spans="1:74" ht="12" customHeight="1" x14ac:dyDescent="0.2">
      <c r="A32" s="602" t="s">
        <v>48</v>
      </c>
      <c r="B32" s="604" t="s">
        <v>1308</v>
      </c>
      <c r="C32" s="272">
        <v>5.5835579999999998E-3</v>
      </c>
      <c r="D32" s="272">
        <v>7.7687010000000003E-3</v>
      </c>
      <c r="E32" s="272">
        <v>1.1187132000000001E-2</v>
      </c>
      <c r="F32" s="272">
        <v>1.178539E-2</v>
      </c>
      <c r="G32" s="272">
        <v>1.2384803999999999E-2</v>
      </c>
      <c r="H32" s="272">
        <v>1.2772046E-2</v>
      </c>
      <c r="I32" s="272">
        <v>1.0464091E-2</v>
      </c>
      <c r="J32" s="272">
        <v>1.1139672999999999E-2</v>
      </c>
      <c r="K32" s="272">
        <v>9.5441699999999994E-3</v>
      </c>
      <c r="L32" s="272">
        <v>8.7358880000000007E-3</v>
      </c>
      <c r="M32" s="272">
        <v>8.988645E-3</v>
      </c>
      <c r="N32" s="272">
        <v>7.1354230000000001E-3</v>
      </c>
      <c r="O32" s="272">
        <v>8.8928480000000001E-3</v>
      </c>
      <c r="P32" s="272">
        <v>1.0387205E-2</v>
      </c>
      <c r="Q32" s="272">
        <v>1.3227823E-2</v>
      </c>
      <c r="R32" s="272">
        <v>1.3933357E-2</v>
      </c>
      <c r="S32" s="272">
        <v>1.4048206000000001E-2</v>
      </c>
      <c r="T32" s="272">
        <v>1.8009926999999998E-2</v>
      </c>
      <c r="U32" s="272">
        <v>1.6806923000000001E-2</v>
      </c>
      <c r="V32" s="272">
        <v>1.7937558999999999E-2</v>
      </c>
      <c r="W32" s="272">
        <v>2.1209689E-2</v>
      </c>
      <c r="X32" s="272">
        <v>2.4537574999999999E-2</v>
      </c>
      <c r="Y32" s="272">
        <v>2.1354409000000001E-2</v>
      </c>
      <c r="Z32" s="272">
        <v>2.5139090999999999E-2</v>
      </c>
      <c r="AA32" s="272">
        <v>1.1812645E-2</v>
      </c>
      <c r="AB32" s="272">
        <v>1.0606495000000001E-2</v>
      </c>
      <c r="AC32" s="272">
        <v>1.5686886000000001E-2</v>
      </c>
      <c r="AD32" s="272">
        <v>1.4849434999999999E-2</v>
      </c>
      <c r="AE32" s="272">
        <v>1.6691442000000001E-2</v>
      </c>
      <c r="AF32" s="272">
        <v>1.6070157000000002E-2</v>
      </c>
      <c r="AG32" s="272">
        <v>1.6980404000000001E-2</v>
      </c>
      <c r="AH32" s="272">
        <v>2.1437409000000001E-2</v>
      </c>
      <c r="AI32" s="272">
        <v>1.9926064E-2</v>
      </c>
      <c r="AJ32" s="272">
        <v>1.8404681999999999E-2</v>
      </c>
      <c r="AK32" s="272">
        <v>1.6568233000000002E-2</v>
      </c>
      <c r="AL32" s="272">
        <v>1.8973218E-2</v>
      </c>
      <c r="AM32" s="272">
        <v>8.3487860000000004E-3</v>
      </c>
      <c r="AN32" s="272">
        <v>1.2519664E-2</v>
      </c>
      <c r="AO32" s="272">
        <v>1.3475891E-2</v>
      </c>
      <c r="AP32" s="272">
        <v>1.6051427E-2</v>
      </c>
      <c r="AQ32" s="272">
        <v>1.9206859999999999E-2</v>
      </c>
      <c r="AR32" s="272">
        <v>2.2461734000000001E-2</v>
      </c>
      <c r="AS32" s="272">
        <v>2.11585E-2</v>
      </c>
      <c r="AT32" s="272">
        <v>2.1310005E-2</v>
      </c>
      <c r="AU32" s="272">
        <v>2.1566399999999999E-2</v>
      </c>
      <c r="AV32" s="272">
        <v>1.9938083999999998E-2</v>
      </c>
      <c r="AW32" s="272">
        <v>2.0433E-2</v>
      </c>
      <c r="AX32" s="272">
        <v>2.2882799999999998E-2</v>
      </c>
      <c r="AY32" s="360">
        <v>2.2863700000000001E-2</v>
      </c>
      <c r="AZ32" s="360">
        <v>2.1399700000000001E-2</v>
      </c>
      <c r="BA32" s="360">
        <v>2.3885E-2</v>
      </c>
      <c r="BB32" s="360">
        <v>2.27564E-2</v>
      </c>
      <c r="BC32" s="360">
        <v>2.4135299999999998E-2</v>
      </c>
      <c r="BD32" s="360">
        <v>2.4752799999999998E-2</v>
      </c>
      <c r="BE32" s="360">
        <v>2.6807399999999999E-2</v>
      </c>
      <c r="BF32" s="360">
        <v>2.77624E-2</v>
      </c>
      <c r="BG32" s="360">
        <v>2.6610999999999999E-2</v>
      </c>
      <c r="BH32" s="360">
        <v>2.66745E-2</v>
      </c>
      <c r="BI32" s="360">
        <v>2.7210100000000001E-2</v>
      </c>
      <c r="BJ32" s="360">
        <v>2.6706299999999999E-2</v>
      </c>
      <c r="BK32" s="360">
        <v>2.3606200000000001E-2</v>
      </c>
      <c r="BL32" s="360">
        <v>2.1325199999999999E-2</v>
      </c>
      <c r="BM32" s="360">
        <v>2.4648E-2</v>
      </c>
      <c r="BN32" s="360">
        <v>2.3495100000000001E-2</v>
      </c>
      <c r="BO32" s="360">
        <v>2.4929900000000001E-2</v>
      </c>
      <c r="BP32" s="360">
        <v>2.55407E-2</v>
      </c>
      <c r="BQ32" s="360">
        <v>2.7641200000000001E-2</v>
      </c>
      <c r="BR32" s="360">
        <v>2.85867E-2</v>
      </c>
      <c r="BS32" s="360">
        <v>2.7427699999999999E-2</v>
      </c>
      <c r="BT32" s="360">
        <v>2.74994E-2</v>
      </c>
      <c r="BU32" s="360">
        <v>2.8027300000000002E-2</v>
      </c>
      <c r="BV32" s="360">
        <v>2.7502599999999999E-2</v>
      </c>
    </row>
    <row r="33" spans="1:74" ht="12" customHeight="1" x14ac:dyDescent="0.2">
      <c r="A33" s="602" t="s">
        <v>511</v>
      </c>
      <c r="B33" s="604" t="s">
        <v>503</v>
      </c>
      <c r="C33" s="272">
        <v>8.7040998999999994E-2</v>
      </c>
      <c r="D33" s="272">
        <v>8.9122750000000001E-2</v>
      </c>
      <c r="E33" s="272">
        <v>9.8812605999999997E-2</v>
      </c>
      <c r="F33" s="272">
        <v>9.7975937999999999E-2</v>
      </c>
      <c r="G33" s="272">
        <v>0.10433877799999999</v>
      </c>
      <c r="H33" s="272">
        <v>0.102350433</v>
      </c>
      <c r="I33" s="272">
        <v>9.8143425000000006E-2</v>
      </c>
      <c r="J33" s="272">
        <v>0.105774411</v>
      </c>
      <c r="K33" s="272">
        <v>9.2267823999999998E-2</v>
      </c>
      <c r="L33" s="272">
        <v>0.10023947499999999</v>
      </c>
      <c r="M33" s="272">
        <v>9.1870514E-2</v>
      </c>
      <c r="N33" s="272">
        <v>9.2665398999999996E-2</v>
      </c>
      <c r="O33" s="272">
        <v>9.2107841999999995E-2</v>
      </c>
      <c r="P33" s="272">
        <v>8.7409769999999998E-2</v>
      </c>
      <c r="Q33" s="272">
        <v>0.101856772</v>
      </c>
      <c r="R33" s="272">
        <v>0.10266448</v>
      </c>
      <c r="S33" s="272">
        <v>0.107055383</v>
      </c>
      <c r="T33" s="272">
        <v>0.110595873</v>
      </c>
      <c r="U33" s="272">
        <v>0.108226479</v>
      </c>
      <c r="V33" s="272">
        <v>0.109150282</v>
      </c>
      <c r="W33" s="272">
        <v>0.110761569</v>
      </c>
      <c r="X33" s="272">
        <v>0.11789380100000001</v>
      </c>
      <c r="Y33" s="272">
        <v>0.110355987</v>
      </c>
      <c r="Z33" s="272">
        <v>0.117195143</v>
      </c>
      <c r="AA33" s="272">
        <v>9.8149972000000002E-2</v>
      </c>
      <c r="AB33" s="272">
        <v>9.2417324999999995E-2</v>
      </c>
      <c r="AC33" s="272">
        <v>0.10284823999999999</v>
      </c>
      <c r="AD33" s="272">
        <v>0.103876921</v>
      </c>
      <c r="AE33" s="272">
        <v>0.109922798</v>
      </c>
      <c r="AF33" s="272">
        <v>0.107404072</v>
      </c>
      <c r="AG33" s="272">
        <v>0.11208594700000001</v>
      </c>
      <c r="AH33" s="272">
        <v>0.116111564</v>
      </c>
      <c r="AI33" s="272">
        <v>0.10802311000000001</v>
      </c>
      <c r="AJ33" s="272">
        <v>0.113986553</v>
      </c>
      <c r="AK33" s="272">
        <v>0.107612551</v>
      </c>
      <c r="AL33" s="272">
        <v>0.11239698400000001</v>
      </c>
      <c r="AM33" s="272">
        <v>9.7592182E-2</v>
      </c>
      <c r="AN33" s="272">
        <v>9.5116449000000006E-2</v>
      </c>
      <c r="AO33" s="272">
        <v>0.107149362</v>
      </c>
      <c r="AP33" s="272">
        <v>0.105834963</v>
      </c>
      <c r="AQ33" s="272">
        <v>0.116981339</v>
      </c>
      <c r="AR33" s="272">
        <v>0.11867476</v>
      </c>
      <c r="AS33" s="272">
        <v>0.119215196</v>
      </c>
      <c r="AT33" s="272">
        <v>0.120238096</v>
      </c>
      <c r="AU33" s="272">
        <v>0.11655438999999999</v>
      </c>
      <c r="AV33" s="272">
        <v>0.1186701</v>
      </c>
      <c r="AW33" s="272">
        <v>0.11069379999999999</v>
      </c>
      <c r="AX33" s="272">
        <v>0.1169815</v>
      </c>
      <c r="AY33" s="360">
        <v>0.11487600000000001</v>
      </c>
      <c r="AZ33" s="360">
        <v>0.1084358</v>
      </c>
      <c r="BA33" s="360">
        <v>0.1200378</v>
      </c>
      <c r="BB33" s="360">
        <v>0.1166363</v>
      </c>
      <c r="BC33" s="360">
        <v>0.1225194</v>
      </c>
      <c r="BD33" s="360">
        <v>0.1215184</v>
      </c>
      <c r="BE33" s="360">
        <v>0.12835959999999999</v>
      </c>
      <c r="BF33" s="360">
        <v>0.12977169999999999</v>
      </c>
      <c r="BG33" s="360">
        <v>0.1218991</v>
      </c>
      <c r="BH33" s="360">
        <v>0.1259402</v>
      </c>
      <c r="BI33" s="360">
        <v>0.1213583</v>
      </c>
      <c r="BJ33" s="360">
        <v>0.12313490000000001</v>
      </c>
      <c r="BK33" s="360">
        <v>0.1161358</v>
      </c>
      <c r="BL33" s="360">
        <v>0.1055984</v>
      </c>
      <c r="BM33" s="360">
        <v>0.1208666</v>
      </c>
      <c r="BN33" s="360">
        <v>0.1174182</v>
      </c>
      <c r="BO33" s="360">
        <v>0.1232771</v>
      </c>
      <c r="BP33" s="360">
        <v>0.1221921</v>
      </c>
      <c r="BQ33" s="360">
        <v>0.1289969</v>
      </c>
      <c r="BR33" s="360">
        <v>0.13039390000000001</v>
      </c>
      <c r="BS33" s="360">
        <v>0.1224552</v>
      </c>
      <c r="BT33" s="360">
        <v>0.12647230000000001</v>
      </c>
      <c r="BU33" s="360">
        <v>0.12194099999999999</v>
      </c>
      <c r="BV33" s="360">
        <v>0.1237147</v>
      </c>
    </row>
    <row r="34" spans="1:74" s="169" customFormat="1" ht="12" customHeight="1" x14ac:dyDescent="0.2">
      <c r="A34" s="132"/>
      <c r="B34" s="170" t="s">
        <v>512</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421"/>
      <c r="AZ34" s="421"/>
      <c r="BA34" s="42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0.20640803499999999</v>
      </c>
      <c r="AB35" s="272">
        <v>0.16597646599999999</v>
      </c>
      <c r="AC35" s="272">
        <v>0.23143727</v>
      </c>
      <c r="AD35" s="272">
        <v>0.242722149</v>
      </c>
      <c r="AE35" s="272">
        <v>0.25325520800000001</v>
      </c>
      <c r="AF35" s="272">
        <v>0.245622337</v>
      </c>
      <c r="AG35" s="272">
        <v>0.232393976</v>
      </c>
      <c r="AH35" s="272">
        <v>0.18898094100000001</v>
      </c>
      <c r="AI35" s="272">
        <v>0.153365152</v>
      </c>
      <c r="AJ35" s="272">
        <v>0.16371604400000001</v>
      </c>
      <c r="AK35" s="272">
        <v>0.17770039000000001</v>
      </c>
      <c r="AL35" s="272">
        <v>0.21303897199999999</v>
      </c>
      <c r="AM35" s="272">
        <v>0.23468904400000001</v>
      </c>
      <c r="AN35" s="272">
        <v>0.21701646099999999</v>
      </c>
      <c r="AO35" s="272">
        <v>0.23727891800000001</v>
      </c>
      <c r="AP35" s="272">
        <v>0.21523466399999999</v>
      </c>
      <c r="AQ35" s="272">
        <v>0.19260036999999999</v>
      </c>
      <c r="AR35" s="272">
        <v>0.19146459699999999</v>
      </c>
      <c r="AS35" s="272">
        <v>0.20098885599999999</v>
      </c>
      <c r="AT35" s="272">
        <v>0.18547245500000001</v>
      </c>
      <c r="AU35" s="272">
        <v>0.154622384</v>
      </c>
      <c r="AV35" s="272">
        <v>0.15903600000000001</v>
      </c>
      <c r="AW35" s="272">
        <v>0.1435707</v>
      </c>
      <c r="AX35" s="272">
        <v>0.16275220000000001</v>
      </c>
      <c r="AY35" s="360">
        <v>0.19812759999999999</v>
      </c>
      <c r="AZ35" s="360">
        <v>0.16968230000000001</v>
      </c>
      <c r="BA35" s="360">
        <v>0.19209889999999999</v>
      </c>
      <c r="BB35" s="360">
        <v>0.21781410000000001</v>
      </c>
      <c r="BC35" s="360">
        <v>0.23381830000000001</v>
      </c>
      <c r="BD35" s="360">
        <v>0.2434018</v>
      </c>
      <c r="BE35" s="360">
        <v>0.25642399999999999</v>
      </c>
      <c r="BF35" s="360">
        <v>0.21748709999999999</v>
      </c>
      <c r="BG35" s="360">
        <v>0.15460460000000001</v>
      </c>
      <c r="BH35" s="360">
        <v>0.1694687</v>
      </c>
      <c r="BI35" s="360">
        <v>0.16556209999999999</v>
      </c>
      <c r="BJ35" s="360">
        <v>0.1846392</v>
      </c>
      <c r="BK35" s="360">
        <v>0.22358939999999999</v>
      </c>
      <c r="BL35" s="360">
        <v>0.18323210000000001</v>
      </c>
      <c r="BM35" s="360">
        <v>0.21548110000000001</v>
      </c>
      <c r="BN35" s="360">
        <v>0.23429929999999999</v>
      </c>
      <c r="BO35" s="360">
        <v>0.25788529999999998</v>
      </c>
      <c r="BP35" s="360">
        <v>0.26305889999999998</v>
      </c>
      <c r="BQ35" s="360">
        <v>0.27091209999999999</v>
      </c>
      <c r="BR35" s="360">
        <v>0.2320998</v>
      </c>
      <c r="BS35" s="360">
        <v>0.16355739999999999</v>
      </c>
      <c r="BT35" s="360">
        <v>0.1711154</v>
      </c>
      <c r="BU35" s="360">
        <v>0.1743748</v>
      </c>
      <c r="BV35" s="360">
        <v>0.20091300000000001</v>
      </c>
    </row>
    <row r="36" spans="1:74" s="169" customFormat="1" ht="12" customHeight="1" x14ac:dyDescent="0.2">
      <c r="A36" s="557" t="s">
        <v>38</v>
      </c>
      <c r="B36" s="604" t="s">
        <v>1065</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0.18249257899999999</v>
      </c>
      <c r="AN36" s="272">
        <v>0.16362443900000001</v>
      </c>
      <c r="AO36" s="272">
        <v>0.17065303900000001</v>
      </c>
      <c r="AP36" s="272">
        <v>0.166085396</v>
      </c>
      <c r="AQ36" s="272">
        <v>0.171682679</v>
      </c>
      <c r="AR36" s="272">
        <v>0.17019163600000001</v>
      </c>
      <c r="AS36" s="272">
        <v>0.17867909900000001</v>
      </c>
      <c r="AT36" s="272">
        <v>0.176765749</v>
      </c>
      <c r="AU36" s="272">
        <v>0.16754079599999999</v>
      </c>
      <c r="AV36" s="272">
        <v>0.1698605</v>
      </c>
      <c r="AW36" s="272">
        <v>0.16539960000000001</v>
      </c>
      <c r="AX36" s="272">
        <v>0.17319580000000001</v>
      </c>
      <c r="AY36" s="360">
        <v>0.170515</v>
      </c>
      <c r="AZ36" s="360">
        <v>0.15406159999999999</v>
      </c>
      <c r="BA36" s="360">
        <v>0.16331609999999999</v>
      </c>
      <c r="BB36" s="360">
        <v>0.1565658</v>
      </c>
      <c r="BC36" s="360">
        <v>0.1607008</v>
      </c>
      <c r="BD36" s="360">
        <v>0.16224230000000001</v>
      </c>
      <c r="BE36" s="360">
        <v>0.1712224</v>
      </c>
      <c r="BF36" s="360">
        <v>0.17049639999999999</v>
      </c>
      <c r="BG36" s="360">
        <v>0.16276669999999999</v>
      </c>
      <c r="BH36" s="360">
        <v>0.16600880000000001</v>
      </c>
      <c r="BI36" s="360">
        <v>0.16305</v>
      </c>
      <c r="BJ36" s="360">
        <v>0.17126</v>
      </c>
      <c r="BK36" s="360">
        <v>0.17070469999999999</v>
      </c>
      <c r="BL36" s="360">
        <v>0.1595734</v>
      </c>
      <c r="BM36" s="360">
        <v>0.1641225</v>
      </c>
      <c r="BN36" s="360">
        <v>0.1592741</v>
      </c>
      <c r="BO36" s="360">
        <v>0.16161200000000001</v>
      </c>
      <c r="BP36" s="360">
        <v>0.16503950000000001</v>
      </c>
      <c r="BQ36" s="360">
        <v>0.17219570000000001</v>
      </c>
      <c r="BR36" s="360">
        <v>0.17145579999999999</v>
      </c>
      <c r="BS36" s="360">
        <v>0.16588649999999999</v>
      </c>
      <c r="BT36" s="360">
        <v>0.16719029999999999</v>
      </c>
      <c r="BU36" s="360">
        <v>0.16608809999999999</v>
      </c>
      <c r="BV36" s="360">
        <v>0.1724009</v>
      </c>
    </row>
    <row r="37" spans="1:74" s="169" customFormat="1" ht="12" customHeight="1" x14ac:dyDescent="0.2">
      <c r="A37" s="557" t="s">
        <v>39</v>
      </c>
      <c r="B37" s="604" t="s">
        <v>1066</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4.4993055999999997E-2</v>
      </c>
      <c r="AN37" s="272">
        <v>3.8584412999999998E-2</v>
      </c>
      <c r="AO37" s="272">
        <v>4.2697406E-2</v>
      </c>
      <c r="AP37" s="272">
        <v>4.1357964999999997E-2</v>
      </c>
      <c r="AQ37" s="272">
        <v>4.2369016000000002E-2</v>
      </c>
      <c r="AR37" s="272">
        <v>4.1703245E-2</v>
      </c>
      <c r="AS37" s="272">
        <v>4.5126185999999999E-2</v>
      </c>
      <c r="AT37" s="272">
        <v>4.3340916E-2</v>
      </c>
      <c r="AU37" s="272">
        <v>4.0965895000000002E-2</v>
      </c>
      <c r="AV37" s="272">
        <v>4.2172500000000002E-2</v>
      </c>
      <c r="AW37" s="272">
        <v>4.2601100000000003E-2</v>
      </c>
      <c r="AX37" s="272">
        <v>4.4579100000000003E-2</v>
      </c>
      <c r="AY37" s="360">
        <v>4.3675699999999998E-2</v>
      </c>
      <c r="AZ37" s="360">
        <v>4.01689E-2</v>
      </c>
      <c r="BA37" s="360">
        <v>4.2566199999999998E-2</v>
      </c>
      <c r="BB37" s="360">
        <v>4.0673599999999997E-2</v>
      </c>
      <c r="BC37" s="360">
        <v>4.2374700000000001E-2</v>
      </c>
      <c r="BD37" s="360">
        <v>4.2576299999999997E-2</v>
      </c>
      <c r="BE37" s="360">
        <v>4.4937499999999998E-2</v>
      </c>
      <c r="BF37" s="360">
        <v>4.46591E-2</v>
      </c>
      <c r="BG37" s="360">
        <v>4.2235200000000001E-2</v>
      </c>
      <c r="BH37" s="360">
        <v>4.21138E-2</v>
      </c>
      <c r="BI37" s="360">
        <v>4.2312200000000001E-2</v>
      </c>
      <c r="BJ37" s="360">
        <v>4.4522600000000002E-2</v>
      </c>
      <c r="BK37" s="360">
        <v>4.3559100000000003E-2</v>
      </c>
      <c r="BL37" s="360">
        <v>4.0036500000000003E-2</v>
      </c>
      <c r="BM37" s="360">
        <v>4.2594699999999999E-2</v>
      </c>
      <c r="BN37" s="360">
        <v>4.1160500000000003E-2</v>
      </c>
      <c r="BO37" s="360">
        <v>4.2635100000000002E-2</v>
      </c>
      <c r="BP37" s="360">
        <v>4.32489E-2</v>
      </c>
      <c r="BQ37" s="360">
        <v>4.5256499999999998E-2</v>
      </c>
      <c r="BR37" s="360">
        <v>4.4995800000000002E-2</v>
      </c>
      <c r="BS37" s="360">
        <v>4.2726800000000002E-2</v>
      </c>
      <c r="BT37" s="360">
        <v>4.2193700000000001E-2</v>
      </c>
      <c r="BU37" s="360">
        <v>4.2785700000000003E-2</v>
      </c>
      <c r="BV37" s="360">
        <v>4.4552500000000002E-2</v>
      </c>
    </row>
    <row r="38" spans="1:74" s="169" customFormat="1" ht="12" customHeight="1" x14ac:dyDescent="0.2">
      <c r="A38" s="599" t="s">
        <v>108</v>
      </c>
      <c r="B38" s="604" t="s">
        <v>618</v>
      </c>
      <c r="C38" s="272">
        <v>0.12964873699999999</v>
      </c>
      <c r="D38" s="272">
        <v>0.105108549</v>
      </c>
      <c r="E38" s="272">
        <v>0.13340712499999999</v>
      </c>
      <c r="F38" s="272">
        <v>0.120871863</v>
      </c>
      <c r="G38" s="272">
        <v>0.119283154</v>
      </c>
      <c r="H38" s="272">
        <v>0.11387728499999999</v>
      </c>
      <c r="I38" s="272">
        <v>8.3910497000000001E-2</v>
      </c>
      <c r="J38" s="272">
        <v>8.0554874999999998E-2</v>
      </c>
      <c r="K38" s="272">
        <v>8.3599715000000005E-2</v>
      </c>
      <c r="L38" s="272">
        <v>0.120171478</v>
      </c>
      <c r="M38" s="272">
        <v>0.110788254</v>
      </c>
      <c r="N38" s="272">
        <v>0.13814315199999999</v>
      </c>
      <c r="O38" s="272">
        <v>0.14016473900000001</v>
      </c>
      <c r="P38" s="272">
        <v>0.13387269600000001</v>
      </c>
      <c r="Q38" s="272">
        <v>0.14985514999999999</v>
      </c>
      <c r="R38" s="272">
        <v>0.16622796000000001</v>
      </c>
      <c r="S38" s="272">
        <v>0.15444112099999999</v>
      </c>
      <c r="T38" s="272">
        <v>0.13076460100000001</v>
      </c>
      <c r="U38" s="272">
        <v>0.105515078</v>
      </c>
      <c r="V38" s="272">
        <v>9.1634104999999993E-2</v>
      </c>
      <c r="W38" s="272">
        <v>0.111031481</v>
      </c>
      <c r="X38" s="272">
        <v>0.129671602</v>
      </c>
      <c r="Y38" s="272">
        <v>0.15025761200000001</v>
      </c>
      <c r="Z38" s="272">
        <v>0.13279395399999999</v>
      </c>
      <c r="AA38" s="272">
        <v>0.17028527600000001</v>
      </c>
      <c r="AB38" s="272">
        <v>0.133191227</v>
      </c>
      <c r="AC38" s="272">
        <v>0.16864341499999999</v>
      </c>
      <c r="AD38" s="272">
        <v>0.17719984699999999</v>
      </c>
      <c r="AE38" s="272">
        <v>0.14835984199999999</v>
      </c>
      <c r="AF38" s="272">
        <v>0.15022154600000001</v>
      </c>
      <c r="AG38" s="272">
        <v>0.11587078000000001</v>
      </c>
      <c r="AH38" s="272">
        <v>9.6702843999999996E-2</v>
      </c>
      <c r="AI38" s="272">
        <v>0.109527389</v>
      </c>
      <c r="AJ38" s="272">
        <v>0.13790833599999999</v>
      </c>
      <c r="AK38" s="272">
        <v>0.179352927</v>
      </c>
      <c r="AL38" s="272">
        <v>0.139851589</v>
      </c>
      <c r="AM38" s="272">
        <v>0.14510437800000001</v>
      </c>
      <c r="AN38" s="272">
        <v>0.14219330599999999</v>
      </c>
      <c r="AO38" s="272">
        <v>0.14575357999999999</v>
      </c>
      <c r="AP38" s="272">
        <v>0.16950547199999999</v>
      </c>
      <c r="AQ38" s="272">
        <v>0.16320752199999999</v>
      </c>
      <c r="AR38" s="272">
        <v>0.127691473</v>
      </c>
      <c r="AS38" s="272">
        <v>0.12974192300000001</v>
      </c>
      <c r="AT38" s="272">
        <v>0.123894279</v>
      </c>
      <c r="AU38" s="272">
        <v>0.13176963899999999</v>
      </c>
      <c r="AV38" s="272">
        <v>0.155831531</v>
      </c>
      <c r="AW38" s="272">
        <v>0.16446479999999999</v>
      </c>
      <c r="AX38" s="272">
        <v>0.16870260000000001</v>
      </c>
      <c r="AY38" s="360">
        <v>0.1762001</v>
      </c>
      <c r="AZ38" s="360">
        <v>0.16246849999999999</v>
      </c>
      <c r="BA38" s="360">
        <v>0.1897124</v>
      </c>
      <c r="BB38" s="360">
        <v>0.2020583</v>
      </c>
      <c r="BC38" s="360">
        <v>0.19184660000000001</v>
      </c>
      <c r="BD38" s="360">
        <v>0.1720893</v>
      </c>
      <c r="BE38" s="360">
        <v>0.1424889</v>
      </c>
      <c r="BF38" s="360">
        <v>0.134052</v>
      </c>
      <c r="BG38" s="360">
        <v>0.14123169999999999</v>
      </c>
      <c r="BH38" s="360">
        <v>0.17032449999999999</v>
      </c>
      <c r="BI38" s="360">
        <v>0.17920430000000001</v>
      </c>
      <c r="BJ38" s="360">
        <v>0.19456229999999999</v>
      </c>
      <c r="BK38" s="360">
        <v>0.20140060000000001</v>
      </c>
      <c r="BL38" s="360">
        <v>0.17798520000000001</v>
      </c>
      <c r="BM38" s="360">
        <v>0.2147638</v>
      </c>
      <c r="BN38" s="360">
        <v>0.2281514</v>
      </c>
      <c r="BO38" s="360">
        <v>0.2155608</v>
      </c>
      <c r="BP38" s="360">
        <v>0.19287389999999999</v>
      </c>
      <c r="BQ38" s="360">
        <v>0.15965480000000001</v>
      </c>
      <c r="BR38" s="360">
        <v>0.1499577</v>
      </c>
      <c r="BS38" s="360">
        <v>0.15795960000000001</v>
      </c>
      <c r="BT38" s="360">
        <v>0.1899624</v>
      </c>
      <c r="BU38" s="360">
        <v>0.19867360000000001</v>
      </c>
      <c r="BV38" s="360">
        <v>0.19978969999999999</v>
      </c>
    </row>
    <row r="39" spans="1:74" s="169" customFormat="1" ht="12" customHeight="1" x14ac:dyDescent="0.2">
      <c r="A39" s="599" t="s">
        <v>35</v>
      </c>
      <c r="B39" s="604" t="s">
        <v>616</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1.8321354000000001E-2</v>
      </c>
      <c r="AB39" s="272">
        <v>1.6378917E-2</v>
      </c>
      <c r="AC39" s="272">
        <v>1.8155819E-2</v>
      </c>
      <c r="AD39" s="272">
        <v>1.7751612E-2</v>
      </c>
      <c r="AE39" s="272">
        <v>1.8105204999999999E-2</v>
      </c>
      <c r="AF39" s="272">
        <v>1.7559268999999999E-2</v>
      </c>
      <c r="AG39" s="272">
        <v>1.7983186000000002E-2</v>
      </c>
      <c r="AH39" s="272">
        <v>1.8075132000000001E-2</v>
      </c>
      <c r="AI39" s="272">
        <v>1.769422E-2</v>
      </c>
      <c r="AJ39" s="272">
        <v>1.8226664E-2</v>
      </c>
      <c r="AK39" s="272">
        <v>1.8218497E-2</v>
      </c>
      <c r="AL39" s="272">
        <v>1.8512019000000001E-2</v>
      </c>
      <c r="AM39" s="272">
        <v>1.9576579E-2</v>
      </c>
      <c r="AN39" s="272">
        <v>1.7809873E-2</v>
      </c>
      <c r="AO39" s="272">
        <v>1.9396068999999998E-2</v>
      </c>
      <c r="AP39" s="272">
        <v>1.8092612000000001E-2</v>
      </c>
      <c r="AQ39" s="272">
        <v>1.9392409999999999E-2</v>
      </c>
      <c r="AR39" s="272">
        <v>1.8493633999999998E-2</v>
      </c>
      <c r="AS39" s="272">
        <v>1.9201392000000001E-2</v>
      </c>
      <c r="AT39" s="272">
        <v>1.9083539E-2</v>
      </c>
      <c r="AU39" s="272">
        <v>1.7612637E-2</v>
      </c>
      <c r="AV39" s="272">
        <v>1.8545800000000001E-2</v>
      </c>
      <c r="AW39" s="272">
        <v>1.8439400000000002E-2</v>
      </c>
      <c r="AX39" s="272">
        <v>1.9406099999999999E-2</v>
      </c>
      <c r="AY39" s="360">
        <v>2.0018899999999999E-2</v>
      </c>
      <c r="AZ39" s="360">
        <v>1.86115E-2</v>
      </c>
      <c r="BA39" s="360">
        <v>1.9916099999999999E-2</v>
      </c>
      <c r="BB39" s="360">
        <v>1.9011400000000001E-2</v>
      </c>
      <c r="BC39" s="360">
        <v>1.95766E-2</v>
      </c>
      <c r="BD39" s="360">
        <v>1.9370399999999999E-2</v>
      </c>
      <c r="BE39" s="360">
        <v>1.9941299999999999E-2</v>
      </c>
      <c r="BF39" s="360">
        <v>1.98868E-2</v>
      </c>
      <c r="BG39" s="360">
        <v>1.9310299999999999E-2</v>
      </c>
      <c r="BH39" s="360">
        <v>1.98172E-2</v>
      </c>
      <c r="BI39" s="360">
        <v>1.9381499999999999E-2</v>
      </c>
      <c r="BJ39" s="360">
        <v>2.01706E-2</v>
      </c>
      <c r="BK39" s="360">
        <v>2.03162E-2</v>
      </c>
      <c r="BL39" s="360">
        <v>1.86885E-2</v>
      </c>
      <c r="BM39" s="360">
        <v>2.0043999999999999E-2</v>
      </c>
      <c r="BN39" s="360">
        <v>1.9212099999999999E-2</v>
      </c>
      <c r="BO39" s="360">
        <v>1.9633600000000001E-2</v>
      </c>
      <c r="BP39" s="360">
        <v>1.9525500000000001E-2</v>
      </c>
      <c r="BQ39" s="360">
        <v>1.9967200000000001E-2</v>
      </c>
      <c r="BR39" s="360">
        <v>1.99084E-2</v>
      </c>
      <c r="BS39" s="360">
        <v>1.9445299999999999E-2</v>
      </c>
      <c r="BT39" s="360">
        <v>1.98283E-2</v>
      </c>
      <c r="BU39" s="360">
        <v>1.95081E-2</v>
      </c>
      <c r="BV39" s="360">
        <v>2.0173900000000002E-2</v>
      </c>
    </row>
    <row r="40" spans="1:74" s="169" customFormat="1" ht="12" customHeight="1" x14ac:dyDescent="0.2">
      <c r="A40" s="599" t="s">
        <v>36</v>
      </c>
      <c r="B40" s="604" t="s">
        <v>617</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2.8554548999999999E-2</v>
      </c>
      <c r="AB40" s="272">
        <v>2.7284967E-2</v>
      </c>
      <c r="AC40" s="272">
        <v>3.3954515999999997E-2</v>
      </c>
      <c r="AD40" s="272">
        <v>3.488658E-2</v>
      </c>
      <c r="AE40" s="272">
        <v>3.8081579999999997E-2</v>
      </c>
      <c r="AF40" s="272">
        <v>3.9048637999999997E-2</v>
      </c>
      <c r="AG40" s="272">
        <v>3.8444560000000003E-2</v>
      </c>
      <c r="AH40" s="272">
        <v>3.9320263000000001E-2</v>
      </c>
      <c r="AI40" s="272">
        <v>3.8179784000000001E-2</v>
      </c>
      <c r="AJ40" s="272">
        <v>3.7769287999999998E-2</v>
      </c>
      <c r="AK40" s="272">
        <v>3.3861330000000002E-2</v>
      </c>
      <c r="AL40" s="272">
        <v>3.1231998E-2</v>
      </c>
      <c r="AM40" s="272">
        <v>3.5439311000000001E-2</v>
      </c>
      <c r="AN40" s="272">
        <v>3.7092208000000002E-2</v>
      </c>
      <c r="AO40" s="272">
        <v>4.5184663999999999E-2</v>
      </c>
      <c r="AP40" s="272">
        <v>4.7519675999999997E-2</v>
      </c>
      <c r="AQ40" s="272">
        <v>4.8613363E-2</v>
      </c>
      <c r="AR40" s="272">
        <v>4.8943868000000001E-2</v>
      </c>
      <c r="AS40" s="272">
        <v>5.0063058000000001E-2</v>
      </c>
      <c r="AT40" s="272">
        <v>5.0821130999999999E-2</v>
      </c>
      <c r="AU40" s="272">
        <v>4.5480780999999998E-2</v>
      </c>
      <c r="AV40" s="272">
        <v>4.1622800000000001E-2</v>
      </c>
      <c r="AW40" s="272">
        <v>3.7029899999999998E-2</v>
      </c>
      <c r="AX40" s="272">
        <v>3.51046E-2</v>
      </c>
      <c r="AY40" s="360">
        <v>3.6366599999999999E-2</v>
      </c>
      <c r="AZ40" s="360">
        <v>3.7969500000000003E-2</v>
      </c>
      <c r="BA40" s="360">
        <v>4.8537499999999997E-2</v>
      </c>
      <c r="BB40" s="360">
        <v>5.2083699999999997E-2</v>
      </c>
      <c r="BC40" s="360">
        <v>5.71196E-2</v>
      </c>
      <c r="BD40" s="360">
        <v>5.9493499999999998E-2</v>
      </c>
      <c r="BE40" s="360">
        <v>5.9385899999999998E-2</v>
      </c>
      <c r="BF40" s="360">
        <v>6.1186200000000003E-2</v>
      </c>
      <c r="BG40" s="360">
        <v>5.8769700000000001E-2</v>
      </c>
      <c r="BH40" s="360">
        <v>5.5611800000000003E-2</v>
      </c>
      <c r="BI40" s="360">
        <v>4.93404E-2</v>
      </c>
      <c r="BJ40" s="360">
        <v>4.65958E-2</v>
      </c>
      <c r="BK40" s="360">
        <v>4.8336299999999999E-2</v>
      </c>
      <c r="BL40" s="360">
        <v>5.0737600000000001E-2</v>
      </c>
      <c r="BM40" s="360">
        <v>6.7530199999999999E-2</v>
      </c>
      <c r="BN40" s="360">
        <v>7.2943999999999995E-2</v>
      </c>
      <c r="BO40" s="360">
        <v>8.0366400000000004E-2</v>
      </c>
      <c r="BP40" s="360">
        <v>8.1004599999999996E-2</v>
      </c>
      <c r="BQ40" s="360">
        <v>7.8656900000000002E-2</v>
      </c>
      <c r="BR40" s="360">
        <v>7.9182900000000001E-2</v>
      </c>
      <c r="BS40" s="360">
        <v>7.2623300000000002E-2</v>
      </c>
      <c r="BT40" s="360">
        <v>6.5877199999999997E-2</v>
      </c>
      <c r="BU40" s="360">
        <v>5.7713899999999999E-2</v>
      </c>
      <c r="BV40" s="360">
        <v>5.0781899999999998E-2</v>
      </c>
    </row>
    <row r="41" spans="1:74" s="169" customFormat="1" ht="12" customHeight="1" x14ac:dyDescent="0.2">
      <c r="A41" s="602" t="s">
        <v>47</v>
      </c>
      <c r="B41" s="604" t="s">
        <v>510</v>
      </c>
      <c r="C41" s="272">
        <v>8.2957956999999999E-2</v>
      </c>
      <c r="D41" s="272">
        <v>8.2852653999999998E-2</v>
      </c>
      <c r="E41" s="272">
        <v>8.9239601000000002E-2</v>
      </c>
      <c r="F41" s="272">
        <v>8.7778242000000006E-2</v>
      </c>
      <c r="G41" s="272">
        <v>9.3647832E-2</v>
      </c>
      <c r="H41" s="272">
        <v>9.1228483999999999E-2</v>
      </c>
      <c r="I41" s="272">
        <v>8.9294451999999996E-2</v>
      </c>
      <c r="J41" s="272">
        <v>9.6377976000000004E-2</v>
      </c>
      <c r="K41" s="272">
        <v>8.4247487999999995E-2</v>
      </c>
      <c r="L41" s="272">
        <v>9.3189149999999998E-2</v>
      </c>
      <c r="M41" s="272">
        <v>8.4408618000000005E-2</v>
      </c>
      <c r="N41" s="272">
        <v>8.7105503000000001E-2</v>
      </c>
      <c r="O41" s="272">
        <v>8.4790979000000002E-2</v>
      </c>
      <c r="P41" s="272">
        <v>7.8481275000000003E-2</v>
      </c>
      <c r="Q41" s="272">
        <v>9.0307466000000003E-2</v>
      </c>
      <c r="R41" s="272">
        <v>9.0411575999999994E-2</v>
      </c>
      <c r="S41" s="272">
        <v>9.4768616E-2</v>
      </c>
      <c r="T41" s="272">
        <v>9.4339406000000001E-2</v>
      </c>
      <c r="U41" s="272">
        <v>9.3150928999999993E-2</v>
      </c>
      <c r="V41" s="272">
        <v>9.2940174E-2</v>
      </c>
      <c r="W41" s="272">
        <v>9.1247877000000005E-2</v>
      </c>
      <c r="X41" s="272">
        <v>9.5124274999999994E-2</v>
      </c>
      <c r="Y41" s="272">
        <v>9.0687158000000004E-2</v>
      </c>
      <c r="Z41" s="272">
        <v>9.3799479000000005E-2</v>
      </c>
      <c r="AA41" s="272">
        <v>8.7972450999999993E-2</v>
      </c>
      <c r="AB41" s="272">
        <v>8.3360224999999996E-2</v>
      </c>
      <c r="AC41" s="272">
        <v>8.8812085999999998E-2</v>
      </c>
      <c r="AD41" s="272">
        <v>9.0713558999999999E-2</v>
      </c>
      <c r="AE41" s="272">
        <v>9.4997044000000003E-2</v>
      </c>
      <c r="AF41" s="272">
        <v>9.3063667000000003E-2</v>
      </c>
      <c r="AG41" s="272">
        <v>9.6906724E-2</v>
      </c>
      <c r="AH41" s="272">
        <v>9.6467162999999995E-2</v>
      </c>
      <c r="AI41" s="272">
        <v>8.9765496E-2</v>
      </c>
      <c r="AJ41" s="272">
        <v>9.7392069999999997E-2</v>
      </c>
      <c r="AK41" s="272">
        <v>9.2768586E-2</v>
      </c>
      <c r="AL41" s="272">
        <v>9.5193101000000002E-2</v>
      </c>
      <c r="AM41" s="272">
        <v>9.0933560999999996E-2</v>
      </c>
      <c r="AN41" s="272">
        <v>8.4161072000000003E-2</v>
      </c>
      <c r="AO41" s="272">
        <v>9.5447534000000001E-2</v>
      </c>
      <c r="AP41" s="272">
        <v>9.1483929000000005E-2</v>
      </c>
      <c r="AQ41" s="272">
        <v>9.9626208999999993E-2</v>
      </c>
      <c r="AR41" s="272">
        <v>9.8035183999999997E-2</v>
      </c>
      <c r="AS41" s="272">
        <v>9.9913769999999999E-2</v>
      </c>
      <c r="AT41" s="272">
        <v>0.100801666</v>
      </c>
      <c r="AU41" s="272">
        <v>9.6786943E-2</v>
      </c>
      <c r="AV41" s="272">
        <v>9.8779666000000002E-2</v>
      </c>
      <c r="AW41" s="272">
        <v>9.3168060999999996E-2</v>
      </c>
      <c r="AX41" s="272">
        <v>9.6790082E-2</v>
      </c>
      <c r="AY41" s="360">
        <v>9.3754900000000002E-2</v>
      </c>
      <c r="AZ41" s="360">
        <v>8.8684399999999997E-2</v>
      </c>
      <c r="BA41" s="360">
        <v>9.7973900000000003E-2</v>
      </c>
      <c r="BB41" s="360">
        <v>9.5657800000000001E-2</v>
      </c>
      <c r="BC41" s="360">
        <v>0.1002474</v>
      </c>
      <c r="BD41" s="360">
        <v>9.85983E-2</v>
      </c>
      <c r="BE41" s="360">
        <v>0.1034755</v>
      </c>
      <c r="BF41" s="360">
        <v>0.1039413</v>
      </c>
      <c r="BG41" s="360">
        <v>9.7092800000000007E-2</v>
      </c>
      <c r="BH41" s="360">
        <v>0.1011456</v>
      </c>
      <c r="BI41" s="360">
        <v>9.5931199999999994E-2</v>
      </c>
      <c r="BJ41" s="360">
        <v>9.8254900000000006E-2</v>
      </c>
      <c r="BK41" s="360">
        <v>9.4282000000000005E-2</v>
      </c>
      <c r="BL41" s="360">
        <v>8.5869200000000007E-2</v>
      </c>
      <c r="BM41" s="360">
        <v>9.80409E-2</v>
      </c>
      <c r="BN41" s="360">
        <v>9.5701999999999995E-2</v>
      </c>
      <c r="BO41" s="360">
        <v>0.1002098</v>
      </c>
      <c r="BP41" s="360">
        <v>9.8481799999999994E-2</v>
      </c>
      <c r="BQ41" s="360">
        <v>0.1032753</v>
      </c>
      <c r="BR41" s="360">
        <v>0.1037353</v>
      </c>
      <c r="BS41" s="360">
        <v>9.6827200000000002E-2</v>
      </c>
      <c r="BT41" s="360">
        <v>0.1008474</v>
      </c>
      <c r="BU41" s="360">
        <v>9.5692299999999994E-2</v>
      </c>
      <c r="BV41" s="360">
        <v>9.8034200000000002E-2</v>
      </c>
    </row>
    <row r="42" spans="1:74" s="169" customFormat="1" ht="12" customHeight="1" x14ac:dyDescent="0.2">
      <c r="A42" s="602" t="s">
        <v>48</v>
      </c>
      <c r="B42" s="604" t="s">
        <v>1308</v>
      </c>
      <c r="C42" s="272">
        <v>5.5835579999999998E-3</v>
      </c>
      <c r="D42" s="272">
        <v>7.7687010000000003E-3</v>
      </c>
      <c r="E42" s="272">
        <v>1.1187132000000001E-2</v>
      </c>
      <c r="F42" s="272">
        <v>1.178539E-2</v>
      </c>
      <c r="G42" s="272">
        <v>1.2384803999999999E-2</v>
      </c>
      <c r="H42" s="272">
        <v>1.2772046E-2</v>
      </c>
      <c r="I42" s="272">
        <v>1.0464091E-2</v>
      </c>
      <c r="J42" s="272">
        <v>1.1139672999999999E-2</v>
      </c>
      <c r="K42" s="272">
        <v>9.5441699999999994E-3</v>
      </c>
      <c r="L42" s="272">
        <v>8.7358880000000007E-3</v>
      </c>
      <c r="M42" s="272">
        <v>8.988645E-3</v>
      </c>
      <c r="N42" s="272">
        <v>7.1354230000000001E-3</v>
      </c>
      <c r="O42" s="272">
        <v>8.8928480000000001E-3</v>
      </c>
      <c r="P42" s="272">
        <v>1.0387205E-2</v>
      </c>
      <c r="Q42" s="272">
        <v>1.3227823E-2</v>
      </c>
      <c r="R42" s="272">
        <v>1.3933357E-2</v>
      </c>
      <c r="S42" s="272">
        <v>1.4048206000000001E-2</v>
      </c>
      <c r="T42" s="272">
        <v>1.8009926999999998E-2</v>
      </c>
      <c r="U42" s="272">
        <v>1.6806923000000001E-2</v>
      </c>
      <c r="V42" s="272">
        <v>1.7937558999999999E-2</v>
      </c>
      <c r="W42" s="272">
        <v>2.1209689E-2</v>
      </c>
      <c r="X42" s="272">
        <v>2.4537574999999999E-2</v>
      </c>
      <c r="Y42" s="272">
        <v>2.1354409000000001E-2</v>
      </c>
      <c r="Z42" s="272">
        <v>2.5139090999999999E-2</v>
      </c>
      <c r="AA42" s="272">
        <v>1.1812645E-2</v>
      </c>
      <c r="AB42" s="272">
        <v>1.0606495000000001E-2</v>
      </c>
      <c r="AC42" s="272">
        <v>1.5686886000000001E-2</v>
      </c>
      <c r="AD42" s="272">
        <v>1.4849434999999999E-2</v>
      </c>
      <c r="AE42" s="272">
        <v>1.6691442000000001E-2</v>
      </c>
      <c r="AF42" s="272">
        <v>1.6070157000000002E-2</v>
      </c>
      <c r="AG42" s="272">
        <v>1.6980404000000001E-2</v>
      </c>
      <c r="AH42" s="272">
        <v>2.1437409000000001E-2</v>
      </c>
      <c r="AI42" s="272">
        <v>1.9926064E-2</v>
      </c>
      <c r="AJ42" s="272">
        <v>1.8404681999999999E-2</v>
      </c>
      <c r="AK42" s="272">
        <v>1.6568233000000002E-2</v>
      </c>
      <c r="AL42" s="272">
        <v>1.8973218E-2</v>
      </c>
      <c r="AM42" s="272">
        <v>8.3487860000000004E-3</v>
      </c>
      <c r="AN42" s="272">
        <v>1.2519664E-2</v>
      </c>
      <c r="AO42" s="272">
        <v>1.3475891E-2</v>
      </c>
      <c r="AP42" s="272">
        <v>1.6051427E-2</v>
      </c>
      <c r="AQ42" s="272">
        <v>1.9206859999999999E-2</v>
      </c>
      <c r="AR42" s="272">
        <v>2.2461734000000001E-2</v>
      </c>
      <c r="AS42" s="272">
        <v>2.11585E-2</v>
      </c>
      <c r="AT42" s="272">
        <v>2.1310005E-2</v>
      </c>
      <c r="AU42" s="272">
        <v>2.1566399999999999E-2</v>
      </c>
      <c r="AV42" s="272">
        <v>1.9938083999999998E-2</v>
      </c>
      <c r="AW42" s="272">
        <v>2.0433E-2</v>
      </c>
      <c r="AX42" s="272">
        <v>2.2882799999999998E-2</v>
      </c>
      <c r="AY42" s="360">
        <v>2.2863700000000001E-2</v>
      </c>
      <c r="AZ42" s="360">
        <v>2.1399700000000001E-2</v>
      </c>
      <c r="BA42" s="360">
        <v>2.3885E-2</v>
      </c>
      <c r="BB42" s="360">
        <v>2.27564E-2</v>
      </c>
      <c r="BC42" s="360">
        <v>2.4135299999999998E-2</v>
      </c>
      <c r="BD42" s="360">
        <v>2.4752799999999998E-2</v>
      </c>
      <c r="BE42" s="360">
        <v>2.6807399999999999E-2</v>
      </c>
      <c r="BF42" s="360">
        <v>2.77624E-2</v>
      </c>
      <c r="BG42" s="360">
        <v>2.6610999999999999E-2</v>
      </c>
      <c r="BH42" s="360">
        <v>2.66745E-2</v>
      </c>
      <c r="BI42" s="360">
        <v>2.7210100000000001E-2</v>
      </c>
      <c r="BJ42" s="360">
        <v>2.6706299999999999E-2</v>
      </c>
      <c r="BK42" s="360">
        <v>2.3606200000000001E-2</v>
      </c>
      <c r="BL42" s="360">
        <v>2.1325199999999999E-2</v>
      </c>
      <c r="BM42" s="360">
        <v>2.4648E-2</v>
      </c>
      <c r="BN42" s="360">
        <v>2.3495100000000001E-2</v>
      </c>
      <c r="BO42" s="360">
        <v>2.4929900000000001E-2</v>
      </c>
      <c r="BP42" s="360">
        <v>2.55407E-2</v>
      </c>
      <c r="BQ42" s="360">
        <v>2.7641200000000001E-2</v>
      </c>
      <c r="BR42" s="360">
        <v>2.85867E-2</v>
      </c>
      <c r="BS42" s="360">
        <v>2.7427699999999999E-2</v>
      </c>
      <c r="BT42" s="360">
        <v>2.74994E-2</v>
      </c>
      <c r="BU42" s="360">
        <v>2.8027300000000002E-2</v>
      </c>
      <c r="BV42" s="360">
        <v>2.7502599999999999E-2</v>
      </c>
    </row>
    <row r="43" spans="1:74" s="169" customFormat="1" ht="12" customHeight="1" x14ac:dyDescent="0.2">
      <c r="A43" s="603" t="s">
        <v>1255</v>
      </c>
      <c r="B43" s="604" t="s">
        <v>1256</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6.43064E-2</v>
      </c>
      <c r="AW43" s="272">
        <v>6.3278399999999999E-2</v>
      </c>
      <c r="AX43" s="272">
        <v>6.5822900000000004E-2</v>
      </c>
      <c r="AY43" s="360">
        <v>6.7491300000000004E-2</v>
      </c>
      <c r="AZ43" s="360">
        <v>6.0847100000000001E-2</v>
      </c>
      <c r="BA43" s="360">
        <v>6.72185E-2</v>
      </c>
      <c r="BB43" s="360">
        <v>6.3439899999999994E-2</v>
      </c>
      <c r="BC43" s="360">
        <v>6.6542299999999999E-2</v>
      </c>
      <c r="BD43" s="360">
        <v>6.4030900000000002E-2</v>
      </c>
      <c r="BE43" s="360">
        <v>6.7666000000000004E-2</v>
      </c>
      <c r="BF43" s="360">
        <v>6.7195599999999994E-2</v>
      </c>
      <c r="BG43" s="360">
        <v>6.4280299999999999E-2</v>
      </c>
      <c r="BH43" s="360">
        <v>6.5058299999999999E-2</v>
      </c>
      <c r="BI43" s="360">
        <v>6.4412899999999995E-2</v>
      </c>
      <c r="BJ43" s="360">
        <v>6.6190399999999996E-2</v>
      </c>
      <c r="BK43" s="360">
        <v>6.7865999999999996E-2</v>
      </c>
      <c r="BL43" s="360">
        <v>5.8955199999999999E-2</v>
      </c>
      <c r="BM43" s="360">
        <v>6.7298899999999995E-2</v>
      </c>
      <c r="BN43" s="360">
        <v>6.3501100000000005E-2</v>
      </c>
      <c r="BO43" s="360">
        <v>6.6549300000000006E-2</v>
      </c>
      <c r="BP43" s="360">
        <v>6.3982999999999998E-2</v>
      </c>
      <c r="BQ43" s="360">
        <v>6.7561599999999999E-2</v>
      </c>
      <c r="BR43" s="360">
        <v>6.7083199999999996E-2</v>
      </c>
      <c r="BS43" s="360">
        <v>6.4125600000000005E-2</v>
      </c>
      <c r="BT43" s="360">
        <v>6.4879199999999998E-2</v>
      </c>
      <c r="BU43" s="360">
        <v>6.4267000000000005E-2</v>
      </c>
      <c r="BV43" s="360">
        <v>6.6052600000000003E-2</v>
      </c>
    </row>
    <row r="44" spans="1:74" ht="12" customHeight="1" x14ac:dyDescent="0.2">
      <c r="A44" s="605" t="s">
        <v>28</v>
      </c>
      <c r="B44" s="606" t="s">
        <v>1013</v>
      </c>
      <c r="C44" s="273">
        <v>0.74896575499999996</v>
      </c>
      <c r="D44" s="273">
        <v>0.680081296</v>
      </c>
      <c r="E44" s="273">
        <v>0.78367257700000004</v>
      </c>
      <c r="F44" s="273">
        <v>0.75951722700000002</v>
      </c>
      <c r="G44" s="273">
        <v>0.80181952300000003</v>
      </c>
      <c r="H44" s="273">
        <v>0.77100228199999998</v>
      </c>
      <c r="I44" s="273">
        <v>0.74249967100000003</v>
      </c>
      <c r="J44" s="273">
        <v>0.71668258799999995</v>
      </c>
      <c r="K44" s="273">
        <v>0.64206075399999996</v>
      </c>
      <c r="L44" s="273">
        <v>0.68242356299999996</v>
      </c>
      <c r="M44" s="273">
        <v>0.68264399099999995</v>
      </c>
      <c r="N44" s="273">
        <v>0.76319832399999998</v>
      </c>
      <c r="O44" s="273">
        <v>0.793050264</v>
      </c>
      <c r="P44" s="273">
        <v>0.70904075300000002</v>
      </c>
      <c r="Q44" s="273">
        <v>0.77348465600000005</v>
      </c>
      <c r="R44" s="273">
        <v>0.821358056</v>
      </c>
      <c r="S44" s="273">
        <v>0.85953854699999999</v>
      </c>
      <c r="T44" s="273">
        <v>0.82758332499999998</v>
      </c>
      <c r="U44" s="273">
        <v>0.81295444800000005</v>
      </c>
      <c r="V44" s="273">
        <v>0.74373874299999998</v>
      </c>
      <c r="W44" s="273">
        <v>0.703851263</v>
      </c>
      <c r="X44" s="273">
        <v>0.74544450200000001</v>
      </c>
      <c r="Y44" s="273">
        <v>0.759859434</v>
      </c>
      <c r="Z44" s="273">
        <v>0.79870261300000001</v>
      </c>
      <c r="AA44" s="273">
        <v>0.82066548900000003</v>
      </c>
      <c r="AB44" s="273">
        <v>0.70626255500000001</v>
      </c>
      <c r="AC44" s="273">
        <v>0.85281370899999998</v>
      </c>
      <c r="AD44" s="273">
        <v>0.86234011899999996</v>
      </c>
      <c r="AE44" s="273">
        <v>0.85833191099999995</v>
      </c>
      <c r="AF44" s="273">
        <v>0.85384690500000004</v>
      </c>
      <c r="AG44" s="273">
        <v>0.82106182500000002</v>
      </c>
      <c r="AH44" s="273">
        <v>0.76101405200000005</v>
      </c>
      <c r="AI44" s="273">
        <v>0.71264470499999999</v>
      </c>
      <c r="AJ44" s="273">
        <v>0.76552631400000004</v>
      </c>
      <c r="AK44" s="273">
        <v>0.80805235799999997</v>
      </c>
      <c r="AL44" s="273">
        <v>0.82230175400000005</v>
      </c>
      <c r="AM44" s="273">
        <v>0.826950081</v>
      </c>
      <c r="AN44" s="273">
        <v>0.77186676499999995</v>
      </c>
      <c r="AO44" s="273">
        <v>0.83475743099999999</v>
      </c>
      <c r="AP44" s="273">
        <v>0.82677665199999995</v>
      </c>
      <c r="AQ44" s="273">
        <v>0.82204593199999998</v>
      </c>
      <c r="AR44" s="273">
        <v>0.78442171000000005</v>
      </c>
      <c r="AS44" s="273">
        <v>0.81156244</v>
      </c>
      <c r="AT44" s="273">
        <v>0.78679891999999996</v>
      </c>
      <c r="AU44" s="273">
        <v>0.73922402200000004</v>
      </c>
      <c r="AV44" s="273">
        <v>0.77279350000000002</v>
      </c>
      <c r="AW44" s="273">
        <v>0.74677260000000001</v>
      </c>
      <c r="AX44" s="273">
        <v>0.78786500000000004</v>
      </c>
      <c r="AY44" s="358">
        <v>0.82853270000000001</v>
      </c>
      <c r="AZ44" s="358">
        <v>0.75344509999999998</v>
      </c>
      <c r="BA44" s="358">
        <v>0.8447673</v>
      </c>
      <c r="BB44" s="358">
        <v>0.86963199999999996</v>
      </c>
      <c r="BC44" s="358">
        <v>0.89590619999999999</v>
      </c>
      <c r="BD44" s="358">
        <v>0.88608679999999995</v>
      </c>
      <c r="BE44" s="358">
        <v>0.89184830000000004</v>
      </c>
      <c r="BF44" s="358">
        <v>0.84617350000000002</v>
      </c>
      <c r="BG44" s="358">
        <v>0.76644400000000001</v>
      </c>
      <c r="BH44" s="358">
        <v>0.81578680000000003</v>
      </c>
      <c r="BI44" s="358">
        <v>0.80594730000000003</v>
      </c>
      <c r="BJ44" s="358">
        <v>0.85239679999999995</v>
      </c>
      <c r="BK44" s="358">
        <v>0.89316300000000004</v>
      </c>
      <c r="BL44" s="358">
        <v>0.79597119999999999</v>
      </c>
      <c r="BM44" s="358">
        <v>0.91407780000000005</v>
      </c>
      <c r="BN44" s="358">
        <v>0.93732079999999995</v>
      </c>
      <c r="BO44" s="358">
        <v>0.96893240000000003</v>
      </c>
      <c r="BP44" s="358">
        <v>0.95228939999999995</v>
      </c>
      <c r="BQ44" s="358">
        <v>0.94461450000000002</v>
      </c>
      <c r="BR44" s="358">
        <v>0.89650229999999997</v>
      </c>
      <c r="BS44" s="358">
        <v>0.81010539999999998</v>
      </c>
      <c r="BT44" s="358">
        <v>0.84894040000000004</v>
      </c>
      <c r="BU44" s="358">
        <v>0.84666039999999998</v>
      </c>
      <c r="BV44" s="358">
        <v>0.87968590000000002</v>
      </c>
    </row>
    <row r="45" spans="1:74" ht="12" customHeight="1" x14ac:dyDescent="0.2">
      <c r="A45" s="605"/>
      <c r="B45" s="607" t="s">
        <v>1050</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1067</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1068</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335</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1307</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15" t="s">
        <v>1309</v>
      </c>
      <c r="C51" s="773"/>
      <c r="D51" s="773"/>
      <c r="E51" s="773"/>
      <c r="F51" s="773"/>
      <c r="G51" s="773"/>
      <c r="H51" s="773"/>
      <c r="I51" s="773"/>
      <c r="J51" s="773"/>
      <c r="K51" s="773"/>
      <c r="L51" s="773"/>
      <c r="M51" s="773"/>
      <c r="N51" s="773"/>
      <c r="O51" s="773"/>
      <c r="P51" s="773"/>
      <c r="Q51" s="769"/>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513</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514</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1081</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1" t="s">
        <v>1192</v>
      </c>
      <c r="C55" s="769"/>
      <c r="D55" s="769"/>
      <c r="E55" s="769"/>
      <c r="F55" s="769"/>
      <c r="G55" s="769"/>
      <c r="H55" s="769"/>
      <c r="I55" s="769"/>
      <c r="J55" s="769"/>
      <c r="K55" s="769"/>
      <c r="L55" s="769"/>
      <c r="M55" s="769"/>
      <c r="N55" s="769"/>
      <c r="O55" s="769"/>
      <c r="P55" s="769"/>
      <c r="Q55" s="769"/>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D72" sqref="BD72"/>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0" t="s">
        <v>1028</v>
      </c>
      <c r="B1" s="818" t="s">
        <v>110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260"/>
    </row>
    <row r="2" spans="1:74" s="47" customFormat="1"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140"/>
      <c r="B5" s="136" t="s">
        <v>1023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721</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722</v>
      </c>
      <c r="B7" s="39" t="s">
        <v>1154</v>
      </c>
      <c r="C7" s="240">
        <v>15261.774069999999</v>
      </c>
      <c r="D7" s="240">
        <v>15292.08519</v>
      </c>
      <c r="E7" s="240">
        <v>15319.140740000001</v>
      </c>
      <c r="F7" s="240">
        <v>15346.451849999999</v>
      </c>
      <c r="G7" s="240">
        <v>15364.36296</v>
      </c>
      <c r="H7" s="240">
        <v>15376.385190000001</v>
      </c>
      <c r="I7" s="240">
        <v>15376.87407</v>
      </c>
      <c r="J7" s="240">
        <v>15381.351849999999</v>
      </c>
      <c r="K7" s="240">
        <v>15384.174069999999</v>
      </c>
      <c r="L7" s="240">
        <v>15372.851849999999</v>
      </c>
      <c r="M7" s="240">
        <v>15381.72963</v>
      </c>
      <c r="N7" s="240">
        <v>15398.318520000001</v>
      </c>
      <c r="O7" s="240">
        <v>15437.32963</v>
      </c>
      <c r="P7" s="240">
        <v>15458.307409999999</v>
      </c>
      <c r="Q7" s="240">
        <v>15475.962960000001</v>
      </c>
      <c r="R7" s="240">
        <v>15475.318520000001</v>
      </c>
      <c r="S7" s="240">
        <v>15497.562959999999</v>
      </c>
      <c r="T7" s="240">
        <v>15527.71852</v>
      </c>
      <c r="U7" s="240">
        <v>15571.45926</v>
      </c>
      <c r="V7" s="240">
        <v>15613.181479999999</v>
      </c>
      <c r="W7" s="240">
        <v>15658.55926</v>
      </c>
      <c r="X7" s="240">
        <v>15739.681479999999</v>
      </c>
      <c r="Y7" s="240">
        <v>15768.3037</v>
      </c>
      <c r="Z7" s="240">
        <v>15776.51482</v>
      </c>
      <c r="AA7" s="240">
        <v>15705.51482</v>
      </c>
      <c r="AB7" s="240">
        <v>15717.003699999999</v>
      </c>
      <c r="AC7" s="240">
        <v>15752.181479999999</v>
      </c>
      <c r="AD7" s="240">
        <v>15844.011109999999</v>
      </c>
      <c r="AE7" s="240">
        <v>15901.844440000001</v>
      </c>
      <c r="AF7" s="240">
        <v>15958.64444</v>
      </c>
      <c r="AG7" s="240">
        <v>16025.581480000001</v>
      </c>
      <c r="AH7" s="240">
        <v>16071.937040000001</v>
      </c>
      <c r="AI7" s="240">
        <v>16108.88148</v>
      </c>
      <c r="AJ7" s="240">
        <v>16132.266670000001</v>
      </c>
      <c r="AK7" s="240">
        <v>16153.5</v>
      </c>
      <c r="AL7" s="240">
        <v>16168.43333</v>
      </c>
      <c r="AM7" s="240">
        <v>16149.34815</v>
      </c>
      <c r="AN7" s="240">
        <v>16172.470369999999</v>
      </c>
      <c r="AO7" s="240">
        <v>16210.081480000001</v>
      </c>
      <c r="AP7" s="240">
        <v>16292.181479999999</v>
      </c>
      <c r="AQ7" s="240">
        <v>16336.27037</v>
      </c>
      <c r="AR7" s="240">
        <v>16372.34815</v>
      </c>
      <c r="AS7" s="240">
        <v>16400.414820000002</v>
      </c>
      <c r="AT7" s="240">
        <v>16420.470369999999</v>
      </c>
      <c r="AU7" s="240">
        <v>16432.51482</v>
      </c>
      <c r="AV7" s="240">
        <v>16454.579259999999</v>
      </c>
      <c r="AW7" s="240">
        <v>16481.528149999998</v>
      </c>
      <c r="AX7" s="240">
        <v>16513.612590000001</v>
      </c>
      <c r="AY7" s="333">
        <v>16557.59</v>
      </c>
      <c r="AZ7" s="333">
        <v>16594.88</v>
      </c>
      <c r="BA7" s="333">
        <v>16632.23</v>
      </c>
      <c r="BB7" s="333">
        <v>16665.38</v>
      </c>
      <c r="BC7" s="333">
        <v>16706.080000000002</v>
      </c>
      <c r="BD7" s="333">
        <v>16750.05</v>
      </c>
      <c r="BE7" s="333">
        <v>16799.02</v>
      </c>
      <c r="BF7" s="333">
        <v>16848.259999999998</v>
      </c>
      <c r="BG7" s="333">
        <v>16899.48</v>
      </c>
      <c r="BH7" s="333">
        <v>16959.32</v>
      </c>
      <c r="BI7" s="333">
        <v>17009.55</v>
      </c>
      <c r="BJ7" s="333">
        <v>17056.810000000001</v>
      </c>
      <c r="BK7" s="333">
        <v>17095.09</v>
      </c>
      <c r="BL7" s="333">
        <v>17140.89</v>
      </c>
      <c r="BM7" s="333">
        <v>17188.21</v>
      </c>
      <c r="BN7" s="333">
        <v>17241.400000000001</v>
      </c>
      <c r="BO7" s="333">
        <v>17288.5</v>
      </c>
      <c r="BP7" s="333">
        <v>17333.849999999999</v>
      </c>
      <c r="BQ7" s="333">
        <v>17379.439999999999</v>
      </c>
      <c r="BR7" s="333">
        <v>17419.830000000002</v>
      </c>
      <c r="BS7" s="333">
        <v>17456.98</v>
      </c>
      <c r="BT7" s="333">
        <v>17483.689999999999</v>
      </c>
      <c r="BU7" s="333">
        <v>17519.810000000001</v>
      </c>
      <c r="BV7" s="333">
        <v>17558.13</v>
      </c>
    </row>
    <row r="8" spans="1:74" ht="11.1" customHeight="1" x14ac:dyDescent="0.2">
      <c r="A8" s="140"/>
      <c r="B8" s="36" t="s">
        <v>1055</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333"/>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1056</v>
      </c>
      <c r="B9" s="39" t="s">
        <v>1154</v>
      </c>
      <c r="C9" s="240">
        <v>10354.38384</v>
      </c>
      <c r="D9" s="240">
        <v>10398.00591</v>
      </c>
      <c r="E9" s="240">
        <v>10384.61404</v>
      </c>
      <c r="F9" s="240">
        <v>10399.482959999999</v>
      </c>
      <c r="G9" s="240">
        <v>10400.17225</v>
      </c>
      <c r="H9" s="240">
        <v>10390.22681</v>
      </c>
      <c r="I9" s="240">
        <v>10422.13099</v>
      </c>
      <c r="J9" s="240">
        <v>10405.981959999999</v>
      </c>
      <c r="K9" s="240">
        <v>10444.28667</v>
      </c>
      <c r="L9" s="240">
        <v>10426.857529999999</v>
      </c>
      <c r="M9" s="240">
        <v>10454.232110000001</v>
      </c>
      <c r="N9" s="240">
        <v>10478.45565</v>
      </c>
      <c r="O9" s="240">
        <v>10504.845530000001</v>
      </c>
      <c r="P9" s="240">
        <v>10519.222110000001</v>
      </c>
      <c r="Q9" s="240">
        <v>10530.44765</v>
      </c>
      <c r="R9" s="240">
        <v>10530.152239999999</v>
      </c>
      <c r="S9" s="240">
        <v>10556.246709999999</v>
      </c>
      <c r="T9" s="240">
        <v>10576.53147</v>
      </c>
      <c r="U9" s="240">
        <v>10584.60599</v>
      </c>
      <c r="V9" s="240">
        <v>10582.045770000001</v>
      </c>
      <c r="W9" s="240">
        <v>10630.00052</v>
      </c>
      <c r="X9" s="240">
        <v>10650.974560000001</v>
      </c>
      <c r="Y9" s="240">
        <v>10702.47421</v>
      </c>
      <c r="Z9" s="240">
        <v>10717.540069999999</v>
      </c>
      <c r="AA9" s="240">
        <v>10662.298580000001</v>
      </c>
      <c r="AB9" s="240">
        <v>10732.21206</v>
      </c>
      <c r="AC9" s="240">
        <v>10779.67445</v>
      </c>
      <c r="AD9" s="240">
        <v>10804.685750000001</v>
      </c>
      <c r="AE9" s="240">
        <v>10813.449559999999</v>
      </c>
      <c r="AF9" s="240">
        <v>10860.813480000001</v>
      </c>
      <c r="AG9" s="240">
        <v>10868.888000000001</v>
      </c>
      <c r="AH9" s="240">
        <v>10938.30913</v>
      </c>
      <c r="AI9" s="240">
        <v>10948.648450000001</v>
      </c>
      <c r="AJ9" s="240">
        <v>10996.01237</v>
      </c>
      <c r="AK9" s="240">
        <v>11042.78548</v>
      </c>
      <c r="AL9" s="240">
        <v>11061.00237</v>
      </c>
      <c r="AM9" s="240">
        <v>11067.796780000001</v>
      </c>
      <c r="AN9" s="240">
        <v>11071.538629999999</v>
      </c>
      <c r="AO9" s="240">
        <v>11104.329040000001</v>
      </c>
      <c r="AP9" s="240">
        <v>11135.15005</v>
      </c>
      <c r="AQ9" s="240">
        <v>11196.49667</v>
      </c>
      <c r="AR9" s="240">
        <v>11205.162</v>
      </c>
      <c r="AS9" s="240">
        <v>11231.65035</v>
      </c>
      <c r="AT9" s="240">
        <v>11270.54588</v>
      </c>
      <c r="AU9" s="240">
        <v>11286.104090000001</v>
      </c>
      <c r="AV9" s="240">
        <v>11292.80003</v>
      </c>
      <c r="AW9" s="240">
        <v>11342.49344</v>
      </c>
      <c r="AX9" s="240">
        <v>11367.475109999999</v>
      </c>
      <c r="AY9" s="333">
        <v>11389.61</v>
      </c>
      <c r="AZ9" s="333">
        <v>11414.65</v>
      </c>
      <c r="BA9" s="333">
        <v>11440.51</v>
      </c>
      <c r="BB9" s="333">
        <v>11464.94</v>
      </c>
      <c r="BC9" s="333">
        <v>11494.1</v>
      </c>
      <c r="BD9" s="333">
        <v>11525.76</v>
      </c>
      <c r="BE9" s="333">
        <v>11560.92</v>
      </c>
      <c r="BF9" s="333">
        <v>11596.79</v>
      </c>
      <c r="BG9" s="333">
        <v>11634.41</v>
      </c>
      <c r="BH9" s="333">
        <v>11677.06</v>
      </c>
      <c r="BI9" s="333">
        <v>11715.65</v>
      </c>
      <c r="BJ9" s="333">
        <v>11753.49</v>
      </c>
      <c r="BK9" s="333">
        <v>11790.4</v>
      </c>
      <c r="BL9" s="333">
        <v>11826.85</v>
      </c>
      <c r="BM9" s="333">
        <v>11862.68</v>
      </c>
      <c r="BN9" s="333">
        <v>11897.22</v>
      </c>
      <c r="BO9" s="333">
        <v>11932.28</v>
      </c>
      <c r="BP9" s="333">
        <v>11967.2</v>
      </c>
      <c r="BQ9" s="333">
        <v>12003.26</v>
      </c>
      <c r="BR9" s="333">
        <v>12036.96</v>
      </c>
      <c r="BS9" s="333">
        <v>12069.58</v>
      </c>
      <c r="BT9" s="333">
        <v>12099.67</v>
      </c>
      <c r="BU9" s="333">
        <v>12131.19</v>
      </c>
      <c r="BV9" s="333">
        <v>12162.71</v>
      </c>
    </row>
    <row r="10" spans="1:74" ht="11.1" customHeight="1" x14ac:dyDescent="0.2">
      <c r="A10" s="140"/>
      <c r="B10" s="139" t="s">
        <v>736</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737</v>
      </c>
      <c r="B11" s="39" t="s">
        <v>1154</v>
      </c>
      <c r="C11" s="240">
        <v>2339.7851850000002</v>
      </c>
      <c r="D11" s="240">
        <v>2361.8962959999999</v>
      </c>
      <c r="E11" s="240">
        <v>2379.5185190000002</v>
      </c>
      <c r="F11" s="240">
        <v>2392.4148150000001</v>
      </c>
      <c r="G11" s="240">
        <v>2401.2370369999999</v>
      </c>
      <c r="H11" s="240">
        <v>2405.7481480000001</v>
      </c>
      <c r="I11" s="240">
        <v>2394.2740739999999</v>
      </c>
      <c r="J11" s="240">
        <v>2398.9185189999998</v>
      </c>
      <c r="K11" s="240">
        <v>2408.0074070000001</v>
      </c>
      <c r="L11" s="240">
        <v>2429.0962960000002</v>
      </c>
      <c r="M11" s="240">
        <v>2441.4074070000001</v>
      </c>
      <c r="N11" s="240">
        <v>2452.4962959999998</v>
      </c>
      <c r="O11" s="240">
        <v>2462.7925930000001</v>
      </c>
      <c r="P11" s="240">
        <v>2471.1148149999999</v>
      </c>
      <c r="Q11" s="240">
        <v>2477.892593</v>
      </c>
      <c r="R11" s="240">
        <v>2479.9555559999999</v>
      </c>
      <c r="S11" s="240">
        <v>2486.0222220000001</v>
      </c>
      <c r="T11" s="240">
        <v>2492.9222220000001</v>
      </c>
      <c r="U11" s="240">
        <v>2500.5370370000001</v>
      </c>
      <c r="V11" s="240">
        <v>2509.1925930000002</v>
      </c>
      <c r="W11" s="240">
        <v>2518.7703700000002</v>
      </c>
      <c r="X11" s="240">
        <v>2529.6407410000002</v>
      </c>
      <c r="Y11" s="240">
        <v>2540.7851850000002</v>
      </c>
      <c r="Z11" s="240">
        <v>2552.5740740000001</v>
      </c>
      <c r="AA11" s="240">
        <v>2566.1925930000002</v>
      </c>
      <c r="AB11" s="240">
        <v>2578.3814819999998</v>
      </c>
      <c r="AC11" s="240">
        <v>2590.325926</v>
      </c>
      <c r="AD11" s="240">
        <v>2599.4777779999999</v>
      </c>
      <c r="AE11" s="240">
        <v>2612.8444439999998</v>
      </c>
      <c r="AF11" s="240">
        <v>2627.877778</v>
      </c>
      <c r="AG11" s="240">
        <v>2651.8222219999998</v>
      </c>
      <c r="AH11" s="240">
        <v>2664.7555560000001</v>
      </c>
      <c r="AI11" s="240">
        <v>2673.9222220000001</v>
      </c>
      <c r="AJ11" s="240">
        <v>2673.485185</v>
      </c>
      <c r="AK11" s="240">
        <v>2679.4962959999998</v>
      </c>
      <c r="AL11" s="240">
        <v>2686.1185190000001</v>
      </c>
      <c r="AM11" s="240">
        <v>2692.3296300000002</v>
      </c>
      <c r="AN11" s="240">
        <v>2700.9407409999999</v>
      </c>
      <c r="AO11" s="240">
        <v>2710.9296300000001</v>
      </c>
      <c r="AP11" s="240">
        <v>2725.7925930000001</v>
      </c>
      <c r="AQ11" s="240">
        <v>2735.9148150000001</v>
      </c>
      <c r="AR11" s="240">
        <v>2744.7925930000001</v>
      </c>
      <c r="AS11" s="240">
        <v>2752.4259259999999</v>
      </c>
      <c r="AT11" s="240">
        <v>2758.8148150000002</v>
      </c>
      <c r="AU11" s="240">
        <v>2763.9592590000002</v>
      </c>
      <c r="AV11" s="240">
        <v>2781.9606669999998</v>
      </c>
      <c r="AW11" s="240">
        <v>2795.2910000000002</v>
      </c>
      <c r="AX11" s="240">
        <v>2809.5513329999999</v>
      </c>
      <c r="AY11" s="333">
        <v>2826.1750000000002</v>
      </c>
      <c r="AZ11" s="333">
        <v>2841.22</v>
      </c>
      <c r="BA11" s="333">
        <v>2856.1210000000001</v>
      </c>
      <c r="BB11" s="333">
        <v>2871.114</v>
      </c>
      <c r="BC11" s="333">
        <v>2885.547</v>
      </c>
      <c r="BD11" s="333">
        <v>2899.6590000000001</v>
      </c>
      <c r="BE11" s="333">
        <v>2911.1030000000001</v>
      </c>
      <c r="BF11" s="333">
        <v>2926.3290000000002</v>
      </c>
      <c r="BG11" s="333">
        <v>2942.9920000000002</v>
      </c>
      <c r="BH11" s="333">
        <v>2962.373</v>
      </c>
      <c r="BI11" s="333">
        <v>2980.9490000000001</v>
      </c>
      <c r="BJ11" s="333">
        <v>3000.0010000000002</v>
      </c>
      <c r="BK11" s="333">
        <v>3020.143</v>
      </c>
      <c r="BL11" s="333">
        <v>3039.6860000000001</v>
      </c>
      <c r="BM11" s="333">
        <v>3059.2429999999999</v>
      </c>
      <c r="BN11" s="333">
        <v>3079.884</v>
      </c>
      <c r="BO11" s="333">
        <v>3098.67</v>
      </c>
      <c r="BP11" s="333">
        <v>3116.67</v>
      </c>
      <c r="BQ11" s="333">
        <v>3133.6260000000002</v>
      </c>
      <c r="BR11" s="333">
        <v>3150.2460000000001</v>
      </c>
      <c r="BS11" s="333">
        <v>3166.2719999999999</v>
      </c>
      <c r="BT11" s="333">
        <v>3182.011</v>
      </c>
      <c r="BU11" s="333">
        <v>3196.6210000000001</v>
      </c>
      <c r="BV11" s="333">
        <v>3210.4079999999999</v>
      </c>
    </row>
    <row r="12" spans="1:74" ht="11.1" customHeight="1" x14ac:dyDescent="0.2">
      <c r="A12" s="140"/>
      <c r="B12" s="141" t="s">
        <v>742</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332"/>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743</v>
      </c>
      <c r="B13" s="39" t="s">
        <v>1154</v>
      </c>
      <c r="C13" s="635">
        <v>66.896296300000003</v>
      </c>
      <c r="D13" s="635">
        <v>63.507407409999999</v>
      </c>
      <c r="E13" s="635">
        <v>65.796296299999995</v>
      </c>
      <c r="F13" s="635">
        <v>87.125925929999994</v>
      </c>
      <c r="G13" s="635">
        <v>90.748148150000006</v>
      </c>
      <c r="H13" s="635">
        <v>90.02592593</v>
      </c>
      <c r="I13" s="635">
        <v>85.166666669999998</v>
      </c>
      <c r="J13" s="635">
        <v>75.599999999999994</v>
      </c>
      <c r="K13" s="635">
        <v>61.533333329999998</v>
      </c>
      <c r="L13" s="635">
        <v>26.033333330000001</v>
      </c>
      <c r="M13" s="635">
        <v>15.66666667</v>
      </c>
      <c r="N13" s="635">
        <v>13.5</v>
      </c>
      <c r="O13" s="635">
        <v>31.340740740000001</v>
      </c>
      <c r="P13" s="635">
        <v>36.718518520000003</v>
      </c>
      <c r="Q13" s="635">
        <v>41.440740740000003</v>
      </c>
      <c r="R13" s="635">
        <v>38.011111110000002</v>
      </c>
      <c r="S13" s="635">
        <v>47.044444439999999</v>
      </c>
      <c r="T13" s="635">
        <v>61.044444439999999</v>
      </c>
      <c r="U13" s="635">
        <v>96.425925930000005</v>
      </c>
      <c r="V13" s="635">
        <v>108.0481482</v>
      </c>
      <c r="W13" s="635">
        <v>112.3259259</v>
      </c>
      <c r="X13" s="635">
        <v>106.05925929999999</v>
      </c>
      <c r="Y13" s="635">
        <v>98.048148150000003</v>
      </c>
      <c r="Z13" s="635">
        <v>85.092592589999995</v>
      </c>
      <c r="AA13" s="635">
        <v>45.8</v>
      </c>
      <c r="AB13" s="635">
        <v>39</v>
      </c>
      <c r="AC13" s="635">
        <v>43.3</v>
      </c>
      <c r="AD13" s="635">
        <v>80.433333329999996</v>
      </c>
      <c r="AE13" s="635">
        <v>90.633333329999999</v>
      </c>
      <c r="AF13" s="635">
        <v>95.633333329999999</v>
      </c>
      <c r="AG13" s="635">
        <v>88.381481480000005</v>
      </c>
      <c r="AH13" s="635">
        <v>88.270370369999995</v>
      </c>
      <c r="AI13" s="635">
        <v>88.248148150000006</v>
      </c>
      <c r="AJ13" s="635">
        <v>82.714814820000001</v>
      </c>
      <c r="AK13" s="635">
        <v>87.070370370000006</v>
      </c>
      <c r="AL13" s="635">
        <v>95.714814820000001</v>
      </c>
      <c r="AM13" s="635">
        <v>120.0851852</v>
      </c>
      <c r="AN13" s="635">
        <v>128.72962960000001</v>
      </c>
      <c r="AO13" s="635">
        <v>133.08518520000001</v>
      </c>
      <c r="AP13" s="635">
        <v>131.44814819999999</v>
      </c>
      <c r="AQ13" s="635">
        <v>128.50370369999999</v>
      </c>
      <c r="AR13" s="635">
        <v>122.5481482</v>
      </c>
      <c r="AS13" s="635">
        <v>113.5814815</v>
      </c>
      <c r="AT13" s="635">
        <v>101.6037037</v>
      </c>
      <c r="AU13" s="635">
        <v>86.614814820000007</v>
      </c>
      <c r="AV13" s="635">
        <v>61.041458519999999</v>
      </c>
      <c r="AW13" s="635">
        <v>47.768639630000003</v>
      </c>
      <c r="AX13" s="635">
        <v>38.399691850000004</v>
      </c>
      <c r="AY13" s="636">
        <v>36.421951479999997</v>
      </c>
      <c r="AZ13" s="636">
        <v>32.245243700000003</v>
      </c>
      <c r="BA13" s="636">
        <v>29.35690482</v>
      </c>
      <c r="BB13" s="636">
        <v>27.09654222</v>
      </c>
      <c r="BC13" s="636">
        <v>27.280235560000001</v>
      </c>
      <c r="BD13" s="636">
        <v>29.247592220000001</v>
      </c>
      <c r="BE13" s="636">
        <v>34.994443330000003</v>
      </c>
      <c r="BF13" s="636">
        <v>39.032253330000003</v>
      </c>
      <c r="BG13" s="636">
        <v>43.35685333</v>
      </c>
      <c r="BH13" s="636">
        <v>48.505511480000003</v>
      </c>
      <c r="BI13" s="636">
        <v>53.000740370000003</v>
      </c>
      <c r="BJ13" s="636">
        <v>57.379808150000002</v>
      </c>
      <c r="BK13" s="636">
        <v>61.563886670000002</v>
      </c>
      <c r="BL13" s="636">
        <v>65.76975333</v>
      </c>
      <c r="BM13" s="636">
        <v>69.918580000000006</v>
      </c>
      <c r="BN13" s="636">
        <v>76.02040667</v>
      </c>
      <c r="BO13" s="636">
        <v>78.547623329999993</v>
      </c>
      <c r="BP13" s="636">
        <v>79.510270000000006</v>
      </c>
      <c r="BQ13" s="636">
        <v>77.846108150000006</v>
      </c>
      <c r="BR13" s="636">
        <v>76.476293699999999</v>
      </c>
      <c r="BS13" s="636">
        <v>74.338588150000007</v>
      </c>
      <c r="BT13" s="636">
        <v>69.041452219999996</v>
      </c>
      <c r="BU13" s="636">
        <v>67.16161889</v>
      </c>
      <c r="BV13" s="636">
        <v>66.307548890000007</v>
      </c>
    </row>
    <row r="14" spans="1:74" ht="11.1" customHeight="1" x14ac:dyDescent="0.2">
      <c r="A14" s="140"/>
      <c r="B14" s="141" t="s">
        <v>1182</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355"/>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1184</v>
      </c>
      <c r="B15" s="39" t="s">
        <v>1154</v>
      </c>
      <c r="C15" s="240">
        <v>2968.5222220000001</v>
      </c>
      <c r="D15" s="240">
        <v>2963.688889</v>
      </c>
      <c r="E15" s="240">
        <v>2958.8888889999998</v>
      </c>
      <c r="F15" s="240">
        <v>2953.3074069999998</v>
      </c>
      <c r="G15" s="240">
        <v>2949.1851849999998</v>
      </c>
      <c r="H15" s="240">
        <v>2945.7074069999999</v>
      </c>
      <c r="I15" s="240">
        <v>2946.7111110000001</v>
      </c>
      <c r="J15" s="240">
        <v>2941.644444</v>
      </c>
      <c r="K15" s="240">
        <v>2934.3444439999998</v>
      </c>
      <c r="L15" s="240">
        <v>2922.5592590000001</v>
      </c>
      <c r="M15" s="240">
        <v>2912.4814820000001</v>
      </c>
      <c r="N15" s="240">
        <v>2901.8592589999998</v>
      </c>
      <c r="O15" s="240">
        <v>2887.181482</v>
      </c>
      <c r="P15" s="240">
        <v>2878.1037040000001</v>
      </c>
      <c r="Q15" s="240">
        <v>2871.1148149999999</v>
      </c>
      <c r="R15" s="240">
        <v>2869.1925930000002</v>
      </c>
      <c r="S15" s="240">
        <v>2864.1481480000002</v>
      </c>
      <c r="T15" s="240">
        <v>2858.9592590000002</v>
      </c>
      <c r="U15" s="240">
        <v>2853.9666670000001</v>
      </c>
      <c r="V15" s="240">
        <v>2848.2333330000001</v>
      </c>
      <c r="W15" s="240">
        <v>2842.1</v>
      </c>
      <c r="X15" s="240">
        <v>2832.144444</v>
      </c>
      <c r="Y15" s="240">
        <v>2827.7777780000001</v>
      </c>
      <c r="Z15" s="240">
        <v>2825.5777779999999</v>
      </c>
      <c r="AA15" s="240">
        <v>2827.218519</v>
      </c>
      <c r="AB15" s="240">
        <v>2828.0962960000002</v>
      </c>
      <c r="AC15" s="240">
        <v>2829.8851850000001</v>
      </c>
      <c r="AD15" s="240">
        <v>2833.1185190000001</v>
      </c>
      <c r="AE15" s="240">
        <v>2836.3296300000002</v>
      </c>
      <c r="AF15" s="240">
        <v>2840.0518520000001</v>
      </c>
      <c r="AG15" s="240">
        <v>2848.3592589999998</v>
      </c>
      <c r="AH15" s="240">
        <v>2850.0481479999999</v>
      </c>
      <c r="AI15" s="240">
        <v>2849.1925930000002</v>
      </c>
      <c r="AJ15" s="240">
        <v>2840.9629629999999</v>
      </c>
      <c r="AK15" s="240">
        <v>2838.6407410000002</v>
      </c>
      <c r="AL15" s="240">
        <v>2837.3962959999999</v>
      </c>
      <c r="AM15" s="240">
        <v>2835.8666669999998</v>
      </c>
      <c r="AN15" s="240">
        <v>2837.8</v>
      </c>
      <c r="AO15" s="240">
        <v>2841.833333</v>
      </c>
      <c r="AP15" s="240">
        <v>2851.7444439999999</v>
      </c>
      <c r="AQ15" s="240">
        <v>2857.144444</v>
      </c>
      <c r="AR15" s="240">
        <v>2861.811111</v>
      </c>
      <c r="AS15" s="240">
        <v>2865.7444439999999</v>
      </c>
      <c r="AT15" s="240">
        <v>2868.9444440000002</v>
      </c>
      <c r="AU15" s="240">
        <v>2871.4111109999999</v>
      </c>
      <c r="AV15" s="240">
        <v>2867.9545189999999</v>
      </c>
      <c r="AW15" s="240">
        <v>2873.66363</v>
      </c>
      <c r="AX15" s="240">
        <v>2883.0218519999999</v>
      </c>
      <c r="AY15" s="333">
        <v>2905.5070000000001</v>
      </c>
      <c r="AZ15" s="333">
        <v>2915.0549999999998</v>
      </c>
      <c r="BA15" s="333">
        <v>2921.1439999999998</v>
      </c>
      <c r="BB15" s="333">
        <v>2919.56</v>
      </c>
      <c r="BC15" s="333">
        <v>2921.8890000000001</v>
      </c>
      <c r="BD15" s="333">
        <v>2923.9169999999999</v>
      </c>
      <c r="BE15" s="333">
        <v>2925.3580000000002</v>
      </c>
      <c r="BF15" s="333">
        <v>2927.0010000000002</v>
      </c>
      <c r="BG15" s="333">
        <v>2928.56</v>
      </c>
      <c r="BH15" s="333">
        <v>2931.2170000000001</v>
      </c>
      <c r="BI15" s="333">
        <v>2931.7190000000001</v>
      </c>
      <c r="BJ15" s="333">
        <v>2931.248</v>
      </c>
      <c r="BK15" s="333">
        <v>2926.7139999999999</v>
      </c>
      <c r="BL15" s="333">
        <v>2926.6170000000002</v>
      </c>
      <c r="BM15" s="333">
        <v>2927.866</v>
      </c>
      <c r="BN15" s="333">
        <v>2931.998</v>
      </c>
      <c r="BO15" s="333">
        <v>2934.7860000000001</v>
      </c>
      <c r="BP15" s="333">
        <v>2937.7660000000001</v>
      </c>
      <c r="BQ15" s="333">
        <v>2943.924</v>
      </c>
      <c r="BR15" s="333">
        <v>2945.0509999999999</v>
      </c>
      <c r="BS15" s="333">
        <v>2944.1320000000001</v>
      </c>
      <c r="BT15" s="333">
        <v>2936.17</v>
      </c>
      <c r="BU15" s="333">
        <v>2934.9079999999999</v>
      </c>
      <c r="BV15" s="333">
        <v>2935.3490000000002</v>
      </c>
    </row>
    <row r="16" spans="1:74" ht="11.1" customHeight="1" x14ac:dyDescent="0.2">
      <c r="A16" s="140"/>
      <c r="B16" s="141" t="s">
        <v>1183</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355"/>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1185</v>
      </c>
      <c r="B17" s="39" t="s">
        <v>1154</v>
      </c>
      <c r="C17" s="240">
        <v>1936.979296</v>
      </c>
      <c r="D17" s="240">
        <v>1942.269074</v>
      </c>
      <c r="E17" s="240">
        <v>1948.53963</v>
      </c>
      <c r="F17" s="240">
        <v>1958.884444</v>
      </c>
      <c r="G17" s="240">
        <v>1964.7964440000001</v>
      </c>
      <c r="H17" s="240">
        <v>1969.369111</v>
      </c>
      <c r="I17" s="240">
        <v>1972.59637</v>
      </c>
      <c r="J17" s="240">
        <v>1974.4949260000001</v>
      </c>
      <c r="K17" s="240">
        <v>1975.058704</v>
      </c>
      <c r="L17" s="240">
        <v>1971.4407409999999</v>
      </c>
      <c r="M17" s="240">
        <v>1971.4701849999999</v>
      </c>
      <c r="N17" s="240">
        <v>1972.300074</v>
      </c>
      <c r="O17" s="240">
        <v>1972.183444</v>
      </c>
      <c r="P17" s="240">
        <v>1975.924444</v>
      </c>
      <c r="Q17" s="240">
        <v>1981.7761109999999</v>
      </c>
      <c r="R17" s="240">
        <v>1993.046889</v>
      </c>
      <c r="S17" s="240">
        <v>2000.6385560000001</v>
      </c>
      <c r="T17" s="240">
        <v>2007.8595560000001</v>
      </c>
      <c r="U17" s="240">
        <v>2009.386778</v>
      </c>
      <c r="V17" s="240">
        <v>2019.858778</v>
      </c>
      <c r="W17" s="240">
        <v>2033.952444</v>
      </c>
      <c r="X17" s="240">
        <v>2069.6385930000001</v>
      </c>
      <c r="Y17" s="240">
        <v>2077.4974820000002</v>
      </c>
      <c r="Z17" s="240">
        <v>2075.499926</v>
      </c>
      <c r="AA17" s="240">
        <v>2038.0951110000001</v>
      </c>
      <c r="AB17" s="240">
        <v>2035.5477780000001</v>
      </c>
      <c r="AC17" s="240">
        <v>2042.3071110000001</v>
      </c>
      <c r="AD17" s="240">
        <v>2076.5674819999999</v>
      </c>
      <c r="AE17" s="240">
        <v>2088.2943700000001</v>
      </c>
      <c r="AF17" s="240">
        <v>2095.6821479999999</v>
      </c>
      <c r="AG17" s="240">
        <v>2090.1641479999998</v>
      </c>
      <c r="AH17" s="240">
        <v>2095.2987039999998</v>
      </c>
      <c r="AI17" s="240">
        <v>2102.5191479999999</v>
      </c>
      <c r="AJ17" s="240">
        <v>2123.5648890000002</v>
      </c>
      <c r="AK17" s="240">
        <v>2126.152556</v>
      </c>
      <c r="AL17" s="240">
        <v>2122.0215560000001</v>
      </c>
      <c r="AM17" s="240">
        <v>2093.5135190000001</v>
      </c>
      <c r="AN17" s="240">
        <v>2089.1889630000001</v>
      </c>
      <c r="AO17" s="240">
        <v>2091.3895189999998</v>
      </c>
      <c r="AP17" s="240">
        <v>2112.0144439999999</v>
      </c>
      <c r="AQ17" s="240">
        <v>2118.3407779999998</v>
      </c>
      <c r="AR17" s="240">
        <v>2122.2677779999999</v>
      </c>
      <c r="AS17" s="240">
        <v>2123.7954439999999</v>
      </c>
      <c r="AT17" s="240">
        <v>2122.9237779999999</v>
      </c>
      <c r="AU17" s="240">
        <v>2119.6527780000001</v>
      </c>
      <c r="AV17" s="240">
        <v>2099.1135559999998</v>
      </c>
      <c r="AW17" s="240">
        <v>2095.7538890000001</v>
      </c>
      <c r="AX17" s="240">
        <v>2097.2815559999999</v>
      </c>
      <c r="AY17" s="333">
        <v>2109.2220000000002</v>
      </c>
      <c r="AZ17" s="333">
        <v>2116.38</v>
      </c>
      <c r="BA17" s="333">
        <v>2124.2820000000002</v>
      </c>
      <c r="BB17" s="333">
        <v>2133.2649999999999</v>
      </c>
      <c r="BC17" s="333">
        <v>2142.4009999999998</v>
      </c>
      <c r="BD17" s="333">
        <v>2152.029</v>
      </c>
      <c r="BE17" s="333">
        <v>2162.77</v>
      </c>
      <c r="BF17" s="333">
        <v>2172.913</v>
      </c>
      <c r="BG17" s="333">
        <v>2183.08</v>
      </c>
      <c r="BH17" s="333">
        <v>2193.4459999999999</v>
      </c>
      <c r="BI17" s="333">
        <v>2203.5309999999999</v>
      </c>
      <c r="BJ17" s="333">
        <v>2213.5079999999998</v>
      </c>
      <c r="BK17" s="333">
        <v>2223.52</v>
      </c>
      <c r="BL17" s="333">
        <v>2233.1770000000001</v>
      </c>
      <c r="BM17" s="333">
        <v>2242.6210000000001</v>
      </c>
      <c r="BN17" s="333">
        <v>2251.779</v>
      </c>
      <c r="BO17" s="333">
        <v>2260.8519999999999</v>
      </c>
      <c r="BP17" s="333">
        <v>2269.7660000000001</v>
      </c>
      <c r="BQ17" s="333">
        <v>2278.308</v>
      </c>
      <c r="BR17" s="333">
        <v>2287.0650000000001</v>
      </c>
      <c r="BS17" s="333">
        <v>2295.8220000000001</v>
      </c>
      <c r="BT17" s="333">
        <v>2304.4470000000001</v>
      </c>
      <c r="BU17" s="333">
        <v>2313.3069999999998</v>
      </c>
      <c r="BV17" s="333">
        <v>2322.2689999999998</v>
      </c>
    </row>
    <row r="18" spans="1:74" ht="11.1" customHeight="1" x14ac:dyDescent="0.2">
      <c r="A18" s="140"/>
      <c r="B18" s="141" t="s">
        <v>1187</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355"/>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1186</v>
      </c>
      <c r="B19" s="39" t="s">
        <v>1154</v>
      </c>
      <c r="C19" s="240">
        <v>2400.9696300000001</v>
      </c>
      <c r="D19" s="240">
        <v>2405.373407</v>
      </c>
      <c r="E19" s="240">
        <v>2409.5329630000001</v>
      </c>
      <c r="F19" s="240">
        <v>2414.2977780000001</v>
      </c>
      <c r="G19" s="240">
        <v>2417.3317780000002</v>
      </c>
      <c r="H19" s="240">
        <v>2419.4844440000002</v>
      </c>
      <c r="I19" s="240">
        <v>2423.5636300000001</v>
      </c>
      <c r="J19" s="240">
        <v>2421.847741</v>
      </c>
      <c r="K19" s="240">
        <v>2417.1446299999998</v>
      </c>
      <c r="L19" s="240">
        <v>2401.3464439999998</v>
      </c>
      <c r="M19" s="240">
        <v>2396.7497779999999</v>
      </c>
      <c r="N19" s="240">
        <v>2395.2467780000002</v>
      </c>
      <c r="O19" s="240">
        <v>2396.9103329999998</v>
      </c>
      <c r="P19" s="240">
        <v>2401.54</v>
      </c>
      <c r="Q19" s="240">
        <v>2409.2086669999999</v>
      </c>
      <c r="R19" s="240">
        <v>2426.550111</v>
      </c>
      <c r="S19" s="240">
        <v>2435.3214440000002</v>
      </c>
      <c r="T19" s="240">
        <v>2442.1564440000002</v>
      </c>
      <c r="U19" s="240">
        <v>2445.7074069999999</v>
      </c>
      <c r="V19" s="240">
        <v>2449.680519</v>
      </c>
      <c r="W19" s="240">
        <v>2452.7280740000001</v>
      </c>
      <c r="X19" s="240">
        <v>2452.0502219999998</v>
      </c>
      <c r="Y19" s="240">
        <v>2455.346556</v>
      </c>
      <c r="Z19" s="240">
        <v>2459.8172220000001</v>
      </c>
      <c r="AA19" s="240">
        <v>2461.025482</v>
      </c>
      <c r="AB19" s="240">
        <v>2471.1723699999998</v>
      </c>
      <c r="AC19" s="240">
        <v>2485.821148</v>
      </c>
      <c r="AD19" s="240">
        <v>2520.2278150000002</v>
      </c>
      <c r="AE19" s="240">
        <v>2532.4383699999998</v>
      </c>
      <c r="AF19" s="240">
        <v>2537.708815</v>
      </c>
      <c r="AG19" s="240">
        <v>2516.7984070000002</v>
      </c>
      <c r="AH19" s="240">
        <v>2522.619185</v>
      </c>
      <c r="AI19" s="240">
        <v>2535.9304069999998</v>
      </c>
      <c r="AJ19" s="240">
        <v>2569.2987410000001</v>
      </c>
      <c r="AK19" s="240">
        <v>2588.1658520000001</v>
      </c>
      <c r="AL19" s="240">
        <v>2605.098407</v>
      </c>
      <c r="AM19" s="240">
        <v>2621.280111</v>
      </c>
      <c r="AN19" s="240">
        <v>2633.455778</v>
      </c>
      <c r="AO19" s="240">
        <v>2642.809111</v>
      </c>
      <c r="AP19" s="240">
        <v>2646.3857410000001</v>
      </c>
      <c r="AQ19" s="240">
        <v>2652.3101849999998</v>
      </c>
      <c r="AR19" s="240">
        <v>2657.6280740000002</v>
      </c>
      <c r="AS19" s="240">
        <v>2662.3394069999999</v>
      </c>
      <c r="AT19" s="240">
        <v>2666.4441849999998</v>
      </c>
      <c r="AU19" s="240">
        <v>2669.942407</v>
      </c>
      <c r="AV19" s="240">
        <v>2646.9165929999999</v>
      </c>
      <c r="AW19" s="240">
        <v>2649.4248149999999</v>
      </c>
      <c r="AX19" s="240">
        <v>2659.2355929999999</v>
      </c>
      <c r="AY19" s="333">
        <v>2687.44</v>
      </c>
      <c r="AZ19" s="333">
        <v>2703.538</v>
      </c>
      <c r="BA19" s="333">
        <v>2718.6190000000001</v>
      </c>
      <c r="BB19" s="333">
        <v>2730.2820000000002</v>
      </c>
      <c r="BC19" s="333">
        <v>2745.1320000000001</v>
      </c>
      <c r="BD19" s="333">
        <v>2760.7669999999998</v>
      </c>
      <c r="BE19" s="333">
        <v>2776.2689999999998</v>
      </c>
      <c r="BF19" s="333">
        <v>2794.1619999999998</v>
      </c>
      <c r="BG19" s="333">
        <v>2813.527</v>
      </c>
      <c r="BH19" s="333">
        <v>2834.127</v>
      </c>
      <c r="BI19" s="333">
        <v>2856.6170000000002</v>
      </c>
      <c r="BJ19" s="333">
        <v>2880.759</v>
      </c>
      <c r="BK19" s="333">
        <v>2910.2510000000002</v>
      </c>
      <c r="BL19" s="333">
        <v>2934.924</v>
      </c>
      <c r="BM19" s="333">
        <v>2958.4749999999999</v>
      </c>
      <c r="BN19" s="333">
        <v>2980.2060000000001</v>
      </c>
      <c r="BO19" s="333">
        <v>3002.0369999999998</v>
      </c>
      <c r="BP19" s="333">
        <v>3023.27</v>
      </c>
      <c r="BQ19" s="333">
        <v>3044.9389999999999</v>
      </c>
      <c r="BR19" s="333">
        <v>3064.201</v>
      </c>
      <c r="BS19" s="333">
        <v>3082.0889999999999</v>
      </c>
      <c r="BT19" s="333">
        <v>3097.1309999999999</v>
      </c>
      <c r="BU19" s="333">
        <v>3113.3789999999999</v>
      </c>
      <c r="BV19" s="333">
        <v>3129.36</v>
      </c>
    </row>
    <row r="20" spans="1:74" ht="11.1" customHeight="1" x14ac:dyDescent="0.2">
      <c r="A20" s="140"/>
      <c r="B20" s="36" t="s">
        <v>725</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353"/>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726</v>
      </c>
      <c r="B21" s="39" t="s">
        <v>1154</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12268.8</v>
      </c>
      <c r="AT21" s="240">
        <v>12317.8</v>
      </c>
      <c r="AU21" s="240">
        <v>12350</v>
      </c>
      <c r="AV21" s="240">
        <v>12394</v>
      </c>
      <c r="AW21" s="240">
        <v>12411.34556</v>
      </c>
      <c r="AX21" s="240">
        <v>12446.44889</v>
      </c>
      <c r="AY21" s="333">
        <v>12489.08</v>
      </c>
      <c r="AZ21" s="333">
        <v>12521.21</v>
      </c>
      <c r="BA21" s="333">
        <v>12549.41</v>
      </c>
      <c r="BB21" s="333">
        <v>12562.64</v>
      </c>
      <c r="BC21" s="333">
        <v>12591.22</v>
      </c>
      <c r="BD21" s="333">
        <v>12624.12</v>
      </c>
      <c r="BE21" s="333">
        <v>12668.68</v>
      </c>
      <c r="BF21" s="333">
        <v>12704.74</v>
      </c>
      <c r="BG21" s="333">
        <v>12739.63</v>
      </c>
      <c r="BH21" s="333">
        <v>12769.44</v>
      </c>
      <c r="BI21" s="333">
        <v>12804.94</v>
      </c>
      <c r="BJ21" s="333">
        <v>12842.21</v>
      </c>
      <c r="BK21" s="333">
        <v>12882.21</v>
      </c>
      <c r="BL21" s="333">
        <v>12922.32</v>
      </c>
      <c r="BM21" s="333">
        <v>12963.51</v>
      </c>
      <c r="BN21" s="333">
        <v>13008.96</v>
      </c>
      <c r="BO21" s="333">
        <v>13049.88</v>
      </c>
      <c r="BP21" s="333">
        <v>13089.48</v>
      </c>
      <c r="BQ21" s="333">
        <v>13128.76</v>
      </c>
      <c r="BR21" s="333">
        <v>13164.95</v>
      </c>
      <c r="BS21" s="333">
        <v>13199.07</v>
      </c>
      <c r="BT21" s="333">
        <v>13222.26</v>
      </c>
      <c r="BU21" s="333">
        <v>13258.87</v>
      </c>
      <c r="BV21" s="333">
        <v>13300.04</v>
      </c>
    </row>
    <row r="22" spans="1:74" ht="11.1" customHeight="1" x14ac:dyDescent="0.2">
      <c r="A22" s="140"/>
      <c r="B22" s="139" t="s">
        <v>747</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332"/>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748</v>
      </c>
      <c r="B23" s="209" t="s">
        <v>619</v>
      </c>
      <c r="C23" s="258">
        <v>133.21100000000001</v>
      </c>
      <c r="D23" s="258">
        <v>133.458</v>
      </c>
      <c r="E23" s="258">
        <v>133.67400000000001</v>
      </c>
      <c r="F23" s="258">
        <v>133.761</v>
      </c>
      <c r="G23" s="258">
        <v>133.874</v>
      </c>
      <c r="H23" s="258">
        <v>133.90899999999999</v>
      </c>
      <c r="I23" s="258">
        <v>134.08600000000001</v>
      </c>
      <c r="J23" s="258">
        <v>134.274</v>
      </c>
      <c r="K23" s="258">
        <v>134.41800000000001</v>
      </c>
      <c r="L23" s="258">
        <v>134.631</v>
      </c>
      <c r="M23" s="258">
        <v>134.79499999999999</v>
      </c>
      <c r="N23" s="258">
        <v>135.08799999999999</v>
      </c>
      <c r="O23" s="258">
        <v>135.29300000000001</v>
      </c>
      <c r="P23" s="258">
        <v>135.607</v>
      </c>
      <c r="Q23" s="258">
        <v>135.72200000000001</v>
      </c>
      <c r="R23" s="258">
        <v>135.90899999999999</v>
      </c>
      <c r="S23" s="258">
        <v>136.12799999999999</v>
      </c>
      <c r="T23" s="258">
        <v>136.255</v>
      </c>
      <c r="U23" s="258">
        <v>136.41900000000001</v>
      </c>
      <c r="V23" s="258">
        <v>136.67500000000001</v>
      </c>
      <c r="W23" s="258">
        <v>136.82499999999999</v>
      </c>
      <c r="X23" s="258">
        <v>137.05000000000001</v>
      </c>
      <c r="Y23" s="258">
        <v>137.36699999999999</v>
      </c>
      <c r="Z23" s="258">
        <v>137.476</v>
      </c>
      <c r="AA23" s="258">
        <v>137.642</v>
      </c>
      <c r="AB23" s="258">
        <v>137.83000000000001</v>
      </c>
      <c r="AC23" s="258">
        <v>138.05500000000001</v>
      </c>
      <c r="AD23" s="258">
        <v>138.38499999999999</v>
      </c>
      <c r="AE23" s="258">
        <v>138.62100000000001</v>
      </c>
      <c r="AF23" s="258">
        <v>138.90700000000001</v>
      </c>
      <c r="AG23" s="258">
        <v>139.15600000000001</v>
      </c>
      <c r="AH23" s="258">
        <v>139.369</v>
      </c>
      <c r="AI23" s="258">
        <v>139.619</v>
      </c>
      <c r="AJ23" s="258">
        <v>139.84</v>
      </c>
      <c r="AK23" s="258">
        <v>140.26300000000001</v>
      </c>
      <c r="AL23" s="258">
        <v>140.59200000000001</v>
      </c>
      <c r="AM23" s="258">
        <v>140.79300000000001</v>
      </c>
      <c r="AN23" s="258">
        <v>141.059</v>
      </c>
      <c r="AO23" s="258">
        <v>141.178</v>
      </c>
      <c r="AP23" s="258">
        <v>141.36500000000001</v>
      </c>
      <c r="AQ23" s="258">
        <v>141.625</v>
      </c>
      <c r="AR23" s="258">
        <v>141.87</v>
      </c>
      <c r="AS23" s="258">
        <v>142.09299999999999</v>
      </c>
      <c r="AT23" s="258">
        <v>142.24600000000001</v>
      </c>
      <c r="AU23" s="258">
        <v>142.39099999999999</v>
      </c>
      <c r="AV23" s="258">
        <v>142.68899999999999</v>
      </c>
      <c r="AW23" s="258">
        <v>142.9</v>
      </c>
      <c r="AX23" s="258">
        <v>143.01017160000001</v>
      </c>
      <c r="AY23" s="346">
        <v>143.2089</v>
      </c>
      <c r="AZ23" s="346">
        <v>143.38650000000001</v>
      </c>
      <c r="BA23" s="346">
        <v>143.554</v>
      </c>
      <c r="BB23" s="346">
        <v>143.70140000000001</v>
      </c>
      <c r="BC23" s="346">
        <v>143.85659999999999</v>
      </c>
      <c r="BD23" s="346">
        <v>144.0093</v>
      </c>
      <c r="BE23" s="346">
        <v>144.14410000000001</v>
      </c>
      <c r="BF23" s="346">
        <v>144.3038</v>
      </c>
      <c r="BG23" s="346">
        <v>144.47300000000001</v>
      </c>
      <c r="BH23" s="346">
        <v>144.65809999999999</v>
      </c>
      <c r="BI23" s="346">
        <v>144.84100000000001</v>
      </c>
      <c r="BJ23" s="346">
        <v>145.0283</v>
      </c>
      <c r="BK23" s="346">
        <v>145.2389</v>
      </c>
      <c r="BL23" s="346">
        <v>145.42070000000001</v>
      </c>
      <c r="BM23" s="346">
        <v>145.5926</v>
      </c>
      <c r="BN23" s="346">
        <v>145.7304</v>
      </c>
      <c r="BO23" s="346">
        <v>145.9008</v>
      </c>
      <c r="BP23" s="346">
        <v>146.0795</v>
      </c>
      <c r="BQ23" s="346">
        <v>146.2799</v>
      </c>
      <c r="BR23" s="346">
        <v>146.46530000000001</v>
      </c>
      <c r="BS23" s="346">
        <v>146.6491</v>
      </c>
      <c r="BT23" s="346">
        <v>146.84360000000001</v>
      </c>
      <c r="BU23" s="346">
        <v>147.01499999999999</v>
      </c>
      <c r="BV23" s="346">
        <v>147.1755</v>
      </c>
    </row>
    <row r="24" spans="1:74" s="143" customFormat="1" ht="11.1" customHeight="1" x14ac:dyDescent="0.2">
      <c r="A24" s="140"/>
      <c r="B24" s="139" t="s">
        <v>1057</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346"/>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1059</v>
      </c>
      <c r="B25" s="209" t="s">
        <v>1058</v>
      </c>
      <c r="C25" s="258">
        <v>8.3000000000000007</v>
      </c>
      <c r="D25" s="258">
        <v>8.3000000000000007</v>
      </c>
      <c r="E25" s="258">
        <v>8.1999999999999993</v>
      </c>
      <c r="F25" s="258">
        <v>8.1999999999999993</v>
      </c>
      <c r="G25" s="258">
        <v>8.1999999999999993</v>
      </c>
      <c r="H25" s="258">
        <v>8.1999999999999993</v>
      </c>
      <c r="I25" s="258">
        <v>8.1999999999999993</v>
      </c>
      <c r="J25" s="258">
        <v>8</v>
      </c>
      <c r="K25" s="258">
        <v>7.8</v>
      </c>
      <c r="L25" s="258">
        <v>7.8</v>
      </c>
      <c r="M25" s="258">
        <v>7.7</v>
      </c>
      <c r="N25" s="258">
        <v>7.9</v>
      </c>
      <c r="O25" s="258">
        <v>8</v>
      </c>
      <c r="P25" s="258">
        <v>7.7</v>
      </c>
      <c r="Q25" s="258">
        <v>7.5</v>
      </c>
      <c r="R25" s="258">
        <v>7.6</v>
      </c>
      <c r="S25" s="258">
        <v>7.5</v>
      </c>
      <c r="T25" s="258">
        <v>7.5</v>
      </c>
      <c r="U25" s="258">
        <v>7.3</v>
      </c>
      <c r="V25" s="258">
        <v>7.2</v>
      </c>
      <c r="W25" s="258">
        <v>7.2</v>
      </c>
      <c r="X25" s="258">
        <v>7.2</v>
      </c>
      <c r="Y25" s="258">
        <v>7</v>
      </c>
      <c r="Z25" s="258">
        <v>6.7</v>
      </c>
      <c r="AA25" s="258">
        <v>6.6</v>
      </c>
      <c r="AB25" s="258">
        <v>6.7</v>
      </c>
      <c r="AC25" s="258">
        <v>6.6</v>
      </c>
      <c r="AD25" s="258">
        <v>6.2</v>
      </c>
      <c r="AE25" s="258">
        <v>6.3</v>
      </c>
      <c r="AF25" s="258">
        <v>6.1</v>
      </c>
      <c r="AG25" s="258">
        <v>6.2</v>
      </c>
      <c r="AH25" s="258">
        <v>6.1</v>
      </c>
      <c r="AI25" s="258">
        <v>5.9</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4.9655372350000002</v>
      </c>
      <c r="AY25" s="346">
        <v>5.0111400000000001</v>
      </c>
      <c r="AZ25" s="346">
        <v>5.0127759999999997</v>
      </c>
      <c r="BA25" s="346">
        <v>5.0083880000000001</v>
      </c>
      <c r="BB25" s="346">
        <v>4.9927900000000003</v>
      </c>
      <c r="BC25" s="346">
        <v>4.9802390000000001</v>
      </c>
      <c r="BD25" s="346">
        <v>4.9655509999999996</v>
      </c>
      <c r="BE25" s="346">
        <v>4.9506829999999997</v>
      </c>
      <c r="BF25" s="346">
        <v>4.9302530000000004</v>
      </c>
      <c r="BG25" s="346">
        <v>4.9062169999999998</v>
      </c>
      <c r="BH25" s="346">
        <v>4.8708729999999996</v>
      </c>
      <c r="BI25" s="346">
        <v>4.8454059999999997</v>
      </c>
      <c r="BJ25" s="346">
        <v>4.8221109999999996</v>
      </c>
      <c r="BK25" s="346">
        <v>4.8044279999999997</v>
      </c>
      <c r="BL25" s="346">
        <v>4.7828989999999996</v>
      </c>
      <c r="BM25" s="346">
        <v>4.7609620000000001</v>
      </c>
      <c r="BN25" s="346">
        <v>4.7350320000000004</v>
      </c>
      <c r="BO25" s="346">
        <v>4.7149720000000004</v>
      </c>
      <c r="BP25" s="346">
        <v>4.6971949999999998</v>
      </c>
      <c r="BQ25" s="346">
        <v>4.6790260000000004</v>
      </c>
      <c r="BR25" s="346">
        <v>4.667821</v>
      </c>
      <c r="BS25" s="346">
        <v>4.6609049999999996</v>
      </c>
      <c r="BT25" s="346">
        <v>4.6646150000000004</v>
      </c>
      <c r="BU25" s="346">
        <v>4.661524</v>
      </c>
      <c r="BV25" s="346">
        <v>4.6579709999999999</v>
      </c>
    </row>
    <row r="26" spans="1:74" ht="11.1" customHeight="1" x14ac:dyDescent="0.2">
      <c r="A26" s="140"/>
      <c r="B26" s="139" t="s">
        <v>1060</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356"/>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1061</v>
      </c>
      <c r="B27" s="209" t="s">
        <v>1062</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0.88800000000000001</v>
      </c>
      <c r="AB27" s="486">
        <v>0.95099999999999996</v>
      </c>
      <c r="AC27" s="486">
        <v>0.96299999999999997</v>
      </c>
      <c r="AD27" s="486">
        <v>1.0389999999999999</v>
      </c>
      <c r="AE27" s="486">
        <v>0.98599999999999999</v>
      </c>
      <c r="AF27" s="486">
        <v>0.92700000000000005</v>
      </c>
      <c r="AG27" s="486">
        <v>1.095</v>
      </c>
      <c r="AH27" s="486">
        <v>0.96599999999999997</v>
      </c>
      <c r="AI27" s="486">
        <v>1.026</v>
      </c>
      <c r="AJ27" s="486">
        <v>1.079</v>
      </c>
      <c r="AK27" s="486">
        <v>1.0069999999999999</v>
      </c>
      <c r="AL27" s="486">
        <v>1.08</v>
      </c>
      <c r="AM27" s="486">
        <v>1.08</v>
      </c>
      <c r="AN27" s="486">
        <v>0.9</v>
      </c>
      <c r="AO27" s="486">
        <v>0.95399999999999996</v>
      </c>
      <c r="AP27" s="486">
        <v>1.19</v>
      </c>
      <c r="AQ27" s="486">
        <v>1.0720000000000001</v>
      </c>
      <c r="AR27" s="486">
        <v>1.2110000000000001</v>
      </c>
      <c r="AS27" s="486">
        <v>1.1519999999999999</v>
      </c>
      <c r="AT27" s="486">
        <v>1.1160000000000001</v>
      </c>
      <c r="AU27" s="486">
        <v>1.2070000000000001</v>
      </c>
      <c r="AV27" s="486">
        <v>1.0620000000000001</v>
      </c>
      <c r="AW27" s="486">
        <v>1.173</v>
      </c>
      <c r="AX27" s="486">
        <v>1.0969400739999999</v>
      </c>
      <c r="AY27" s="487">
        <v>1.127211</v>
      </c>
      <c r="AZ27" s="487">
        <v>1.1409530000000001</v>
      </c>
      <c r="BA27" s="487">
        <v>1.154163</v>
      </c>
      <c r="BB27" s="487">
        <v>1.1599870000000001</v>
      </c>
      <c r="BC27" s="487">
        <v>1.1772739999999999</v>
      </c>
      <c r="BD27" s="487">
        <v>1.1991700000000001</v>
      </c>
      <c r="BE27" s="487">
        <v>1.2324470000000001</v>
      </c>
      <c r="BF27" s="487">
        <v>1.2584820000000001</v>
      </c>
      <c r="BG27" s="487">
        <v>1.2840469999999999</v>
      </c>
      <c r="BH27" s="487">
        <v>1.3100210000000001</v>
      </c>
      <c r="BI27" s="487">
        <v>1.3339859999999999</v>
      </c>
      <c r="BJ27" s="487">
        <v>1.356822</v>
      </c>
      <c r="BK27" s="487">
        <v>1.3790420000000001</v>
      </c>
      <c r="BL27" s="487">
        <v>1.3992329999999999</v>
      </c>
      <c r="BM27" s="487">
        <v>1.4179090000000001</v>
      </c>
      <c r="BN27" s="487">
        <v>1.436507</v>
      </c>
      <c r="BO27" s="487">
        <v>1.4510749999999999</v>
      </c>
      <c r="BP27" s="487">
        <v>1.463049</v>
      </c>
      <c r="BQ27" s="487">
        <v>1.469803</v>
      </c>
      <c r="BR27" s="487">
        <v>1.4785619999999999</v>
      </c>
      <c r="BS27" s="487">
        <v>1.4866980000000001</v>
      </c>
      <c r="BT27" s="487">
        <v>1.4944789999999999</v>
      </c>
      <c r="BU27" s="487">
        <v>1.501171</v>
      </c>
      <c r="BV27" s="487">
        <v>1.5070410000000001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346"/>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1275</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334"/>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750</v>
      </c>
      <c r="B30" s="631" t="s">
        <v>749</v>
      </c>
      <c r="C30" s="258">
        <v>99.509600000000006</v>
      </c>
      <c r="D30" s="258">
        <v>99.738900000000001</v>
      </c>
      <c r="E30" s="258">
        <v>99.088700000000003</v>
      </c>
      <c r="F30" s="258">
        <v>99.927999999999997</v>
      </c>
      <c r="G30" s="258">
        <v>100.0508</v>
      </c>
      <c r="H30" s="258">
        <v>99.969099999999997</v>
      </c>
      <c r="I30" s="258">
        <v>100.2736</v>
      </c>
      <c r="J30" s="258">
        <v>99.832999999999998</v>
      </c>
      <c r="K30" s="258">
        <v>99.918899999999994</v>
      </c>
      <c r="L30" s="258">
        <v>100.1878</v>
      </c>
      <c r="M30" s="258">
        <v>100.6435</v>
      </c>
      <c r="N30" s="258">
        <v>100.858</v>
      </c>
      <c r="O30" s="258">
        <v>100.93300000000001</v>
      </c>
      <c r="P30" s="258">
        <v>101.3425</v>
      </c>
      <c r="Q30" s="258">
        <v>101.56100000000001</v>
      </c>
      <c r="R30" s="258">
        <v>101.5385</v>
      </c>
      <c r="S30" s="258">
        <v>101.4689</v>
      </c>
      <c r="T30" s="258">
        <v>101.6621</v>
      </c>
      <c r="U30" s="258">
        <v>101.2685</v>
      </c>
      <c r="V30" s="258">
        <v>102.0442</v>
      </c>
      <c r="W30" s="258">
        <v>102.6361</v>
      </c>
      <c r="X30" s="258">
        <v>102.6534</v>
      </c>
      <c r="Y30" s="258">
        <v>102.91630000000001</v>
      </c>
      <c r="Z30" s="258">
        <v>103.1889</v>
      </c>
      <c r="AA30" s="258">
        <v>103.0047</v>
      </c>
      <c r="AB30" s="258">
        <v>103.8079</v>
      </c>
      <c r="AC30" s="258">
        <v>104.6615</v>
      </c>
      <c r="AD30" s="258">
        <v>104.8595</v>
      </c>
      <c r="AE30" s="258">
        <v>105.2461</v>
      </c>
      <c r="AF30" s="258">
        <v>105.71599999999999</v>
      </c>
      <c r="AG30" s="258">
        <v>106.08029999999999</v>
      </c>
      <c r="AH30" s="258">
        <v>106.1138</v>
      </c>
      <c r="AI30" s="258">
        <v>106.6776</v>
      </c>
      <c r="AJ30" s="258">
        <v>106.8463</v>
      </c>
      <c r="AK30" s="258">
        <v>107.7996</v>
      </c>
      <c r="AL30" s="258">
        <v>107.91079999999999</v>
      </c>
      <c r="AM30" s="258">
        <v>107.6003</v>
      </c>
      <c r="AN30" s="258">
        <v>107.43680000000001</v>
      </c>
      <c r="AO30" s="258">
        <v>107.23739999999999</v>
      </c>
      <c r="AP30" s="258">
        <v>107.0599</v>
      </c>
      <c r="AQ30" s="258">
        <v>106.6799</v>
      </c>
      <c r="AR30" s="258">
        <v>106.6628</v>
      </c>
      <c r="AS30" s="258">
        <v>107.5076</v>
      </c>
      <c r="AT30" s="258">
        <v>107.6729</v>
      </c>
      <c r="AU30" s="258">
        <v>107.5393</v>
      </c>
      <c r="AV30" s="258">
        <v>107.13800000000001</v>
      </c>
      <c r="AW30" s="258">
        <v>106.5339</v>
      </c>
      <c r="AX30" s="258">
        <v>106.8941074</v>
      </c>
      <c r="AY30" s="346">
        <v>106.9584</v>
      </c>
      <c r="AZ30" s="346">
        <v>106.9837</v>
      </c>
      <c r="BA30" s="346">
        <v>107.0308</v>
      </c>
      <c r="BB30" s="346">
        <v>107.01349999999999</v>
      </c>
      <c r="BC30" s="346">
        <v>107.16840000000001</v>
      </c>
      <c r="BD30" s="346">
        <v>107.4096</v>
      </c>
      <c r="BE30" s="346">
        <v>107.7693</v>
      </c>
      <c r="BF30" s="346">
        <v>108.1587</v>
      </c>
      <c r="BG30" s="346">
        <v>108.61020000000001</v>
      </c>
      <c r="BH30" s="346">
        <v>109.279</v>
      </c>
      <c r="BI30" s="346">
        <v>109.738</v>
      </c>
      <c r="BJ30" s="346">
        <v>110.1426</v>
      </c>
      <c r="BK30" s="346">
        <v>110.4667</v>
      </c>
      <c r="BL30" s="346">
        <v>110.7817</v>
      </c>
      <c r="BM30" s="346">
        <v>111.0617</v>
      </c>
      <c r="BN30" s="346">
        <v>111.2128</v>
      </c>
      <c r="BO30" s="346">
        <v>111.4932</v>
      </c>
      <c r="BP30" s="346">
        <v>111.809</v>
      </c>
      <c r="BQ30" s="346">
        <v>112.2512</v>
      </c>
      <c r="BR30" s="346">
        <v>112.5697</v>
      </c>
      <c r="BS30" s="346">
        <v>112.8554</v>
      </c>
      <c r="BT30" s="346">
        <v>113.0879</v>
      </c>
      <c r="BU30" s="346">
        <v>113.3235</v>
      </c>
      <c r="BV30" s="346">
        <v>113.54170000000001</v>
      </c>
    </row>
    <row r="31" spans="1:74" ht="11.1" customHeight="1" x14ac:dyDescent="0.2">
      <c r="A31" s="325" t="s">
        <v>727</v>
      </c>
      <c r="B31" s="41" t="s">
        <v>1171</v>
      </c>
      <c r="C31" s="258">
        <v>99.812600000000003</v>
      </c>
      <c r="D31" s="258">
        <v>100.0802</v>
      </c>
      <c r="E31" s="258">
        <v>99.504599999999996</v>
      </c>
      <c r="F31" s="258">
        <v>100.2423</v>
      </c>
      <c r="G31" s="258">
        <v>99.839299999999994</v>
      </c>
      <c r="H31" s="258">
        <v>100.0201</v>
      </c>
      <c r="I31" s="258">
        <v>100.0766</v>
      </c>
      <c r="J31" s="258">
        <v>99.793599999999998</v>
      </c>
      <c r="K31" s="258">
        <v>99.824700000000007</v>
      </c>
      <c r="L31" s="258">
        <v>99.610299999999995</v>
      </c>
      <c r="M31" s="258">
        <v>100.253</v>
      </c>
      <c r="N31" s="258">
        <v>100.94280000000001</v>
      </c>
      <c r="O31" s="258">
        <v>100.7141</v>
      </c>
      <c r="P31" s="258">
        <v>101.15560000000001</v>
      </c>
      <c r="Q31" s="258">
        <v>100.92610000000001</v>
      </c>
      <c r="R31" s="258">
        <v>100.63290000000001</v>
      </c>
      <c r="S31" s="258">
        <v>100.8096</v>
      </c>
      <c r="T31" s="258">
        <v>100.9845</v>
      </c>
      <c r="U31" s="258">
        <v>100.1574</v>
      </c>
      <c r="V31" s="258">
        <v>101.0992</v>
      </c>
      <c r="W31" s="258">
        <v>101.3293</v>
      </c>
      <c r="X31" s="258">
        <v>101.62779999999999</v>
      </c>
      <c r="Y31" s="258">
        <v>101.6407</v>
      </c>
      <c r="Z31" s="258">
        <v>101.7084</v>
      </c>
      <c r="AA31" s="258">
        <v>100.899</v>
      </c>
      <c r="AB31" s="258">
        <v>102.014</v>
      </c>
      <c r="AC31" s="258">
        <v>102.8292</v>
      </c>
      <c r="AD31" s="258">
        <v>103.1617</v>
      </c>
      <c r="AE31" s="258">
        <v>103.41200000000001</v>
      </c>
      <c r="AF31" s="258">
        <v>103.86360000000001</v>
      </c>
      <c r="AG31" s="258">
        <v>104.7118</v>
      </c>
      <c r="AH31" s="258">
        <v>104.37860000000001</v>
      </c>
      <c r="AI31" s="258">
        <v>104.6785</v>
      </c>
      <c r="AJ31" s="258">
        <v>104.9781</v>
      </c>
      <c r="AK31" s="258">
        <v>105.94070000000001</v>
      </c>
      <c r="AL31" s="258">
        <v>105.9414</v>
      </c>
      <c r="AM31" s="258">
        <v>105.6759</v>
      </c>
      <c r="AN31" s="258">
        <v>105.28100000000001</v>
      </c>
      <c r="AO31" s="258">
        <v>105.4991</v>
      </c>
      <c r="AP31" s="258">
        <v>105.91249999999999</v>
      </c>
      <c r="AQ31" s="258">
        <v>105.8699</v>
      </c>
      <c r="AR31" s="258">
        <v>105.71210000000001</v>
      </c>
      <c r="AS31" s="258">
        <v>106.7927</v>
      </c>
      <c r="AT31" s="258">
        <v>106.7602</v>
      </c>
      <c r="AU31" s="258">
        <v>106.5697</v>
      </c>
      <c r="AV31" s="258">
        <v>106.89619999999999</v>
      </c>
      <c r="AW31" s="258">
        <v>107.0111</v>
      </c>
      <c r="AX31" s="258">
        <v>106.9660803</v>
      </c>
      <c r="AY31" s="346">
        <v>106.8905</v>
      </c>
      <c r="AZ31" s="346">
        <v>106.8843</v>
      </c>
      <c r="BA31" s="346">
        <v>106.8895</v>
      </c>
      <c r="BB31" s="346">
        <v>106.782</v>
      </c>
      <c r="BC31" s="346">
        <v>106.9034</v>
      </c>
      <c r="BD31" s="346">
        <v>107.12949999999999</v>
      </c>
      <c r="BE31" s="346">
        <v>107.4731</v>
      </c>
      <c r="BF31" s="346">
        <v>107.8991</v>
      </c>
      <c r="BG31" s="346">
        <v>108.42019999999999</v>
      </c>
      <c r="BH31" s="346">
        <v>109.2701</v>
      </c>
      <c r="BI31" s="346">
        <v>109.8061</v>
      </c>
      <c r="BJ31" s="346">
        <v>110.2619</v>
      </c>
      <c r="BK31" s="346">
        <v>110.59950000000001</v>
      </c>
      <c r="BL31" s="346">
        <v>110.9234</v>
      </c>
      <c r="BM31" s="346">
        <v>111.1957</v>
      </c>
      <c r="BN31" s="346">
        <v>111.276</v>
      </c>
      <c r="BO31" s="346">
        <v>111.5501</v>
      </c>
      <c r="BP31" s="346">
        <v>111.8777</v>
      </c>
      <c r="BQ31" s="346">
        <v>112.3823</v>
      </c>
      <c r="BR31" s="346">
        <v>112.7242</v>
      </c>
      <c r="BS31" s="346">
        <v>113.0271</v>
      </c>
      <c r="BT31" s="346">
        <v>113.2992</v>
      </c>
      <c r="BU31" s="346">
        <v>113.5175</v>
      </c>
      <c r="BV31" s="346">
        <v>113.6902</v>
      </c>
    </row>
    <row r="32" spans="1:74" ht="11.1" customHeight="1" x14ac:dyDescent="0.2">
      <c r="A32" s="632" t="s">
        <v>1146</v>
      </c>
      <c r="B32" s="633" t="s">
        <v>1172</v>
      </c>
      <c r="C32" s="258">
        <v>99.359800000000007</v>
      </c>
      <c r="D32" s="258">
        <v>99.58</v>
      </c>
      <c r="E32" s="258">
        <v>99.227199999999996</v>
      </c>
      <c r="F32" s="258">
        <v>99.352999999999994</v>
      </c>
      <c r="G32" s="258">
        <v>99.503799999999998</v>
      </c>
      <c r="H32" s="258">
        <v>99.346400000000003</v>
      </c>
      <c r="I32" s="258">
        <v>100.7914</v>
      </c>
      <c r="J32" s="258">
        <v>101.3257</v>
      </c>
      <c r="K32" s="258">
        <v>101.72069999999999</v>
      </c>
      <c r="L32" s="258">
        <v>99.940700000000007</v>
      </c>
      <c r="M32" s="258">
        <v>99.731499999999997</v>
      </c>
      <c r="N32" s="258">
        <v>100.11969999999999</v>
      </c>
      <c r="O32" s="258">
        <v>100.69159999999999</v>
      </c>
      <c r="P32" s="258">
        <v>100.79949999999999</v>
      </c>
      <c r="Q32" s="258">
        <v>100.4442</v>
      </c>
      <c r="R32" s="258">
        <v>101.3681</v>
      </c>
      <c r="S32" s="258">
        <v>101.215</v>
      </c>
      <c r="T32" s="258">
        <v>101.8815</v>
      </c>
      <c r="U32" s="258">
        <v>102.2623</v>
      </c>
      <c r="V32" s="258">
        <v>102.0868</v>
      </c>
      <c r="W32" s="258">
        <v>101.6491</v>
      </c>
      <c r="X32" s="258">
        <v>102.1472</v>
      </c>
      <c r="Y32" s="258">
        <v>102.1259</v>
      </c>
      <c r="Z32" s="258">
        <v>103.4855</v>
      </c>
      <c r="AA32" s="258">
        <v>101.7649</v>
      </c>
      <c r="AB32" s="258">
        <v>103.4378</v>
      </c>
      <c r="AC32" s="258">
        <v>102.703</v>
      </c>
      <c r="AD32" s="258">
        <v>103.4512</v>
      </c>
      <c r="AE32" s="258">
        <v>102.9898</v>
      </c>
      <c r="AF32" s="258">
        <v>102.8224</v>
      </c>
      <c r="AG32" s="258">
        <v>102.33929999999999</v>
      </c>
      <c r="AH32" s="258">
        <v>102.1978</v>
      </c>
      <c r="AI32" s="258">
        <v>102.1974</v>
      </c>
      <c r="AJ32" s="258">
        <v>102.72709999999999</v>
      </c>
      <c r="AK32" s="258">
        <v>104.44199999999999</v>
      </c>
      <c r="AL32" s="258">
        <v>104.4975</v>
      </c>
      <c r="AM32" s="258">
        <v>104.5027</v>
      </c>
      <c r="AN32" s="258">
        <v>104.3463</v>
      </c>
      <c r="AO32" s="258">
        <v>105.1835</v>
      </c>
      <c r="AP32" s="258">
        <v>105.1318</v>
      </c>
      <c r="AQ32" s="258">
        <v>104.5611</v>
      </c>
      <c r="AR32" s="258">
        <v>104.39660000000001</v>
      </c>
      <c r="AS32" s="258">
        <v>105.00790000000001</v>
      </c>
      <c r="AT32" s="258">
        <v>106.0947</v>
      </c>
      <c r="AU32" s="258">
        <v>106.5252</v>
      </c>
      <c r="AV32" s="258">
        <v>104.9958</v>
      </c>
      <c r="AW32" s="258">
        <v>106.5073</v>
      </c>
      <c r="AX32" s="258">
        <v>106.3594679</v>
      </c>
      <c r="AY32" s="346">
        <v>106.4821</v>
      </c>
      <c r="AZ32" s="346">
        <v>106.6048</v>
      </c>
      <c r="BA32" s="346">
        <v>106.72799999999999</v>
      </c>
      <c r="BB32" s="346">
        <v>106.83839999999999</v>
      </c>
      <c r="BC32" s="346">
        <v>106.9722</v>
      </c>
      <c r="BD32" s="346">
        <v>107.1164</v>
      </c>
      <c r="BE32" s="346">
        <v>107.2499</v>
      </c>
      <c r="BF32" s="346">
        <v>107.4302</v>
      </c>
      <c r="BG32" s="346">
        <v>107.6365</v>
      </c>
      <c r="BH32" s="346">
        <v>107.9143</v>
      </c>
      <c r="BI32" s="346">
        <v>108.13809999999999</v>
      </c>
      <c r="BJ32" s="346">
        <v>108.3537</v>
      </c>
      <c r="BK32" s="346">
        <v>108.5575</v>
      </c>
      <c r="BL32" s="346">
        <v>108.7591</v>
      </c>
      <c r="BM32" s="346">
        <v>108.955</v>
      </c>
      <c r="BN32" s="346">
        <v>109.1255</v>
      </c>
      <c r="BO32" s="346">
        <v>109.3249</v>
      </c>
      <c r="BP32" s="346">
        <v>109.5335</v>
      </c>
      <c r="BQ32" s="346">
        <v>109.76609999999999</v>
      </c>
      <c r="BR32" s="346">
        <v>109.982</v>
      </c>
      <c r="BS32" s="346">
        <v>110.196</v>
      </c>
      <c r="BT32" s="346">
        <v>110.4273</v>
      </c>
      <c r="BU32" s="346">
        <v>110.6229</v>
      </c>
      <c r="BV32" s="346">
        <v>110.8022</v>
      </c>
    </row>
    <row r="33" spans="1:74" ht="11.1" customHeight="1" x14ac:dyDescent="0.2">
      <c r="A33" s="632" t="s">
        <v>1147</v>
      </c>
      <c r="B33" s="633" t="s">
        <v>1173</v>
      </c>
      <c r="C33" s="258">
        <v>99.209500000000006</v>
      </c>
      <c r="D33" s="258">
        <v>100.4312</v>
      </c>
      <c r="E33" s="258">
        <v>99.211699999999993</v>
      </c>
      <c r="F33" s="258">
        <v>100.1163</v>
      </c>
      <c r="G33" s="258">
        <v>100.3762</v>
      </c>
      <c r="H33" s="258">
        <v>98.939400000000006</v>
      </c>
      <c r="I33" s="258">
        <v>99.492500000000007</v>
      </c>
      <c r="J33" s="258">
        <v>100.23860000000001</v>
      </c>
      <c r="K33" s="258">
        <v>99.546300000000002</v>
      </c>
      <c r="L33" s="258">
        <v>100.7462</v>
      </c>
      <c r="M33" s="258">
        <v>100.97799999999999</v>
      </c>
      <c r="N33" s="258">
        <v>100.7141</v>
      </c>
      <c r="O33" s="258">
        <v>101.054</v>
      </c>
      <c r="P33" s="258">
        <v>101.9145</v>
      </c>
      <c r="Q33" s="258">
        <v>101.1305</v>
      </c>
      <c r="R33" s="258">
        <v>100.66070000000001</v>
      </c>
      <c r="S33" s="258">
        <v>102.0419</v>
      </c>
      <c r="T33" s="258">
        <v>100.989</v>
      </c>
      <c r="U33" s="258">
        <v>101.1459</v>
      </c>
      <c r="V33" s="258">
        <v>100.87220000000001</v>
      </c>
      <c r="W33" s="258">
        <v>99.275800000000004</v>
      </c>
      <c r="X33" s="258">
        <v>99.899799999999999</v>
      </c>
      <c r="Y33" s="258">
        <v>98.358699999999999</v>
      </c>
      <c r="Z33" s="258">
        <v>98.230400000000003</v>
      </c>
      <c r="AA33" s="258">
        <v>98.370999999999995</v>
      </c>
      <c r="AB33" s="258">
        <v>96.942599999999999</v>
      </c>
      <c r="AC33" s="258">
        <v>96.730500000000006</v>
      </c>
      <c r="AD33" s="258">
        <v>99.060199999999995</v>
      </c>
      <c r="AE33" s="258">
        <v>97.428299999999993</v>
      </c>
      <c r="AF33" s="258">
        <v>97.7834</v>
      </c>
      <c r="AG33" s="258">
        <v>97.234999999999999</v>
      </c>
      <c r="AH33" s="258">
        <v>97.478300000000004</v>
      </c>
      <c r="AI33" s="258">
        <v>97.709500000000006</v>
      </c>
      <c r="AJ33" s="258">
        <v>97.413300000000007</v>
      </c>
      <c r="AK33" s="258">
        <v>97.962999999999994</v>
      </c>
      <c r="AL33" s="258">
        <v>98.472200000000001</v>
      </c>
      <c r="AM33" s="258">
        <v>97.5124</v>
      </c>
      <c r="AN33" s="258">
        <v>96.543899999999994</v>
      </c>
      <c r="AO33" s="258">
        <v>97.543700000000001</v>
      </c>
      <c r="AP33" s="258">
        <v>97.519099999999995</v>
      </c>
      <c r="AQ33" s="258">
        <v>97.537700000000001</v>
      </c>
      <c r="AR33" s="258">
        <v>96.274500000000003</v>
      </c>
      <c r="AS33" s="258">
        <v>96.004400000000004</v>
      </c>
      <c r="AT33" s="258">
        <v>95.388900000000007</v>
      </c>
      <c r="AU33" s="258">
        <v>96.349599999999995</v>
      </c>
      <c r="AV33" s="258">
        <v>96.366600000000005</v>
      </c>
      <c r="AW33" s="258">
        <v>96.540300000000002</v>
      </c>
      <c r="AX33" s="258">
        <v>95.712543580000002</v>
      </c>
      <c r="AY33" s="346">
        <v>95.490729999999999</v>
      </c>
      <c r="AZ33" s="346">
        <v>95.357950000000002</v>
      </c>
      <c r="BA33" s="346">
        <v>95.241510000000005</v>
      </c>
      <c r="BB33" s="346">
        <v>95.12388</v>
      </c>
      <c r="BC33" s="346">
        <v>95.053240000000002</v>
      </c>
      <c r="BD33" s="346">
        <v>95.012079999999997</v>
      </c>
      <c r="BE33" s="346">
        <v>94.965199999999996</v>
      </c>
      <c r="BF33" s="346">
        <v>95.009379999999993</v>
      </c>
      <c r="BG33" s="346">
        <v>95.109409999999997</v>
      </c>
      <c r="BH33" s="346">
        <v>95.381249999999994</v>
      </c>
      <c r="BI33" s="346">
        <v>95.506060000000005</v>
      </c>
      <c r="BJ33" s="346">
        <v>95.599779999999996</v>
      </c>
      <c r="BK33" s="346">
        <v>95.661109999999994</v>
      </c>
      <c r="BL33" s="346">
        <v>95.693629999999999</v>
      </c>
      <c r="BM33" s="346">
        <v>95.696039999999996</v>
      </c>
      <c r="BN33" s="346">
        <v>95.581140000000005</v>
      </c>
      <c r="BO33" s="346">
        <v>95.588729999999998</v>
      </c>
      <c r="BP33" s="346">
        <v>95.631619999999998</v>
      </c>
      <c r="BQ33" s="346">
        <v>95.756159999999994</v>
      </c>
      <c r="BR33" s="346">
        <v>95.834850000000003</v>
      </c>
      <c r="BS33" s="346">
        <v>95.91404</v>
      </c>
      <c r="BT33" s="346">
        <v>96.036169999999998</v>
      </c>
      <c r="BU33" s="346">
        <v>96.084559999999996</v>
      </c>
      <c r="BV33" s="346">
        <v>96.101619999999997</v>
      </c>
    </row>
    <row r="34" spans="1:74" ht="11.1" customHeight="1" x14ac:dyDescent="0.2">
      <c r="A34" s="632" t="s">
        <v>1148</v>
      </c>
      <c r="B34" s="633" t="s">
        <v>1174</v>
      </c>
      <c r="C34" s="258">
        <v>100.1828</v>
      </c>
      <c r="D34" s="258">
        <v>101.4893</v>
      </c>
      <c r="E34" s="258">
        <v>100.16379999999999</v>
      </c>
      <c r="F34" s="258">
        <v>99.166899999999998</v>
      </c>
      <c r="G34" s="258">
        <v>99.496799999999993</v>
      </c>
      <c r="H34" s="258">
        <v>99.561700000000002</v>
      </c>
      <c r="I34" s="258">
        <v>98.982200000000006</v>
      </c>
      <c r="J34" s="258">
        <v>98.915099999999995</v>
      </c>
      <c r="K34" s="258">
        <v>99.116200000000006</v>
      </c>
      <c r="L34" s="258">
        <v>101.2347</v>
      </c>
      <c r="M34" s="258">
        <v>100.41160000000001</v>
      </c>
      <c r="N34" s="258">
        <v>101.27889999999999</v>
      </c>
      <c r="O34" s="258">
        <v>104.32640000000001</v>
      </c>
      <c r="P34" s="258">
        <v>104.6965</v>
      </c>
      <c r="Q34" s="258">
        <v>104.53400000000001</v>
      </c>
      <c r="R34" s="258">
        <v>104.4603</v>
      </c>
      <c r="S34" s="258">
        <v>105.08329999999999</v>
      </c>
      <c r="T34" s="258">
        <v>105.4603</v>
      </c>
      <c r="U34" s="258">
        <v>105.83029999999999</v>
      </c>
      <c r="V34" s="258">
        <v>105.5847</v>
      </c>
      <c r="W34" s="258">
        <v>107.1114</v>
      </c>
      <c r="X34" s="258">
        <v>107.1323</v>
      </c>
      <c r="Y34" s="258">
        <v>106.51560000000001</v>
      </c>
      <c r="Z34" s="258">
        <v>106.3008</v>
      </c>
      <c r="AA34" s="258">
        <v>106.54949999999999</v>
      </c>
      <c r="AB34" s="258">
        <v>106.7704</v>
      </c>
      <c r="AC34" s="258">
        <v>107.84869999999999</v>
      </c>
      <c r="AD34" s="258">
        <v>109.3044</v>
      </c>
      <c r="AE34" s="258">
        <v>107.0236</v>
      </c>
      <c r="AF34" s="258">
        <v>105.6857</v>
      </c>
      <c r="AG34" s="258">
        <v>107.7692</v>
      </c>
      <c r="AH34" s="258">
        <v>107.1263</v>
      </c>
      <c r="AI34" s="258">
        <v>106.63420000000001</v>
      </c>
      <c r="AJ34" s="258">
        <v>105.2527</v>
      </c>
      <c r="AK34" s="258">
        <v>106.9134</v>
      </c>
      <c r="AL34" s="258">
        <v>108.04049999999999</v>
      </c>
      <c r="AM34" s="258">
        <v>107.113</v>
      </c>
      <c r="AN34" s="258">
        <v>108.5873</v>
      </c>
      <c r="AO34" s="258">
        <v>108.1241</v>
      </c>
      <c r="AP34" s="258">
        <v>110.0544</v>
      </c>
      <c r="AQ34" s="258">
        <v>108.97020000000001</v>
      </c>
      <c r="AR34" s="258">
        <v>107.633</v>
      </c>
      <c r="AS34" s="258">
        <v>109.14530000000001</v>
      </c>
      <c r="AT34" s="258">
        <v>109.0767</v>
      </c>
      <c r="AU34" s="258">
        <v>109.6618</v>
      </c>
      <c r="AV34" s="258">
        <v>110.1499</v>
      </c>
      <c r="AW34" s="258">
        <v>110.5829</v>
      </c>
      <c r="AX34" s="258">
        <v>110.1017617</v>
      </c>
      <c r="AY34" s="346">
        <v>109.9284</v>
      </c>
      <c r="AZ34" s="346">
        <v>109.9302</v>
      </c>
      <c r="BA34" s="346">
        <v>109.9572</v>
      </c>
      <c r="BB34" s="346">
        <v>109.9776</v>
      </c>
      <c r="BC34" s="346">
        <v>110.07899999999999</v>
      </c>
      <c r="BD34" s="346">
        <v>110.2295</v>
      </c>
      <c r="BE34" s="346">
        <v>110.4426</v>
      </c>
      <c r="BF34" s="346">
        <v>110.6811</v>
      </c>
      <c r="BG34" s="346">
        <v>110.9585</v>
      </c>
      <c r="BH34" s="346">
        <v>111.37820000000001</v>
      </c>
      <c r="BI34" s="346">
        <v>111.6558</v>
      </c>
      <c r="BJ34" s="346">
        <v>111.8947</v>
      </c>
      <c r="BK34" s="346">
        <v>112.07689999999999</v>
      </c>
      <c r="BL34" s="346">
        <v>112.25190000000001</v>
      </c>
      <c r="BM34" s="346">
        <v>112.40170000000001</v>
      </c>
      <c r="BN34" s="346">
        <v>112.4687</v>
      </c>
      <c r="BO34" s="346">
        <v>112.6113</v>
      </c>
      <c r="BP34" s="346">
        <v>112.7718</v>
      </c>
      <c r="BQ34" s="346">
        <v>113.00360000000001</v>
      </c>
      <c r="BR34" s="346">
        <v>113.1602</v>
      </c>
      <c r="BS34" s="346">
        <v>113.2949</v>
      </c>
      <c r="BT34" s="346">
        <v>113.4085</v>
      </c>
      <c r="BU34" s="346">
        <v>113.4987</v>
      </c>
      <c r="BV34" s="346">
        <v>113.5663</v>
      </c>
    </row>
    <row r="35" spans="1:74" ht="11.1" customHeight="1" x14ac:dyDescent="0.2">
      <c r="A35" s="632" t="s">
        <v>1149</v>
      </c>
      <c r="B35" s="633" t="s">
        <v>1175</v>
      </c>
      <c r="C35" s="258">
        <v>103.0218</v>
      </c>
      <c r="D35" s="258">
        <v>101.6468</v>
      </c>
      <c r="E35" s="258">
        <v>101.1455</v>
      </c>
      <c r="F35" s="258">
        <v>101.05159999999999</v>
      </c>
      <c r="G35" s="258">
        <v>99.4392</v>
      </c>
      <c r="H35" s="258">
        <v>99.224699999999999</v>
      </c>
      <c r="I35" s="258">
        <v>98.451400000000007</v>
      </c>
      <c r="J35" s="258">
        <v>98.378200000000007</v>
      </c>
      <c r="K35" s="258">
        <v>99.058999999999997</v>
      </c>
      <c r="L35" s="258">
        <v>99.264600000000002</v>
      </c>
      <c r="M35" s="258">
        <v>99.231999999999999</v>
      </c>
      <c r="N35" s="258">
        <v>100.0853</v>
      </c>
      <c r="O35" s="258">
        <v>99.249300000000005</v>
      </c>
      <c r="P35" s="258">
        <v>98.248900000000006</v>
      </c>
      <c r="Q35" s="258">
        <v>98.443899999999999</v>
      </c>
      <c r="R35" s="258">
        <v>98.2684</v>
      </c>
      <c r="S35" s="258">
        <v>99.083399999999997</v>
      </c>
      <c r="T35" s="258">
        <v>98.635300000000001</v>
      </c>
      <c r="U35" s="258">
        <v>98.268799999999999</v>
      </c>
      <c r="V35" s="258">
        <v>97.940299999999993</v>
      </c>
      <c r="W35" s="258">
        <v>97.245900000000006</v>
      </c>
      <c r="X35" s="258">
        <v>97.458200000000005</v>
      </c>
      <c r="Y35" s="258">
        <v>97.439599999999999</v>
      </c>
      <c r="Z35" s="258">
        <v>97.932400000000001</v>
      </c>
      <c r="AA35" s="258">
        <v>97.512600000000006</v>
      </c>
      <c r="AB35" s="258">
        <v>97.631399999999999</v>
      </c>
      <c r="AC35" s="258">
        <v>98.686300000000003</v>
      </c>
      <c r="AD35" s="258">
        <v>98.739900000000006</v>
      </c>
      <c r="AE35" s="258">
        <v>98.385400000000004</v>
      </c>
      <c r="AF35" s="258">
        <v>99.948999999999998</v>
      </c>
      <c r="AG35" s="258">
        <v>100.6241</v>
      </c>
      <c r="AH35" s="258">
        <v>101.13249999999999</v>
      </c>
      <c r="AI35" s="258">
        <v>101.2265</v>
      </c>
      <c r="AJ35" s="258">
        <v>101.2801</v>
      </c>
      <c r="AK35" s="258">
        <v>102.0883</v>
      </c>
      <c r="AL35" s="258">
        <v>102.66370000000001</v>
      </c>
      <c r="AM35" s="258">
        <v>102.7032</v>
      </c>
      <c r="AN35" s="258">
        <v>102.8951</v>
      </c>
      <c r="AO35" s="258">
        <v>102.7598</v>
      </c>
      <c r="AP35" s="258">
        <v>103.036</v>
      </c>
      <c r="AQ35" s="258">
        <v>102.43680000000001</v>
      </c>
      <c r="AR35" s="258">
        <v>103.7582</v>
      </c>
      <c r="AS35" s="258">
        <v>103.9413</v>
      </c>
      <c r="AT35" s="258">
        <v>103.18040000000001</v>
      </c>
      <c r="AU35" s="258">
        <v>103.2154</v>
      </c>
      <c r="AV35" s="258">
        <v>103.7745</v>
      </c>
      <c r="AW35" s="258">
        <v>104.1999</v>
      </c>
      <c r="AX35" s="258">
        <v>104.3262235</v>
      </c>
      <c r="AY35" s="346">
        <v>104.2107</v>
      </c>
      <c r="AZ35" s="346">
        <v>104.2664</v>
      </c>
      <c r="BA35" s="346">
        <v>104.3522</v>
      </c>
      <c r="BB35" s="346">
        <v>104.4699</v>
      </c>
      <c r="BC35" s="346">
        <v>104.61499999999999</v>
      </c>
      <c r="BD35" s="346">
        <v>104.7893</v>
      </c>
      <c r="BE35" s="346">
        <v>104.9528</v>
      </c>
      <c r="BF35" s="346">
        <v>105.215</v>
      </c>
      <c r="BG35" s="346">
        <v>105.5361</v>
      </c>
      <c r="BH35" s="346">
        <v>105.99939999999999</v>
      </c>
      <c r="BI35" s="346">
        <v>106.3758</v>
      </c>
      <c r="BJ35" s="346">
        <v>106.7484</v>
      </c>
      <c r="BK35" s="346">
        <v>107.12990000000001</v>
      </c>
      <c r="BL35" s="346">
        <v>107.4859</v>
      </c>
      <c r="BM35" s="346">
        <v>107.8288</v>
      </c>
      <c r="BN35" s="346">
        <v>108.05710000000001</v>
      </c>
      <c r="BO35" s="346">
        <v>108.45</v>
      </c>
      <c r="BP35" s="346">
        <v>108.90600000000001</v>
      </c>
      <c r="BQ35" s="346">
        <v>109.4939</v>
      </c>
      <c r="BR35" s="346">
        <v>110.02460000000001</v>
      </c>
      <c r="BS35" s="346">
        <v>110.5668</v>
      </c>
      <c r="BT35" s="346">
        <v>111.217</v>
      </c>
      <c r="BU35" s="346">
        <v>111.7099</v>
      </c>
      <c r="BV35" s="346">
        <v>112.142</v>
      </c>
    </row>
    <row r="36" spans="1:74" ht="11.1" customHeight="1" x14ac:dyDescent="0.2">
      <c r="A36" s="632" t="s">
        <v>1150</v>
      </c>
      <c r="B36" s="633" t="s">
        <v>1176</v>
      </c>
      <c r="C36" s="258">
        <v>98.372900000000001</v>
      </c>
      <c r="D36" s="258">
        <v>100.3715</v>
      </c>
      <c r="E36" s="258">
        <v>99.794200000000004</v>
      </c>
      <c r="F36" s="258">
        <v>100.4483</v>
      </c>
      <c r="G36" s="258">
        <v>99.360200000000006</v>
      </c>
      <c r="H36" s="258">
        <v>99.878900000000002</v>
      </c>
      <c r="I36" s="258">
        <v>98.819699999999997</v>
      </c>
      <c r="J36" s="258">
        <v>99.178299999999993</v>
      </c>
      <c r="K36" s="258">
        <v>99.325900000000004</v>
      </c>
      <c r="L36" s="258">
        <v>99.989699999999999</v>
      </c>
      <c r="M36" s="258">
        <v>101.2732</v>
      </c>
      <c r="N36" s="258">
        <v>103.1874</v>
      </c>
      <c r="O36" s="258">
        <v>102.511</v>
      </c>
      <c r="P36" s="258">
        <v>104.8355</v>
      </c>
      <c r="Q36" s="258">
        <v>104.96510000000001</v>
      </c>
      <c r="R36" s="258">
        <v>102.7518</v>
      </c>
      <c r="S36" s="258">
        <v>104.5141</v>
      </c>
      <c r="T36" s="258">
        <v>104.53270000000001</v>
      </c>
      <c r="U36" s="258">
        <v>104.1947</v>
      </c>
      <c r="V36" s="258">
        <v>104.5189</v>
      </c>
      <c r="W36" s="258">
        <v>104.86499999999999</v>
      </c>
      <c r="X36" s="258">
        <v>105.2718</v>
      </c>
      <c r="Y36" s="258">
        <v>106.3622</v>
      </c>
      <c r="Z36" s="258">
        <v>103.75579999999999</v>
      </c>
      <c r="AA36" s="258">
        <v>104.6463</v>
      </c>
      <c r="AB36" s="258">
        <v>104.57470000000001</v>
      </c>
      <c r="AC36" s="258">
        <v>106.1079</v>
      </c>
      <c r="AD36" s="258">
        <v>106.69240000000001</v>
      </c>
      <c r="AE36" s="258">
        <v>107.82980000000001</v>
      </c>
      <c r="AF36" s="258">
        <v>108.8588</v>
      </c>
      <c r="AG36" s="258">
        <v>110.3771</v>
      </c>
      <c r="AH36" s="258">
        <v>110.4037</v>
      </c>
      <c r="AI36" s="258">
        <v>110.8955</v>
      </c>
      <c r="AJ36" s="258">
        <v>110.2843</v>
      </c>
      <c r="AK36" s="258">
        <v>110.10299999999999</v>
      </c>
      <c r="AL36" s="258">
        <v>111.4027</v>
      </c>
      <c r="AM36" s="258">
        <v>112.125</v>
      </c>
      <c r="AN36" s="258">
        <v>111.5384</v>
      </c>
      <c r="AO36" s="258">
        <v>110.2153</v>
      </c>
      <c r="AP36" s="258">
        <v>111.185</v>
      </c>
      <c r="AQ36" s="258">
        <v>110.8746</v>
      </c>
      <c r="AR36" s="258">
        <v>111.21980000000001</v>
      </c>
      <c r="AS36" s="258">
        <v>111.6773</v>
      </c>
      <c r="AT36" s="258">
        <v>112.99630000000001</v>
      </c>
      <c r="AU36" s="258">
        <v>111.8566</v>
      </c>
      <c r="AV36" s="258">
        <v>115.0874</v>
      </c>
      <c r="AW36" s="258">
        <v>116.44289999999999</v>
      </c>
      <c r="AX36" s="258">
        <v>113.08466540000001</v>
      </c>
      <c r="AY36" s="346">
        <v>113.2988</v>
      </c>
      <c r="AZ36" s="346">
        <v>113.5676</v>
      </c>
      <c r="BA36" s="346">
        <v>113.86320000000001</v>
      </c>
      <c r="BB36" s="346">
        <v>114.18380000000001</v>
      </c>
      <c r="BC36" s="346">
        <v>114.5342</v>
      </c>
      <c r="BD36" s="346">
        <v>114.9128</v>
      </c>
      <c r="BE36" s="346">
        <v>115.3068</v>
      </c>
      <c r="BF36" s="346">
        <v>115.7509</v>
      </c>
      <c r="BG36" s="346">
        <v>116.2325</v>
      </c>
      <c r="BH36" s="346">
        <v>116.79949999999999</v>
      </c>
      <c r="BI36" s="346">
        <v>117.3201</v>
      </c>
      <c r="BJ36" s="346">
        <v>117.8421</v>
      </c>
      <c r="BK36" s="346">
        <v>118.36920000000001</v>
      </c>
      <c r="BL36" s="346">
        <v>118.8916</v>
      </c>
      <c r="BM36" s="346">
        <v>119.4128</v>
      </c>
      <c r="BN36" s="346">
        <v>119.91540000000001</v>
      </c>
      <c r="BO36" s="346">
        <v>120.4474</v>
      </c>
      <c r="BP36" s="346">
        <v>120.9914</v>
      </c>
      <c r="BQ36" s="346">
        <v>121.5855</v>
      </c>
      <c r="BR36" s="346">
        <v>122.12479999999999</v>
      </c>
      <c r="BS36" s="346">
        <v>122.6476</v>
      </c>
      <c r="BT36" s="346">
        <v>123.1818</v>
      </c>
      <c r="BU36" s="346">
        <v>123.6504</v>
      </c>
      <c r="BV36" s="346">
        <v>124.08150000000001</v>
      </c>
    </row>
    <row r="37" spans="1:74" ht="11.1" customHeight="1" x14ac:dyDescent="0.2">
      <c r="A37" s="632" t="s">
        <v>1151</v>
      </c>
      <c r="B37" s="633" t="s">
        <v>1177</v>
      </c>
      <c r="C37" s="258">
        <v>103.4046</v>
      </c>
      <c r="D37" s="258">
        <v>104.2608</v>
      </c>
      <c r="E37" s="258">
        <v>100.59520000000001</v>
      </c>
      <c r="F37" s="258">
        <v>101.8156</v>
      </c>
      <c r="G37" s="258">
        <v>99.691699999999997</v>
      </c>
      <c r="H37" s="258">
        <v>98.265699999999995</v>
      </c>
      <c r="I37" s="258">
        <v>99.322299999999998</v>
      </c>
      <c r="J37" s="258">
        <v>99.937899999999999</v>
      </c>
      <c r="K37" s="258">
        <v>95.749399999999994</v>
      </c>
      <c r="L37" s="258">
        <v>96.201400000000007</v>
      </c>
      <c r="M37" s="258">
        <v>99.680499999999995</v>
      </c>
      <c r="N37" s="258">
        <v>101.0748</v>
      </c>
      <c r="O37" s="258">
        <v>102.3476</v>
      </c>
      <c r="P37" s="258">
        <v>101.79600000000001</v>
      </c>
      <c r="Q37" s="258">
        <v>101.9058</v>
      </c>
      <c r="R37" s="258">
        <v>101.3929</v>
      </c>
      <c r="S37" s="258">
        <v>102.06100000000001</v>
      </c>
      <c r="T37" s="258">
        <v>101.32850000000001</v>
      </c>
      <c r="U37" s="258">
        <v>103.01609999999999</v>
      </c>
      <c r="V37" s="258">
        <v>102.8734</v>
      </c>
      <c r="W37" s="258">
        <v>103.0774</v>
      </c>
      <c r="X37" s="258">
        <v>105.2587</v>
      </c>
      <c r="Y37" s="258">
        <v>103.9901</v>
      </c>
      <c r="Z37" s="258">
        <v>104.05929999999999</v>
      </c>
      <c r="AA37" s="258">
        <v>101.79649999999999</v>
      </c>
      <c r="AB37" s="258">
        <v>103.7449</v>
      </c>
      <c r="AC37" s="258">
        <v>104.5124</v>
      </c>
      <c r="AD37" s="258">
        <v>104.5907</v>
      </c>
      <c r="AE37" s="258">
        <v>104.7972</v>
      </c>
      <c r="AF37" s="258">
        <v>107.3539</v>
      </c>
      <c r="AG37" s="258">
        <v>107.45699999999999</v>
      </c>
      <c r="AH37" s="258">
        <v>106.7897</v>
      </c>
      <c r="AI37" s="258">
        <v>107.20180000000001</v>
      </c>
      <c r="AJ37" s="258">
        <v>106.2436</v>
      </c>
      <c r="AK37" s="258">
        <v>104.6267</v>
      </c>
      <c r="AL37" s="258">
        <v>106.1223</v>
      </c>
      <c r="AM37" s="258">
        <v>101.86109999999999</v>
      </c>
      <c r="AN37" s="258">
        <v>101.164</v>
      </c>
      <c r="AO37" s="258">
        <v>99.127300000000005</v>
      </c>
      <c r="AP37" s="258">
        <v>98.735200000000006</v>
      </c>
      <c r="AQ37" s="258">
        <v>98.856899999999996</v>
      </c>
      <c r="AR37" s="258">
        <v>102.64060000000001</v>
      </c>
      <c r="AS37" s="258">
        <v>102.13930000000001</v>
      </c>
      <c r="AT37" s="258">
        <v>99.612899999999996</v>
      </c>
      <c r="AU37" s="258">
        <v>98.133099999999999</v>
      </c>
      <c r="AV37" s="258">
        <v>100.08759999999999</v>
      </c>
      <c r="AW37" s="258">
        <v>97.317300000000003</v>
      </c>
      <c r="AX37" s="258">
        <v>98.387571980000004</v>
      </c>
      <c r="AY37" s="346">
        <v>97.788989999999998</v>
      </c>
      <c r="AZ37" s="346">
        <v>97.357579999999999</v>
      </c>
      <c r="BA37" s="346">
        <v>96.977969999999999</v>
      </c>
      <c r="BB37" s="346">
        <v>96.562029999999993</v>
      </c>
      <c r="BC37" s="346">
        <v>96.352140000000006</v>
      </c>
      <c r="BD37" s="346">
        <v>96.260180000000005</v>
      </c>
      <c r="BE37" s="346">
        <v>96.184449999999998</v>
      </c>
      <c r="BF37" s="346">
        <v>96.404579999999996</v>
      </c>
      <c r="BG37" s="346">
        <v>96.818870000000004</v>
      </c>
      <c r="BH37" s="346">
        <v>97.870959999999997</v>
      </c>
      <c r="BI37" s="346">
        <v>98.340879999999999</v>
      </c>
      <c r="BJ37" s="346">
        <v>98.672259999999994</v>
      </c>
      <c r="BK37" s="346">
        <v>98.802520000000001</v>
      </c>
      <c r="BL37" s="346">
        <v>98.903729999999996</v>
      </c>
      <c r="BM37" s="346">
        <v>98.913319999999999</v>
      </c>
      <c r="BN37" s="346">
        <v>98.530169999999998</v>
      </c>
      <c r="BO37" s="346">
        <v>98.582380000000001</v>
      </c>
      <c r="BP37" s="346">
        <v>98.768810000000002</v>
      </c>
      <c r="BQ37" s="346">
        <v>99.356470000000002</v>
      </c>
      <c r="BR37" s="346">
        <v>99.61112</v>
      </c>
      <c r="BS37" s="346">
        <v>99.799760000000006</v>
      </c>
      <c r="BT37" s="346">
        <v>99.988699999999994</v>
      </c>
      <c r="BU37" s="346">
        <v>99.995580000000004</v>
      </c>
      <c r="BV37" s="346">
        <v>99.886719999999997</v>
      </c>
    </row>
    <row r="38" spans="1:74" ht="11.1" customHeight="1" x14ac:dyDescent="0.2">
      <c r="A38" s="325" t="s">
        <v>1141</v>
      </c>
      <c r="B38" s="41" t="s">
        <v>1178</v>
      </c>
      <c r="C38" s="258">
        <v>100.88204709999999</v>
      </c>
      <c r="D38" s="258">
        <v>101.3616883</v>
      </c>
      <c r="E38" s="258">
        <v>99.829561929999997</v>
      </c>
      <c r="F38" s="258">
        <v>100.4336323</v>
      </c>
      <c r="G38" s="258">
        <v>99.310050410000002</v>
      </c>
      <c r="H38" s="258">
        <v>98.926983669999998</v>
      </c>
      <c r="I38" s="258">
        <v>99.173434850000007</v>
      </c>
      <c r="J38" s="258">
        <v>99.698307339999999</v>
      </c>
      <c r="K38" s="258">
        <v>98.840633639999993</v>
      </c>
      <c r="L38" s="258">
        <v>99.371381220000004</v>
      </c>
      <c r="M38" s="258">
        <v>100.6441823</v>
      </c>
      <c r="N38" s="258">
        <v>101.5280903</v>
      </c>
      <c r="O38" s="258">
        <v>101.9082981</v>
      </c>
      <c r="P38" s="258">
        <v>102.36623950000001</v>
      </c>
      <c r="Q38" s="258">
        <v>102.2373238</v>
      </c>
      <c r="R38" s="258">
        <v>101.6712371</v>
      </c>
      <c r="S38" s="258">
        <v>102.82566199999999</v>
      </c>
      <c r="T38" s="258">
        <v>102.4047028</v>
      </c>
      <c r="U38" s="258">
        <v>102.7519252</v>
      </c>
      <c r="V38" s="258">
        <v>102.77399680000001</v>
      </c>
      <c r="W38" s="258">
        <v>102.55512419999999</v>
      </c>
      <c r="X38" s="258">
        <v>103.43933680000001</v>
      </c>
      <c r="Y38" s="258">
        <v>103.0215101</v>
      </c>
      <c r="Z38" s="258">
        <v>102.7968515</v>
      </c>
      <c r="AA38" s="258">
        <v>102.1131309</v>
      </c>
      <c r="AB38" s="258">
        <v>102.5302207</v>
      </c>
      <c r="AC38" s="258">
        <v>103.074353</v>
      </c>
      <c r="AD38" s="258">
        <v>103.8632856</v>
      </c>
      <c r="AE38" s="258">
        <v>103.52521</v>
      </c>
      <c r="AF38" s="258">
        <v>104.2736135</v>
      </c>
      <c r="AG38" s="258">
        <v>104.74821799999999</v>
      </c>
      <c r="AH38" s="258">
        <v>104.5225854</v>
      </c>
      <c r="AI38" s="258">
        <v>104.7654972</v>
      </c>
      <c r="AJ38" s="258">
        <v>104.2236971</v>
      </c>
      <c r="AK38" s="258">
        <v>104.321314</v>
      </c>
      <c r="AL38" s="258">
        <v>105.262693</v>
      </c>
      <c r="AM38" s="258">
        <v>103.9203076</v>
      </c>
      <c r="AN38" s="258">
        <v>103.71396249999999</v>
      </c>
      <c r="AO38" s="258">
        <v>103.17127809999999</v>
      </c>
      <c r="AP38" s="258">
        <v>103.58407510000001</v>
      </c>
      <c r="AQ38" s="258">
        <v>103.4199311</v>
      </c>
      <c r="AR38" s="258">
        <v>104.3053788</v>
      </c>
      <c r="AS38" s="258">
        <v>104.56522339999999</v>
      </c>
      <c r="AT38" s="258">
        <v>103.8771352</v>
      </c>
      <c r="AU38" s="258">
        <v>103.6786759</v>
      </c>
      <c r="AV38" s="258">
        <v>104.5506725</v>
      </c>
      <c r="AW38" s="258">
        <v>104.5245303</v>
      </c>
      <c r="AX38" s="258">
        <v>103.83864199999999</v>
      </c>
      <c r="AY38" s="346">
        <v>103.6425</v>
      </c>
      <c r="AZ38" s="346">
        <v>103.56189999999999</v>
      </c>
      <c r="BA38" s="346">
        <v>103.51649999999999</v>
      </c>
      <c r="BB38" s="346">
        <v>103.4782</v>
      </c>
      <c r="BC38" s="346">
        <v>103.52379999999999</v>
      </c>
      <c r="BD38" s="346">
        <v>103.6254</v>
      </c>
      <c r="BE38" s="346">
        <v>103.73260000000001</v>
      </c>
      <c r="BF38" s="346">
        <v>103.9841</v>
      </c>
      <c r="BG38" s="346">
        <v>104.3295</v>
      </c>
      <c r="BH38" s="346">
        <v>104.97329999999999</v>
      </c>
      <c r="BI38" s="346">
        <v>105.35290000000001</v>
      </c>
      <c r="BJ38" s="346">
        <v>105.6729</v>
      </c>
      <c r="BK38" s="346">
        <v>105.9071</v>
      </c>
      <c r="BL38" s="346">
        <v>106.12739999999999</v>
      </c>
      <c r="BM38" s="346">
        <v>106.3077</v>
      </c>
      <c r="BN38" s="346">
        <v>106.2901</v>
      </c>
      <c r="BO38" s="346">
        <v>106.50879999999999</v>
      </c>
      <c r="BP38" s="346">
        <v>106.80589999999999</v>
      </c>
      <c r="BQ38" s="346">
        <v>107.31659999999999</v>
      </c>
      <c r="BR38" s="346">
        <v>107.66930000000001</v>
      </c>
      <c r="BS38" s="346">
        <v>107.9991</v>
      </c>
      <c r="BT38" s="346">
        <v>108.3738</v>
      </c>
      <c r="BU38" s="346">
        <v>108.6069</v>
      </c>
      <c r="BV38" s="346">
        <v>108.7662</v>
      </c>
    </row>
    <row r="39" spans="1:74" ht="11.1" customHeight="1" x14ac:dyDescent="0.2">
      <c r="A39" s="325" t="s">
        <v>1142</v>
      </c>
      <c r="B39" s="41" t="s">
        <v>1179</v>
      </c>
      <c r="C39" s="258">
        <v>99.528956460000003</v>
      </c>
      <c r="D39" s="258">
        <v>100.197508</v>
      </c>
      <c r="E39" s="258">
        <v>99.534995179999996</v>
      </c>
      <c r="F39" s="258">
        <v>100.052075</v>
      </c>
      <c r="G39" s="258">
        <v>99.956300479999996</v>
      </c>
      <c r="H39" s="258">
        <v>99.585084300000005</v>
      </c>
      <c r="I39" s="258">
        <v>99.587099530000003</v>
      </c>
      <c r="J39" s="258">
        <v>99.805741040000001</v>
      </c>
      <c r="K39" s="258">
        <v>99.41558225</v>
      </c>
      <c r="L39" s="258">
        <v>99.907322669999999</v>
      </c>
      <c r="M39" s="258">
        <v>100.7925826</v>
      </c>
      <c r="N39" s="258">
        <v>101.6367525</v>
      </c>
      <c r="O39" s="258">
        <v>102.3726693</v>
      </c>
      <c r="P39" s="258">
        <v>103.20471879999999</v>
      </c>
      <c r="Q39" s="258">
        <v>102.87990600000001</v>
      </c>
      <c r="R39" s="258">
        <v>102.1644356</v>
      </c>
      <c r="S39" s="258">
        <v>102.7207856</v>
      </c>
      <c r="T39" s="258">
        <v>102.8171102</v>
      </c>
      <c r="U39" s="258">
        <v>102.8302747</v>
      </c>
      <c r="V39" s="258">
        <v>103.3193046</v>
      </c>
      <c r="W39" s="258">
        <v>103.86495530000001</v>
      </c>
      <c r="X39" s="258">
        <v>104.36176500000001</v>
      </c>
      <c r="Y39" s="258">
        <v>104.46298849999999</v>
      </c>
      <c r="Z39" s="258">
        <v>103.8559162</v>
      </c>
      <c r="AA39" s="258">
        <v>103.1700656</v>
      </c>
      <c r="AB39" s="258">
        <v>103.7716781</v>
      </c>
      <c r="AC39" s="258">
        <v>104.698139</v>
      </c>
      <c r="AD39" s="258">
        <v>105.4073345</v>
      </c>
      <c r="AE39" s="258">
        <v>105.45960410000001</v>
      </c>
      <c r="AF39" s="258">
        <v>105.7028368</v>
      </c>
      <c r="AG39" s="258">
        <v>106.6726652</v>
      </c>
      <c r="AH39" s="258">
        <v>106.61810130000001</v>
      </c>
      <c r="AI39" s="258">
        <v>106.5330865</v>
      </c>
      <c r="AJ39" s="258">
        <v>106.56826770000001</v>
      </c>
      <c r="AK39" s="258">
        <v>107.0799517</v>
      </c>
      <c r="AL39" s="258">
        <v>107.7649751</v>
      </c>
      <c r="AM39" s="258">
        <v>106.8921809</v>
      </c>
      <c r="AN39" s="258">
        <v>106.7004754</v>
      </c>
      <c r="AO39" s="258">
        <v>106.27275659999999</v>
      </c>
      <c r="AP39" s="258">
        <v>106.7944292</v>
      </c>
      <c r="AQ39" s="258">
        <v>106.3607652</v>
      </c>
      <c r="AR39" s="258">
        <v>106.3772675</v>
      </c>
      <c r="AS39" s="258">
        <v>107.29044020000001</v>
      </c>
      <c r="AT39" s="258">
        <v>107.65172680000001</v>
      </c>
      <c r="AU39" s="258">
        <v>107.48114289999999</v>
      </c>
      <c r="AV39" s="258">
        <v>108.3977057</v>
      </c>
      <c r="AW39" s="258">
        <v>108.7640959</v>
      </c>
      <c r="AX39" s="258">
        <v>107.87748499999999</v>
      </c>
      <c r="AY39" s="346">
        <v>107.8563</v>
      </c>
      <c r="AZ39" s="346">
        <v>107.92659999999999</v>
      </c>
      <c r="BA39" s="346">
        <v>108.0235</v>
      </c>
      <c r="BB39" s="346">
        <v>108.10590000000001</v>
      </c>
      <c r="BC39" s="346">
        <v>108.2867</v>
      </c>
      <c r="BD39" s="346">
        <v>108.5249</v>
      </c>
      <c r="BE39" s="346">
        <v>108.8069</v>
      </c>
      <c r="BF39" s="346">
        <v>109.1698</v>
      </c>
      <c r="BG39" s="346">
        <v>109.6002</v>
      </c>
      <c r="BH39" s="346">
        <v>110.2362</v>
      </c>
      <c r="BI39" s="346">
        <v>110.6978</v>
      </c>
      <c r="BJ39" s="346">
        <v>111.1232</v>
      </c>
      <c r="BK39" s="346">
        <v>111.4991</v>
      </c>
      <c r="BL39" s="346">
        <v>111.8621</v>
      </c>
      <c r="BM39" s="346">
        <v>112.1987</v>
      </c>
      <c r="BN39" s="346">
        <v>112.43989999999999</v>
      </c>
      <c r="BO39" s="346">
        <v>112.77589999999999</v>
      </c>
      <c r="BP39" s="346">
        <v>113.1375</v>
      </c>
      <c r="BQ39" s="346">
        <v>113.6104</v>
      </c>
      <c r="BR39" s="346">
        <v>113.959</v>
      </c>
      <c r="BS39" s="346">
        <v>114.26909999999999</v>
      </c>
      <c r="BT39" s="346">
        <v>114.53</v>
      </c>
      <c r="BU39" s="346">
        <v>114.7709</v>
      </c>
      <c r="BV39" s="346">
        <v>114.9812</v>
      </c>
    </row>
    <row r="40" spans="1:74" ht="11.1" customHeight="1" x14ac:dyDescent="0.2">
      <c r="A40" s="325" t="s">
        <v>1143</v>
      </c>
      <c r="B40" s="41" t="s">
        <v>1180</v>
      </c>
      <c r="C40" s="258">
        <v>100.21172350000001</v>
      </c>
      <c r="D40" s="258">
        <v>100.52503780000001</v>
      </c>
      <c r="E40" s="258">
        <v>99.535346959999998</v>
      </c>
      <c r="F40" s="258">
        <v>100.2154417</v>
      </c>
      <c r="G40" s="258">
        <v>99.359046800000002</v>
      </c>
      <c r="H40" s="258">
        <v>99.360863039999998</v>
      </c>
      <c r="I40" s="258">
        <v>99.713254190000001</v>
      </c>
      <c r="J40" s="258">
        <v>99.934976340000006</v>
      </c>
      <c r="K40" s="258">
        <v>99.390030429999996</v>
      </c>
      <c r="L40" s="258">
        <v>99.698227279999998</v>
      </c>
      <c r="M40" s="258">
        <v>100.6639716</v>
      </c>
      <c r="N40" s="258">
        <v>101.3920538</v>
      </c>
      <c r="O40" s="258">
        <v>101.50521519999999</v>
      </c>
      <c r="P40" s="258">
        <v>101.822329</v>
      </c>
      <c r="Q40" s="258">
        <v>101.6654056</v>
      </c>
      <c r="R40" s="258">
        <v>101.3636947</v>
      </c>
      <c r="S40" s="258">
        <v>102.0613412</v>
      </c>
      <c r="T40" s="258">
        <v>101.8195769</v>
      </c>
      <c r="U40" s="258">
        <v>101.6758966</v>
      </c>
      <c r="V40" s="258">
        <v>102.1732536</v>
      </c>
      <c r="W40" s="258">
        <v>102.1825298</v>
      </c>
      <c r="X40" s="258">
        <v>102.86158380000001</v>
      </c>
      <c r="Y40" s="258">
        <v>102.66222209999999</v>
      </c>
      <c r="Z40" s="258">
        <v>102.6799274</v>
      </c>
      <c r="AA40" s="258">
        <v>101.77567449999999</v>
      </c>
      <c r="AB40" s="258">
        <v>102.5919073</v>
      </c>
      <c r="AC40" s="258">
        <v>103.20596930000001</v>
      </c>
      <c r="AD40" s="258">
        <v>103.7176814</v>
      </c>
      <c r="AE40" s="258">
        <v>103.82893369999999</v>
      </c>
      <c r="AF40" s="258">
        <v>104.4647915</v>
      </c>
      <c r="AG40" s="258">
        <v>105.0444409</v>
      </c>
      <c r="AH40" s="258">
        <v>104.7544609</v>
      </c>
      <c r="AI40" s="258">
        <v>105.00824230000001</v>
      </c>
      <c r="AJ40" s="258">
        <v>104.9041907</v>
      </c>
      <c r="AK40" s="258">
        <v>105.38913049999999</v>
      </c>
      <c r="AL40" s="258">
        <v>105.84751199999999</v>
      </c>
      <c r="AM40" s="258">
        <v>104.8863151</v>
      </c>
      <c r="AN40" s="258">
        <v>104.6882624</v>
      </c>
      <c r="AO40" s="258">
        <v>104.4704438</v>
      </c>
      <c r="AP40" s="258">
        <v>104.8364055</v>
      </c>
      <c r="AQ40" s="258">
        <v>104.9341512</v>
      </c>
      <c r="AR40" s="258">
        <v>105.2731234</v>
      </c>
      <c r="AS40" s="258">
        <v>106.0297695</v>
      </c>
      <c r="AT40" s="258">
        <v>105.4267505</v>
      </c>
      <c r="AU40" s="258">
        <v>105.3090073</v>
      </c>
      <c r="AV40" s="258">
        <v>105.69645060000001</v>
      </c>
      <c r="AW40" s="258">
        <v>105.6645051</v>
      </c>
      <c r="AX40" s="258">
        <v>105.4362732</v>
      </c>
      <c r="AY40" s="346">
        <v>105.271</v>
      </c>
      <c r="AZ40" s="346">
        <v>105.2071</v>
      </c>
      <c r="BA40" s="346">
        <v>105.1741</v>
      </c>
      <c r="BB40" s="346">
        <v>105.10980000000001</v>
      </c>
      <c r="BC40" s="346">
        <v>105.18510000000001</v>
      </c>
      <c r="BD40" s="346">
        <v>105.3379</v>
      </c>
      <c r="BE40" s="346">
        <v>105.5264</v>
      </c>
      <c r="BF40" s="346">
        <v>105.8655</v>
      </c>
      <c r="BG40" s="346">
        <v>106.3134</v>
      </c>
      <c r="BH40" s="346">
        <v>107.1019</v>
      </c>
      <c r="BI40" s="346">
        <v>107.5936</v>
      </c>
      <c r="BJ40" s="346">
        <v>108.0202</v>
      </c>
      <c r="BK40" s="346">
        <v>108.3648</v>
      </c>
      <c r="BL40" s="346">
        <v>108.6741</v>
      </c>
      <c r="BM40" s="346">
        <v>108.931</v>
      </c>
      <c r="BN40" s="346">
        <v>108.9572</v>
      </c>
      <c r="BO40" s="346">
        <v>109.24339999999999</v>
      </c>
      <c r="BP40" s="346">
        <v>109.6112</v>
      </c>
      <c r="BQ40" s="346">
        <v>110.2067</v>
      </c>
      <c r="BR40" s="346">
        <v>110.6279</v>
      </c>
      <c r="BS40" s="346">
        <v>111.02079999999999</v>
      </c>
      <c r="BT40" s="346">
        <v>111.4562</v>
      </c>
      <c r="BU40" s="346">
        <v>111.74</v>
      </c>
      <c r="BV40" s="346">
        <v>111.9427</v>
      </c>
    </row>
    <row r="41" spans="1:74" ht="11.1" customHeight="1" x14ac:dyDescent="0.2">
      <c r="A41" s="325" t="s">
        <v>1144</v>
      </c>
      <c r="B41" s="41" t="s">
        <v>1181</v>
      </c>
      <c r="C41" s="258">
        <v>100.3478843</v>
      </c>
      <c r="D41" s="258">
        <v>100.1024668</v>
      </c>
      <c r="E41" s="258">
        <v>99.472473629999996</v>
      </c>
      <c r="F41" s="258">
        <v>99.780927779999999</v>
      </c>
      <c r="G41" s="258">
        <v>98.929081080000003</v>
      </c>
      <c r="H41" s="258">
        <v>99.101220530000006</v>
      </c>
      <c r="I41" s="258">
        <v>99.273646389999996</v>
      </c>
      <c r="J41" s="258">
        <v>99.710195339999999</v>
      </c>
      <c r="K41" s="258">
        <v>99.841650029999997</v>
      </c>
      <c r="L41" s="258">
        <v>100.46832860000001</v>
      </c>
      <c r="M41" s="258">
        <v>101.1251501</v>
      </c>
      <c r="N41" s="258">
        <v>101.8469606</v>
      </c>
      <c r="O41" s="258">
        <v>102.3755002</v>
      </c>
      <c r="P41" s="258">
        <v>102.5989701</v>
      </c>
      <c r="Q41" s="258">
        <v>102.5113941</v>
      </c>
      <c r="R41" s="258">
        <v>102.318667</v>
      </c>
      <c r="S41" s="258">
        <v>103.4349218</v>
      </c>
      <c r="T41" s="258">
        <v>103.31135399999999</v>
      </c>
      <c r="U41" s="258">
        <v>102.8715249</v>
      </c>
      <c r="V41" s="258">
        <v>103.290021</v>
      </c>
      <c r="W41" s="258">
        <v>103.1976244</v>
      </c>
      <c r="X41" s="258">
        <v>103.91013820000001</v>
      </c>
      <c r="Y41" s="258">
        <v>103.4951844</v>
      </c>
      <c r="Z41" s="258">
        <v>103.6660207</v>
      </c>
      <c r="AA41" s="258">
        <v>102.8128348</v>
      </c>
      <c r="AB41" s="258">
        <v>103.1696132</v>
      </c>
      <c r="AC41" s="258">
        <v>103.5077565</v>
      </c>
      <c r="AD41" s="258">
        <v>104.0179602</v>
      </c>
      <c r="AE41" s="258">
        <v>103.4456079</v>
      </c>
      <c r="AF41" s="258">
        <v>103.669641</v>
      </c>
      <c r="AG41" s="258">
        <v>104.6286753</v>
      </c>
      <c r="AH41" s="258">
        <v>104.4166386</v>
      </c>
      <c r="AI41" s="258">
        <v>104.3600647</v>
      </c>
      <c r="AJ41" s="258">
        <v>104.3418855</v>
      </c>
      <c r="AK41" s="258">
        <v>104.8160846</v>
      </c>
      <c r="AL41" s="258">
        <v>105.4450815</v>
      </c>
      <c r="AM41" s="258">
        <v>104.4705383</v>
      </c>
      <c r="AN41" s="258">
        <v>104.5970635</v>
      </c>
      <c r="AO41" s="258">
        <v>104.3379008</v>
      </c>
      <c r="AP41" s="258">
        <v>105.20567819999999</v>
      </c>
      <c r="AQ41" s="258">
        <v>105.4053455</v>
      </c>
      <c r="AR41" s="258">
        <v>105.47095729999999</v>
      </c>
      <c r="AS41" s="258">
        <v>106.0848489</v>
      </c>
      <c r="AT41" s="258">
        <v>105.8587691</v>
      </c>
      <c r="AU41" s="258">
        <v>105.42331919999999</v>
      </c>
      <c r="AV41" s="258">
        <v>106.0006139</v>
      </c>
      <c r="AW41" s="258">
        <v>106.0680639</v>
      </c>
      <c r="AX41" s="258">
        <v>105.70207739999999</v>
      </c>
      <c r="AY41" s="346">
        <v>105.5262</v>
      </c>
      <c r="AZ41" s="346">
        <v>105.4825</v>
      </c>
      <c r="BA41" s="346">
        <v>105.48099999999999</v>
      </c>
      <c r="BB41" s="346">
        <v>105.491</v>
      </c>
      <c r="BC41" s="346">
        <v>105.59739999999999</v>
      </c>
      <c r="BD41" s="346">
        <v>105.7693</v>
      </c>
      <c r="BE41" s="346">
        <v>105.9577</v>
      </c>
      <c r="BF41" s="346">
        <v>106.2976</v>
      </c>
      <c r="BG41" s="346">
        <v>106.7397</v>
      </c>
      <c r="BH41" s="346">
        <v>107.49379999999999</v>
      </c>
      <c r="BI41" s="346">
        <v>107.98350000000001</v>
      </c>
      <c r="BJ41" s="346">
        <v>108.4183</v>
      </c>
      <c r="BK41" s="346">
        <v>108.7765</v>
      </c>
      <c r="BL41" s="346">
        <v>109.1182</v>
      </c>
      <c r="BM41" s="346">
        <v>109.42140000000001</v>
      </c>
      <c r="BN41" s="346">
        <v>109.51609999999999</v>
      </c>
      <c r="BO41" s="346">
        <v>109.8702</v>
      </c>
      <c r="BP41" s="346">
        <v>110.3135</v>
      </c>
      <c r="BQ41" s="346">
        <v>110.9885</v>
      </c>
      <c r="BR41" s="346">
        <v>111.5034</v>
      </c>
      <c r="BS41" s="346">
        <v>112.0008</v>
      </c>
      <c r="BT41" s="346">
        <v>112.5733</v>
      </c>
      <c r="BU41" s="346">
        <v>112.9659</v>
      </c>
      <c r="BV41" s="346">
        <v>113.27119999999999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346"/>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29"/>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357"/>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745</v>
      </c>
      <c r="B45" s="209" t="s">
        <v>620</v>
      </c>
      <c r="C45" s="214">
        <v>2.27759</v>
      </c>
      <c r="D45" s="214">
        <v>2.2828499999999998</v>
      </c>
      <c r="E45" s="214">
        <v>2.2886600000000001</v>
      </c>
      <c r="F45" s="214">
        <v>2.2917200000000002</v>
      </c>
      <c r="G45" s="214">
        <v>2.2878500000000002</v>
      </c>
      <c r="H45" s="214">
        <v>2.28626</v>
      </c>
      <c r="I45" s="214">
        <v>2.2858399999999999</v>
      </c>
      <c r="J45" s="214">
        <v>2.2991100000000002</v>
      </c>
      <c r="K45" s="214">
        <v>2.3110400000000002</v>
      </c>
      <c r="L45" s="214">
        <v>2.3174100000000002</v>
      </c>
      <c r="M45" s="214">
        <v>2.31202</v>
      </c>
      <c r="N45" s="214">
        <v>2.3116500000000002</v>
      </c>
      <c r="O45" s="214">
        <v>2.3144399999999998</v>
      </c>
      <c r="P45" s="214">
        <v>2.32803</v>
      </c>
      <c r="Q45" s="214">
        <v>2.3224499999999999</v>
      </c>
      <c r="R45" s="214">
        <v>2.3167200000000001</v>
      </c>
      <c r="S45" s="214">
        <v>2.3199000000000001</v>
      </c>
      <c r="T45" s="214">
        <v>2.3258299999999998</v>
      </c>
      <c r="U45" s="214">
        <v>2.3298000000000001</v>
      </c>
      <c r="V45" s="214">
        <v>2.33413</v>
      </c>
      <c r="W45" s="214">
        <v>2.3377300000000001</v>
      </c>
      <c r="X45" s="214">
        <v>2.3390300000000002</v>
      </c>
      <c r="Y45" s="214">
        <v>2.3403800000000001</v>
      </c>
      <c r="Z45" s="214">
        <v>2.3469699999999998</v>
      </c>
      <c r="AA45" s="214">
        <v>2.35128</v>
      </c>
      <c r="AB45" s="214">
        <v>2.3535599999999999</v>
      </c>
      <c r="AC45" s="214">
        <v>2.3578999999999999</v>
      </c>
      <c r="AD45" s="214">
        <v>2.3624000000000001</v>
      </c>
      <c r="AE45" s="214">
        <v>2.3694999999999999</v>
      </c>
      <c r="AF45" s="214">
        <v>2.3734799999999998</v>
      </c>
      <c r="AG45" s="214">
        <v>2.3759600000000001</v>
      </c>
      <c r="AH45" s="214">
        <v>2.3740899999999998</v>
      </c>
      <c r="AI45" s="214">
        <v>2.3762599999999998</v>
      </c>
      <c r="AJ45" s="214">
        <v>2.3775300000000001</v>
      </c>
      <c r="AK45" s="214">
        <v>2.3706700000000001</v>
      </c>
      <c r="AL45" s="214">
        <v>2.3628399999999998</v>
      </c>
      <c r="AM45" s="214">
        <v>2.3467699999999998</v>
      </c>
      <c r="AN45" s="214">
        <v>2.3518599999999998</v>
      </c>
      <c r="AO45" s="214">
        <v>2.3574000000000002</v>
      </c>
      <c r="AP45" s="214">
        <v>2.35982</v>
      </c>
      <c r="AQ45" s="214">
        <v>2.3703099999999999</v>
      </c>
      <c r="AR45" s="214">
        <v>2.3778600000000001</v>
      </c>
      <c r="AS45" s="214">
        <v>2.3809900000000002</v>
      </c>
      <c r="AT45" s="214">
        <v>2.3793099999999998</v>
      </c>
      <c r="AU45" s="214">
        <v>2.3756599999999999</v>
      </c>
      <c r="AV45" s="214">
        <v>2.38042</v>
      </c>
      <c r="AW45" s="214">
        <v>2.3811100000000001</v>
      </c>
      <c r="AX45" s="214">
        <v>2.382656543</v>
      </c>
      <c r="AY45" s="355">
        <v>2.3821919999999999</v>
      </c>
      <c r="AZ45" s="355">
        <v>2.3838309999999998</v>
      </c>
      <c r="BA45" s="355">
        <v>2.3863249999999998</v>
      </c>
      <c r="BB45" s="355">
        <v>2.3906299999999998</v>
      </c>
      <c r="BC45" s="355">
        <v>2.3941140000000001</v>
      </c>
      <c r="BD45" s="355">
        <v>2.3977330000000001</v>
      </c>
      <c r="BE45" s="355">
        <v>2.4013040000000001</v>
      </c>
      <c r="BF45" s="355">
        <v>2.405332</v>
      </c>
      <c r="BG45" s="355">
        <v>2.4096329999999999</v>
      </c>
      <c r="BH45" s="355">
        <v>2.4141970000000001</v>
      </c>
      <c r="BI45" s="355">
        <v>2.4190510000000001</v>
      </c>
      <c r="BJ45" s="355">
        <v>2.4241869999999999</v>
      </c>
      <c r="BK45" s="355">
        <v>2.4307530000000002</v>
      </c>
      <c r="BL45" s="355">
        <v>2.4355880000000001</v>
      </c>
      <c r="BM45" s="355">
        <v>2.4398409999999999</v>
      </c>
      <c r="BN45" s="355">
        <v>2.4422790000000001</v>
      </c>
      <c r="BO45" s="355">
        <v>2.446294</v>
      </c>
      <c r="BP45" s="355">
        <v>2.4506510000000001</v>
      </c>
      <c r="BQ45" s="355">
        <v>2.4549020000000001</v>
      </c>
      <c r="BR45" s="355">
        <v>2.4602840000000001</v>
      </c>
      <c r="BS45" s="355">
        <v>2.466348</v>
      </c>
      <c r="BT45" s="355">
        <v>2.4746049999999999</v>
      </c>
      <c r="BU45" s="355">
        <v>2.4808970000000001</v>
      </c>
      <c r="BV45" s="355">
        <v>2.4867360000000001</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332"/>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744</v>
      </c>
      <c r="B47" s="209" t="s">
        <v>621</v>
      </c>
      <c r="C47" s="214">
        <v>2.03071621</v>
      </c>
      <c r="D47" s="214">
        <v>2.0280848979999999</v>
      </c>
      <c r="E47" s="214">
        <v>2.0227702729999999</v>
      </c>
      <c r="F47" s="214">
        <v>2.0057943680000001</v>
      </c>
      <c r="G47" s="214">
        <v>2.0018465970000001</v>
      </c>
      <c r="H47" s="214">
        <v>2.0019489930000001</v>
      </c>
      <c r="I47" s="214">
        <v>2.009579966</v>
      </c>
      <c r="J47" s="214">
        <v>2.0151738830000001</v>
      </c>
      <c r="K47" s="214">
        <v>2.0222091560000002</v>
      </c>
      <c r="L47" s="214">
        <v>2.0365734209999999</v>
      </c>
      <c r="M47" s="214">
        <v>2.0420756789999999</v>
      </c>
      <c r="N47" s="214">
        <v>2.0446035669999998</v>
      </c>
      <c r="O47" s="214">
        <v>2.0420467370000002</v>
      </c>
      <c r="P47" s="214">
        <v>2.0402086439999998</v>
      </c>
      <c r="Q47" s="214">
        <v>2.0369789429999998</v>
      </c>
      <c r="R47" s="214">
        <v>2.0272561250000001</v>
      </c>
      <c r="S47" s="214">
        <v>2.0250693339999999</v>
      </c>
      <c r="T47" s="214">
        <v>2.0253170620000001</v>
      </c>
      <c r="U47" s="214">
        <v>2.0320173970000002</v>
      </c>
      <c r="V47" s="214">
        <v>2.0341206000000001</v>
      </c>
      <c r="W47" s="214">
        <v>2.035644757</v>
      </c>
      <c r="X47" s="214">
        <v>2.0330151760000001</v>
      </c>
      <c r="Y47" s="214">
        <v>2.0360622610000001</v>
      </c>
      <c r="Z47" s="214">
        <v>2.0412113199999999</v>
      </c>
      <c r="AA47" s="214">
        <v>2.0530299759999999</v>
      </c>
      <c r="AB47" s="214">
        <v>2.0589572619999998</v>
      </c>
      <c r="AC47" s="214">
        <v>2.0635608030000001</v>
      </c>
      <c r="AD47" s="214">
        <v>2.067262554</v>
      </c>
      <c r="AE47" s="214">
        <v>2.0689021360000002</v>
      </c>
      <c r="AF47" s="214">
        <v>2.0689015049999999</v>
      </c>
      <c r="AG47" s="214">
        <v>2.0705038139999998</v>
      </c>
      <c r="AH47" s="214">
        <v>2.064790393</v>
      </c>
      <c r="AI47" s="214">
        <v>2.0550043929999999</v>
      </c>
      <c r="AJ47" s="214">
        <v>2.0448521020000001</v>
      </c>
      <c r="AK47" s="214">
        <v>2.0241412319999998</v>
      </c>
      <c r="AL47" s="214">
        <v>1.9965780689999999</v>
      </c>
      <c r="AM47" s="214">
        <v>1.9378321860000001</v>
      </c>
      <c r="AN47" s="214">
        <v>1.914812258</v>
      </c>
      <c r="AO47" s="214">
        <v>1.903187857</v>
      </c>
      <c r="AP47" s="214">
        <v>1.9191766100000001</v>
      </c>
      <c r="AQ47" s="214">
        <v>1.9181800440000001</v>
      </c>
      <c r="AR47" s="214">
        <v>1.9164157850000001</v>
      </c>
      <c r="AS47" s="214">
        <v>1.914895566</v>
      </c>
      <c r="AT47" s="214">
        <v>1.9108371209999999</v>
      </c>
      <c r="AU47" s="214">
        <v>1.9052521840000001</v>
      </c>
      <c r="AV47" s="214">
        <v>1.892936202</v>
      </c>
      <c r="AW47" s="214">
        <v>1.8882016930000001</v>
      </c>
      <c r="AX47" s="214">
        <v>1.8858441050000001</v>
      </c>
      <c r="AY47" s="355">
        <v>1.8877330000000001</v>
      </c>
      <c r="AZ47" s="355">
        <v>1.888727</v>
      </c>
      <c r="BA47" s="355">
        <v>1.8906959999999999</v>
      </c>
      <c r="BB47" s="355">
        <v>1.894725</v>
      </c>
      <c r="BC47" s="355">
        <v>1.897829</v>
      </c>
      <c r="BD47" s="355">
        <v>1.9010940000000001</v>
      </c>
      <c r="BE47" s="355">
        <v>1.9046209999999999</v>
      </c>
      <c r="BF47" s="355">
        <v>1.9081319999999999</v>
      </c>
      <c r="BG47" s="355">
        <v>1.911727</v>
      </c>
      <c r="BH47" s="355">
        <v>1.9140029999999999</v>
      </c>
      <c r="BI47" s="355">
        <v>1.918822</v>
      </c>
      <c r="BJ47" s="355">
        <v>1.9247780000000001</v>
      </c>
      <c r="BK47" s="355">
        <v>1.936196</v>
      </c>
      <c r="BL47" s="355">
        <v>1.941187</v>
      </c>
      <c r="BM47" s="355">
        <v>1.944075</v>
      </c>
      <c r="BN47" s="355">
        <v>1.9400090000000001</v>
      </c>
      <c r="BO47" s="355">
        <v>1.9423280000000001</v>
      </c>
      <c r="BP47" s="355">
        <v>1.9461820000000001</v>
      </c>
      <c r="BQ47" s="355">
        <v>1.9523360000000001</v>
      </c>
      <c r="BR47" s="355">
        <v>1.958685</v>
      </c>
      <c r="BS47" s="355">
        <v>1.965994</v>
      </c>
      <c r="BT47" s="355">
        <v>1.9773590000000001</v>
      </c>
      <c r="BU47" s="355">
        <v>1.9842679999999999</v>
      </c>
      <c r="BV47" s="355">
        <v>1.9898180000000001</v>
      </c>
    </row>
    <row r="48" spans="1:74" ht="11.1" customHeight="1" x14ac:dyDescent="0.2">
      <c r="A48" s="134"/>
      <c r="B48" s="139" t="s">
        <v>909</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357"/>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746</v>
      </c>
      <c r="B49" s="209" t="s">
        <v>621</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1.6850000000000001</v>
      </c>
      <c r="AO49" s="214">
        <v>1.829</v>
      </c>
      <c r="AP49" s="214">
        <v>1.78</v>
      </c>
      <c r="AQ49" s="214">
        <v>2.0099999999999998</v>
      </c>
      <c r="AR49" s="214">
        <v>2.0489999999999999</v>
      </c>
      <c r="AS49" s="214">
        <v>1.918185</v>
      </c>
      <c r="AT49" s="214">
        <v>1.7722370000000001</v>
      </c>
      <c r="AU49" s="214">
        <v>1.7114240000000001</v>
      </c>
      <c r="AV49" s="214">
        <v>1.6483429999999999</v>
      </c>
      <c r="AW49" s="214">
        <v>1.6050679999999999</v>
      </c>
      <c r="AX49" s="214">
        <v>1.4774670000000001</v>
      </c>
      <c r="AY49" s="355">
        <v>1.392728</v>
      </c>
      <c r="AZ49" s="355">
        <v>1.3803719999999999</v>
      </c>
      <c r="BA49" s="355">
        <v>1.4141429999999999</v>
      </c>
      <c r="BB49" s="355">
        <v>1.4719530000000001</v>
      </c>
      <c r="BC49" s="355">
        <v>1.506394</v>
      </c>
      <c r="BD49" s="355">
        <v>1.534659</v>
      </c>
      <c r="BE49" s="355">
        <v>1.5270550000000001</v>
      </c>
      <c r="BF49" s="355">
        <v>1.549941</v>
      </c>
      <c r="BG49" s="355">
        <v>1.50831</v>
      </c>
      <c r="BH49" s="355">
        <v>1.472645</v>
      </c>
      <c r="BI49" s="355">
        <v>1.4616370000000001</v>
      </c>
      <c r="BJ49" s="355">
        <v>1.4495370000000001</v>
      </c>
      <c r="BK49" s="355">
        <v>1.447989</v>
      </c>
      <c r="BL49" s="355">
        <v>1.4780599999999999</v>
      </c>
      <c r="BM49" s="355">
        <v>1.5460039999999999</v>
      </c>
      <c r="BN49" s="355">
        <v>1.614986</v>
      </c>
      <c r="BO49" s="355">
        <v>1.6679299999999999</v>
      </c>
      <c r="BP49" s="355">
        <v>1.7101580000000001</v>
      </c>
      <c r="BQ49" s="355">
        <v>1.7414400000000001</v>
      </c>
      <c r="BR49" s="355">
        <v>1.769417</v>
      </c>
      <c r="BS49" s="355">
        <v>1.7457720000000001</v>
      </c>
      <c r="BT49" s="355">
        <v>1.7340070000000001</v>
      </c>
      <c r="BU49" s="355">
        <v>1.740418</v>
      </c>
      <c r="BV49" s="355">
        <v>1.74804</v>
      </c>
    </row>
    <row r="50" spans="1:74" ht="11.1" customHeight="1" x14ac:dyDescent="0.2">
      <c r="A50" s="140"/>
      <c r="B50" s="139" t="s">
        <v>723</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29"/>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724</v>
      </c>
      <c r="B51" s="209" t="s">
        <v>1155</v>
      </c>
      <c r="C51" s="258">
        <v>104.2948519</v>
      </c>
      <c r="D51" s="258">
        <v>104.4692963</v>
      </c>
      <c r="E51" s="258">
        <v>104.6338519</v>
      </c>
      <c r="F51" s="258">
        <v>104.75266670000001</v>
      </c>
      <c r="G51" s="258">
        <v>104.9243333</v>
      </c>
      <c r="H51" s="258">
        <v>105.113</v>
      </c>
      <c r="I51" s="258">
        <v>105.37496299999999</v>
      </c>
      <c r="J51" s="258">
        <v>105.55540740000001</v>
      </c>
      <c r="K51" s="258">
        <v>105.7106296</v>
      </c>
      <c r="L51" s="258">
        <v>105.8061111</v>
      </c>
      <c r="M51" s="258">
        <v>105.9367778</v>
      </c>
      <c r="N51" s="258">
        <v>106.0681111</v>
      </c>
      <c r="O51" s="258">
        <v>106.21640739999999</v>
      </c>
      <c r="P51" s="258">
        <v>106.3368519</v>
      </c>
      <c r="Q51" s="258">
        <v>106.4457407</v>
      </c>
      <c r="R51" s="258">
        <v>106.4925556</v>
      </c>
      <c r="S51" s="258">
        <v>106.6162222</v>
      </c>
      <c r="T51" s="258">
        <v>106.7662222</v>
      </c>
      <c r="U51" s="258">
        <v>106.9855185</v>
      </c>
      <c r="V51" s="258">
        <v>107.155963</v>
      </c>
      <c r="W51" s="258">
        <v>107.32051850000001</v>
      </c>
      <c r="X51" s="258">
        <v>107.4833333</v>
      </c>
      <c r="Y51" s="258">
        <v>107.633</v>
      </c>
      <c r="Z51" s="258">
        <v>107.77366670000001</v>
      </c>
      <c r="AA51" s="258">
        <v>107.8635556</v>
      </c>
      <c r="AB51" s="258">
        <v>108.01755559999999</v>
      </c>
      <c r="AC51" s="258">
        <v>108.1938889</v>
      </c>
      <c r="AD51" s="258">
        <v>108.4472222</v>
      </c>
      <c r="AE51" s="258">
        <v>108.62722220000001</v>
      </c>
      <c r="AF51" s="258">
        <v>108.7885556</v>
      </c>
      <c r="AG51" s="258">
        <v>108.965</v>
      </c>
      <c r="AH51" s="258">
        <v>109.0636667</v>
      </c>
      <c r="AI51" s="258">
        <v>109.1183333</v>
      </c>
      <c r="AJ51" s="258">
        <v>109.0704815</v>
      </c>
      <c r="AK51" s="258">
        <v>109.08103699999999</v>
      </c>
      <c r="AL51" s="258">
        <v>109.0914815</v>
      </c>
      <c r="AM51" s="258">
        <v>109.0213704</v>
      </c>
      <c r="AN51" s="258">
        <v>109.09192590000001</v>
      </c>
      <c r="AO51" s="258">
        <v>109.2227037</v>
      </c>
      <c r="AP51" s="258">
        <v>109.5251111</v>
      </c>
      <c r="AQ51" s="258">
        <v>109.6927778</v>
      </c>
      <c r="AR51" s="258">
        <v>109.8371111</v>
      </c>
      <c r="AS51" s="258">
        <v>109.9581111</v>
      </c>
      <c r="AT51" s="258">
        <v>110.0557778</v>
      </c>
      <c r="AU51" s="258">
        <v>110.13011109999999</v>
      </c>
      <c r="AV51" s="258">
        <v>110.3350148</v>
      </c>
      <c r="AW51" s="258">
        <v>110.5096704</v>
      </c>
      <c r="AX51" s="258">
        <v>110.70301480000001</v>
      </c>
      <c r="AY51" s="346">
        <v>110.9509</v>
      </c>
      <c r="AZ51" s="346">
        <v>111.15470000000001</v>
      </c>
      <c r="BA51" s="346">
        <v>111.3503</v>
      </c>
      <c r="BB51" s="346">
        <v>111.5424</v>
      </c>
      <c r="BC51" s="346">
        <v>111.71810000000001</v>
      </c>
      <c r="BD51" s="346">
        <v>111.88209999999999</v>
      </c>
      <c r="BE51" s="346">
        <v>112.00539999999999</v>
      </c>
      <c r="BF51" s="346">
        <v>112.1677</v>
      </c>
      <c r="BG51" s="346">
        <v>112.34</v>
      </c>
      <c r="BH51" s="346">
        <v>112.51690000000001</v>
      </c>
      <c r="BI51" s="346">
        <v>112.71339999999999</v>
      </c>
      <c r="BJ51" s="346">
        <v>112.92400000000001</v>
      </c>
      <c r="BK51" s="346">
        <v>113.19759999999999</v>
      </c>
      <c r="BL51" s="346">
        <v>113.3997</v>
      </c>
      <c r="BM51" s="346">
        <v>113.5793</v>
      </c>
      <c r="BN51" s="346">
        <v>113.70489999999999</v>
      </c>
      <c r="BO51" s="346">
        <v>113.8631</v>
      </c>
      <c r="BP51" s="346">
        <v>114.0222</v>
      </c>
      <c r="BQ51" s="346">
        <v>114.1687</v>
      </c>
      <c r="BR51" s="346">
        <v>114.3402</v>
      </c>
      <c r="BS51" s="346">
        <v>114.5231</v>
      </c>
      <c r="BT51" s="346">
        <v>114.7334</v>
      </c>
      <c r="BU51" s="346">
        <v>114.9269</v>
      </c>
      <c r="BV51" s="346">
        <v>115.11969999999999</v>
      </c>
    </row>
    <row r="52" spans="1:74" ht="11.1" customHeight="1" x14ac:dyDescent="0.2">
      <c r="A52" s="134"/>
      <c r="B52" s="139" t="s">
        <v>663</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332"/>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751</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332"/>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752</v>
      </c>
      <c r="B55" s="209" t="s">
        <v>622</v>
      </c>
      <c r="C55" s="240">
        <v>7317.2258069999998</v>
      </c>
      <c r="D55" s="240">
        <v>7541.8620689999998</v>
      </c>
      <c r="E55" s="240">
        <v>8186.6129030000002</v>
      </c>
      <c r="F55" s="240">
        <v>8318.9</v>
      </c>
      <c r="G55" s="240">
        <v>8430.8064520000007</v>
      </c>
      <c r="H55" s="240">
        <v>8684.4666670000006</v>
      </c>
      <c r="I55" s="240">
        <v>8415.4838710000004</v>
      </c>
      <c r="J55" s="240">
        <v>8547.83871</v>
      </c>
      <c r="K55" s="240">
        <v>7966.7</v>
      </c>
      <c r="L55" s="240">
        <v>8199.0322579999993</v>
      </c>
      <c r="M55" s="240">
        <v>8024.4666669999997</v>
      </c>
      <c r="N55" s="240">
        <v>7705.6774189999996</v>
      </c>
      <c r="O55" s="240">
        <v>7374.419355</v>
      </c>
      <c r="P55" s="240">
        <v>7725.2142860000004</v>
      </c>
      <c r="Q55" s="240">
        <v>8081.8709680000002</v>
      </c>
      <c r="R55" s="240">
        <v>8405.3666670000002</v>
      </c>
      <c r="S55" s="240">
        <v>8514.9677420000007</v>
      </c>
      <c r="T55" s="240">
        <v>8668.5</v>
      </c>
      <c r="U55" s="240">
        <v>8534.5161289999996</v>
      </c>
      <c r="V55" s="240">
        <v>8665.7741939999996</v>
      </c>
      <c r="W55" s="240">
        <v>8086.0666670000001</v>
      </c>
      <c r="X55" s="240">
        <v>8365.1290320000007</v>
      </c>
      <c r="Y55" s="240">
        <v>8006.0333330000003</v>
      </c>
      <c r="Z55" s="240">
        <v>7787.16129</v>
      </c>
      <c r="AA55" s="240">
        <v>7304.6451610000004</v>
      </c>
      <c r="AB55" s="240">
        <v>7684.5</v>
      </c>
      <c r="AC55" s="240">
        <v>8131.9032260000004</v>
      </c>
      <c r="AD55" s="240">
        <v>8598.2333330000001</v>
      </c>
      <c r="AE55" s="240">
        <v>8647.580645</v>
      </c>
      <c r="AF55" s="240">
        <v>8828.9333330000009</v>
      </c>
      <c r="AG55" s="240">
        <v>8785</v>
      </c>
      <c r="AH55" s="240">
        <v>8742.5161289999996</v>
      </c>
      <c r="AI55" s="240">
        <v>8304.1666669999995</v>
      </c>
      <c r="AJ55" s="240">
        <v>8618.7741939999996</v>
      </c>
      <c r="AK55" s="240">
        <v>8093.8666670000002</v>
      </c>
      <c r="AL55" s="240">
        <v>8181.2258069999998</v>
      </c>
      <c r="AM55" s="240">
        <v>7642.0645160000004</v>
      </c>
      <c r="AN55" s="240">
        <v>7885.2857139999996</v>
      </c>
      <c r="AO55" s="240">
        <v>8433.7096770000007</v>
      </c>
      <c r="AP55" s="240">
        <v>8906.1333329999998</v>
      </c>
      <c r="AQ55" s="240">
        <v>8874.8709679999993</v>
      </c>
      <c r="AR55" s="240">
        <v>9169.6666669999995</v>
      </c>
      <c r="AS55" s="240">
        <v>9152.0322579999993</v>
      </c>
      <c r="AT55" s="240">
        <v>8943.7096770000007</v>
      </c>
      <c r="AU55" s="240">
        <v>8657.2333330000001</v>
      </c>
      <c r="AV55" s="240">
        <v>8823.5483870000007</v>
      </c>
      <c r="AW55" s="240">
        <v>8477.3150000000005</v>
      </c>
      <c r="AX55" s="240">
        <v>8319.4040000000005</v>
      </c>
      <c r="AY55" s="333">
        <v>7850.0339999999997</v>
      </c>
      <c r="AZ55" s="333">
        <v>8144.0110000000004</v>
      </c>
      <c r="BA55" s="333">
        <v>8641.518</v>
      </c>
      <c r="BB55" s="333">
        <v>9041.4629999999997</v>
      </c>
      <c r="BC55" s="333">
        <v>9070.4060000000009</v>
      </c>
      <c r="BD55" s="333">
        <v>9336.6560000000009</v>
      </c>
      <c r="BE55" s="333">
        <v>9259.9989999999998</v>
      </c>
      <c r="BF55" s="333">
        <v>9218.2209999999995</v>
      </c>
      <c r="BG55" s="333">
        <v>8757.68</v>
      </c>
      <c r="BH55" s="333">
        <v>8971.1640000000007</v>
      </c>
      <c r="BI55" s="333">
        <v>8635.5589999999993</v>
      </c>
      <c r="BJ55" s="333">
        <v>8470.5640000000003</v>
      </c>
      <c r="BK55" s="333">
        <v>7963.9570000000003</v>
      </c>
      <c r="BL55" s="333">
        <v>8320.9279999999999</v>
      </c>
      <c r="BM55" s="333">
        <v>8789.6139999999996</v>
      </c>
      <c r="BN55" s="333">
        <v>9168.5540000000001</v>
      </c>
      <c r="BO55" s="333">
        <v>9163.7189999999991</v>
      </c>
      <c r="BP55" s="333">
        <v>9422.7620000000006</v>
      </c>
      <c r="BQ55" s="333">
        <v>9308.3700000000008</v>
      </c>
      <c r="BR55" s="333">
        <v>9319.74</v>
      </c>
      <c r="BS55" s="333">
        <v>8864.9500000000007</v>
      </c>
      <c r="BT55" s="333">
        <v>9080.9410000000007</v>
      </c>
      <c r="BU55" s="333">
        <v>8738.2849999999999</v>
      </c>
      <c r="BV55" s="333">
        <v>8567.8520000000008</v>
      </c>
    </row>
    <row r="56" spans="1:74" ht="11.1" customHeight="1" x14ac:dyDescent="0.2">
      <c r="A56" s="134"/>
      <c r="B56" s="139" t="s">
        <v>753</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332"/>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754</v>
      </c>
      <c r="B57" s="209" t="s">
        <v>1035</v>
      </c>
      <c r="C57" s="240">
        <v>494.55527439999997</v>
      </c>
      <c r="D57" s="240">
        <v>510.2416589</v>
      </c>
      <c r="E57" s="240">
        <v>541.482168</v>
      </c>
      <c r="F57" s="240">
        <v>535.43366430000003</v>
      </c>
      <c r="G57" s="240">
        <v>538.51351220000004</v>
      </c>
      <c r="H57" s="240">
        <v>566.56663649999996</v>
      </c>
      <c r="I57" s="240">
        <v>563.51294640000003</v>
      </c>
      <c r="J57" s="240">
        <v>555.97258320000003</v>
      </c>
      <c r="K57" s="240">
        <v>523.78839619999997</v>
      </c>
      <c r="L57" s="240">
        <v>510.81807429999998</v>
      </c>
      <c r="M57" s="240">
        <v>511.57231999999999</v>
      </c>
      <c r="N57" s="240">
        <v>513.06289849999996</v>
      </c>
      <c r="O57" s="240">
        <v>495.99896810000001</v>
      </c>
      <c r="P57" s="240">
        <v>500.56277899999998</v>
      </c>
      <c r="Q57" s="240">
        <v>523.575154</v>
      </c>
      <c r="R57" s="240">
        <v>529.99917370000003</v>
      </c>
      <c r="S57" s="240">
        <v>525.02817579999999</v>
      </c>
      <c r="T57" s="240">
        <v>554.83526170000005</v>
      </c>
      <c r="U57" s="240">
        <v>558.7914055</v>
      </c>
      <c r="V57" s="240">
        <v>553.16165379999995</v>
      </c>
      <c r="W57" s="240">
        <v>513.16472969999995</v>
      </c>
      <c r="X57" s="240">
        <v>519.92584480000005</v>
      </c>
      <c r="Y57" s="240">
        <v>505.85794299999998</v>
      </c>
      <c r="Z57" s="240">
        <v>523.05052390000003</v>
      </c>
      <c r="AA57" s="240">
        <v>491.50802169999997</v>
      </c>
      <c r="AB57" s="240">
        <v>488.01089250000001</v>
      </c>
      <c r="AC57" s="240">
        <v>528.54323120000004</v>
      </c>
      <c r="AD57" s="240">
        <v>535.84783370000002</v>
      </c>
      <c r="AE57" s="240">
        <v>538.57137260000002</v>
      </c>
      <c r="AF57" s="240">
        <v>570.9344304</v>
      </c>
      <c r="AG57" s="240">
        <v>590.47548210000002</v>
      </c>
      <c r="AH57" s="240">
        <v>564.28933940000002</v>
      </c>
      <c r="AI57" s="240">
        <v>528.34657379999999</v>
      </c>
      <c r="AJ57" s="240">
        <v>534.76660700000002</v>
      </c>
      <c r="AK57" s="240">
        <v>523.43344330000002</v>
      </c>
      <c r="AL57" s="240">
        <v>546.28345109999998</v>
      </c>
      <c r="AM57" s="240">
        <v>500.91931820000002</v>
      </c>
      <c r="AN57" s="240">
        <v>506.21093230000002</v>
      </c>
      <c r="AO57" s="240">
        <v>543.49509450000005</v>
      </c>
      <c r="AP57" s="240">
        <v>557.38729620000004</v>
      </c>
      <c r="AQ57" s="240">
        <v>568.54898600000001</v>
      </c>
      <c r="AR57" s="240">
        <v>596.82071329999997</v>
      </c>
      <c r="AS57" s="240">
        <v>600.72743309999998</v>
      </c>
      <c r="AT57" s="240">
        <v>591.2557372</v>
      </c>
      <c r="AU57" s="240">
        <v>560.55810729999996</v>
      </c>
      <c r="AV57" s="240">
        <v>545.1866</v>
      </c>
      <c r="AW57" s="240">
        <v>535.58630000000005</v>
      </c>
      <c r="AX57" s="240">
        <v>554.46619999999996</v>
      </c>
      <c r="AY57" s="333">
        <v>524.16089999999997</v>
      </c>
      <c r="AZ57" s="333">
        <v>521.19240000000002</v>
      </c>
      <c r="BA57" s="333">
        <v>556.029</v>
      </c>
      <c r="BB57" s="333">
        <v>558.53629999999998</v>
      </c>
      <c r="BC57" s="333">
        <v>561.173</v>
      </c>
      <c r="BD57" s="333">
        <v>581.42460000000005</v>
      </c>
      <c r="BE57" s="333">
        <v>573.93759999999997</v>
      </c>
      <c r="BF57" s="333">
        <v>571.70730000000003</v>
      </c>
      <c r="BG57" s="333">
        <v>544.33799999999997</v>
      </c>
      <c r="BH57" s="333">
        <v>541.64030000000002</v>
      </c>
      <c r="BI57" s="333">
        <v>536.80150000000003</v>
      </c>
      <c r="BJ57" s="333">
        <v>557.83439999999996</v>
      </c>
      <c r="BK57" s="333">
        <v>527.31380000000001</v>
      </c>
      <c r="BL57" s="333">
        <v>524.21180000000004</v>
      </c>
      <c r="BM57" s="333">
        <v>559.10889999999995</v>
      </c>
      <c r="BN57" s="333">
        <v>561.62170000000003</v>
      </c>
      <c r="BO57" s="333">
        <v>566.79769999999996</v>
      </c>
      <c r="BP57" s="333">
        <v>587.32470000000001</v>
      </c>
      <c r="BQ57" s="333">
        <v>580.61990000000003</v>
      </c>
      <c r="BR57" s="333">
        <v>577.94470000000001</v>
      </c>
      <c r="BS57" s="333">
        <v>548.12950000000001</v>
      </c>
      <c r="BT57" s="333">
        <v>544.83069999999998</v>
      </c>
      <c r="BU57" s="333">
        <v>540.31539999999995</v>
      </c>
      <c r="BV57" s="333">
        <v>562.00779999999997</v>
      </c>
    </row>
    <row r="58" spans="1:74" ht="11.1" customHeight="1" x14ac:dyDescent="0.2">
      <c r="A58" s="134"/>
      <c r="B58" s="139" t="s">
        <v>755</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354"/>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756</v>
      </c>
      <c r="B59" s="209" t="s">
        <v>1036</v>
      </c>
      <c r="C59" s="240">
        <v>285.90944810000002</v>
      </c>
      <c r="D59" s="240">
        <v>297.72040170000002</v>
      </c>
      <c r="E59" s="240">
        <v>337.97011939999999</v>
      </c>
      <c r="F59" s="240">
        <v>328.57339059999998</v>
      </c>
      <c r="G59" s="240">
        <v>332.73860939999997</v>
      </c>
      <c r="H59" s="240">
        <v>358.90593280000002</v>
      </c>
      <c r="I59" s="240">
        <v>356.41318369999999</v>
      </c>
      <c r="J59" s="240">
        <v>350.94173760000001</v>
      </c>
      <c r="K59" s="240">
        <v>319.01393560000002</v>
      </c>
      <c r="L59" s="240">
        <v>315.38191610000001</v>
      </c>
      <c r="M59" s="240">
        <v>316.77865509999998</v>
      </c>
      <c r="N59" s="240">
        <v>314.23167849999999</v>
      </c>
      <c r="O59" s="240">
        <v>294.81257970000001</v>
      </c>
      <c r="P59" s="240">
        <v>299.11159249999997</v>
      </c>
      <c r="Q59" s="240">
        <v>332.90806780000003</v>
      </c>
      <c r="R59" s="240">
        <v>325.92913090000002</v>
      </c>
      <c r="S59" s="240">
        <v>329.57039509999998</v>
      </c>
      <c r="T59" s="240">
        <v>357.24337279999997</v>
      </c>
      <c r="U59" s="240">
        <v>356.834294</v>
      </c>
      <c r="V59" s="240">
        <v>351.42451460000001</v>
      </c>
      <c r="W59" s="240">
        <v>316.8405376</v>
      </c>
      <c r="X59" s="240">
        <v>324.53545930000001</v>
      </c>
      <c r="Y59" s="240">
        <v>312.34784359999998</v>
      </c>
      <c r="Z59" s="240">
        <v>327.92342760000002</v>
      </c>
      <c r="AA59" s="240">
        <v>296.61346270000001</v>
      </c>
      <c r="AB59" s="240">
        <v>295.44756840000002</v>
      </c>
      <c r="AC59" s="240">
        <v>337.61014729999999</v>
      </c>
      <c r="AD59" s="240">
        <v>335.07335460000002</v>
      </c>
      <c r="AE59" s="240">
        <v>341.7422454</v>
      </c>
      <c r="AF59" s="240">
        <v>364.64329789999999</v>
      </c>
      <c r="AG59" s="240">
        <v>371.68249350000002</v>
      </c>
      <c r="AH59" s="240">
        <v>360.05295389999998</v>
      </c>
      <c r="AI59" s="240">
        <v>326.69522030000002</v>
      </c>
      <c r="AJ59" s="240">
        <v>335.2051811</v>
      </c>
      <c r="AK59" s="240">
        <v>323.85613740000002</v>
      </c>
      <c r="AL59" s="240">
        <v>337.5604768</v>
      </c>
      <c r="AM59" s="240">
        <v>305.72955580000001</v>
      </c>
      <c r="AN59" s="240">
        <v>312.55857070000002</v>
      </c>
      <c r="AO59" s="240">
        <v>345.99352929999998</v>
      </c>
      <c r="AP59" s="240">
        <v>345.19138079999999</v>
      </c>
      <c r="AQ59" s="240">
        <v>348.08745349999998</v>
      </c>
      <c r="AR59" s="240">
        <v>374.95045529999999</v>
      </c>
      <c r="AS59" s="240">
        <v>382.8117843</v>
      </c>
      <c r="AT59" s="240">
        <v>368.12877730000002</v>
      </c>
      <c r="AU59" s="240">
        <v>341.94029360000002</v>
      </c>
      <c r="AV59" s="240">
        <v>338.92500000000001</v>
      </c>
      <c r="AW59" s="240">
        <v>334.7919</v>
      </c>
      <c r="AX59" s="240">
        <v>340.71420000000001</v>
      </c>
      <c r="AY59" s="333">
        <v>318.14760000000001</v>
      </c>
      <c r="AZ59" s="333">
        <v>323.76530000000002</v>
      </c>
      <c r="BA59" s="333">
        <v>355.56060000000002</v>
      </c>
      <c r="BB59" s="333">
        <v>344.99349999999998</v>
      </c>
      <c r="BC59" s="333">
        <v>344.25150000000002</v>
      </c>
      <c r="BD59" s="333">
        <v>369.7697</v>
      </c>
      <c r="BE59" s="333">
        <v>376.6669</v>
      </c>
      <c r="BF59" s="333">
        <v>362.34219999999999</v>
      </c>
      <c r="BG59" s="333">
        <v>332.34370000000001</v>
      </c>
      <c r="BH59" s="333">
        <v>343.49489999999997</v>
      </c>
      <c r="BI59" s="333">
        <v>340.17779999999999</v>
      </c>
      <c r="BJ59" s="333">
        <v>350.52030000000002</v>
      </c>
      <c r="BK59" s="333">
        <v>322.2099</v>
      </c>
      <c r="BL59" s="333">
        <v>328.04390000000001</v>
      </c>
      <c r="BM59" s="333">
        <v>360.23500000000001</v>
      </c>
      <c r="BN59" s="333">
        <v>350.82889999999998</v>
      </c>
      <c r="BO59" s="333">
        <v>350.14409999999998</v>
      </c>
      <c r="BP59" s="333">
        <v>375.38810000000001</v>
      </c>
      <c r="BQ59" s="333">
        <v>383.80509999999998</v>
      </c>
      <c r="BR59" s="333">
        <v>367.53309999999999</v>
      </c>
      <c r="BS59" s="333">
        <v>337.43349999999998</v>
      </c>
      <c r="BT59" s="333">
        <v>347.0059</v>
      </c>
      <c r="BU59" s="333">
        <v>343.3741</v>
      </c>
      <c r="BV59" s="333">
        <v>353.17599999999999</v>
      </c>
    </row>
    <row r="60" spans="1:74" ht="11.1" customHeight="1" x14ac:dyDescent="0.2">
      <c r="A60" s="134"/>
      <c r="B60" s="139" t="s">
        <v>757</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332"/>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758</v>
      </c>
      <c r="B61" s="209" t="s">
        <v>623</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286.41539999999998</v>
      </c>
      <c r="AY61" s="346">
        <v>283.23680000000002</v>
      </c>
      <c r="AZ61" s="346">
        <v>287.95760000000001</v>
      </c>
      <c r="BA61" s="346">
        <v>290.91559999999998</v>
      </c>
      <c r="BB61" s="346">
        <v>298.73149999999998</v>
      </c>
      <c r="BC61" s="346">
        <v>313.17070000000001</v>
      </c>
      <c r="BD61" s="346">
        <v>304.36689999999999</v>
      </c>
      <c r="BE61" s="346">
        <v>298.03390000000002</v>
      </c>
      <c r="BF61" s="346">
        <v>285.10939999999999</v>
      </c>
      <c r="BG61" s="346">
        <v>282.84210000000002</v>
      </c>
      <c r="BH61" s="346">
        <v>291.59969999999998</v>
      </c>
      <c r="BI61" s="346">
        <v>300.05549999999999</v>
      </c>
      <c r="BJ61" s="346">
        <v>294.85500000000002</v>
      </c>
      <c r="BK61" s="346">
        <v>294.02260000000001</v>
      </c>
      <c r="BL61" s="346">
        <v>300.22120000000001</v>
      </c>
      <c r="BM61" s="346">
        <v>304.01350000000002</v>
      </c>
      <c r="BN61" s="346">
        <v>312.45589999999999</v>
      </c>
      <c r="BO61" s="346">
        <v>328.01659999999998</v>
      </c>
      <c r="BP61" s="346">
        <v>319.0883</v>
      </c>
      <c r="BQ61" s="346">
        <v>312.80579999999998</v>
      </c>
      <c r="BR61" s="346">
        <v>299.44200000000001</v>
      </c>
      <c r="BS61" s="346">
        <v>297.43700000000001</v>
      </c>
      <c r="BT61" s="346">
        <v>307.29020000000003</v>
      </c>
      <c r="BU61" s="346">
        <v>316.54509999999999</v>
      </c>
      <c r="BV61" s="346">
        <v>311.11970000000002</v>
      </c>
    </row>
    <row r="62" spans="1:74" ht="11.1" customHeight="1" x14ac:dyDescent="0.2">
      <c r="A62" s="134"/>
      <c r="B62" s="139" t="s">
        <v>759</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334"/>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760</v>
      </c>
      <c r="B63" s="482" t="s">
        <v>624</v>
      </c>
      <c r="C63" s="271">
        <v>0.27097695900000002</v>
      </c>
      <c r="D63" s="271">
        <v>0.27597536900000003</v>
      </c>
      <c r="E63" s="271">
        <v>0.27591705100000002</v>
      </c>
      <c r="F63" s="271">
        <v>0.283128571</v>
      </c>
      <c r="G63" s="271">
        <v>0.28114746499999999</v>
      </c>
      <c r="H63" s="271">
        <v>0.268385714</v>
      </c>
      <c r="I63" s="271">
        <v>0.26430414699999999</v>
      </c>
      <c r="J63" s="271">
        <v>0.26775115199999999</v>
      </c>
      <c r="K63" s="271">
        <v>0.25830952400000001</v>
      </c>
      <c r="L63" s="271">
        <v>0.24575575999999999</v>
      </c>
      <c r="M63" s="271">
        <v>0.25456190499999998</v>
      </c>
      <c r="N63" s="271">
        <v>0.25991705100000001</v>
      </c>
      <c r="O63" s="271">
        <v>0.257732719</v>
      </c>
      <c r="P63" s="271">
        <v>0.261428571</v>
      </c>
      <c r="Q63" s="271">
        <v>0.25925806499999998</v>
      </c>
      <c r="R63" s="271">
        <v>0.26679999999999998</v>
      </c>
      <c r="S63" s="271">
        <v>0.267488479</v>
      </c>
      <c r="T63" s="271">
        <v>0.26518095200000003</v>
      </c>
      <c r="U63" s="271">
        <v>0.26912442399999997</v>
      </c>
      <c r="V63" s="271">
        <v>0.26664977000000001</v>
      </c>
      <c r="W63" s="271">
        <v>0.26597142899999998</v>
      </c>
      <c r="X63" s="271">
        <v>0.26277880199999998</v>
      </c>
      <c r="Y63" s="271">
        <v>0.26235714300000001</v>
      </c>
      <c r="Z63" s="271">
        <v>0.25593087599999997</v>
      </c>
      <c r="AA63" s="271">
        <v>0.26056221200000002</v>
      </c>
      <c r="AB63" s="271">
        <v>0.26313775499999997</v>
      </c>
      <c r="AC63" s="271">
        <v>0.26265437800000002</v>
      </c>
      <c r="AD63" s="271">
        <v>0.257457143</v>
      </c>
      <c r="AE63" s="271">
        <v>0.26544700500000001</v>
      </c>
      <c r="AF63" s="271">
        <v>0.26558095199999998</v>
      </c>
      <c r="AG63" s="271">
        <v>0.27088479300000001</v>
      </c>
      <c r="AH63" s="271">
        <v>0.273304147</v>
      </c>
      <c r="AI63" s="271">
        <v>0.26722857100000003</v>
      </c>
      <c r="AJ63" s="271">
        <v>0.25998617499999999</v>
      </c>
      <c r="AK63" s="271">
        <v>0.26458095199999998</v>
      </c>
      <c r="AL63" s="271">
        <v>0.26270967699999997</v>
      </c>
      <c r="AM63" s="271">
        <v>0.26173732700000002</v>
      </c>
      <c r="AN63" s="271">
        <v>0.2465</v>
      </c>
      <c r="AO63" s="271">
        <v>0.23292626699999999</v>
      </c>
      <c r="AP63" s="271">
        <v>0.237338095</v>
      </c>
      <c r="AQ63" s="271">
        <v>0.24313364100000001</v>
      </c>
      <c r="AR63" s="271">
        <v>0.24679047600000001</v>
      </c>
      <c r="AS63" s="271">
        <v>0.24851152100000001</v>
      </c>
      <c r="AT63" s="271">
        <v>0.248963134</v>
      </c>
      <c r="AU63" s="271">
        <v>0.245514286</v>
      </c>
      <c r="AV63" s="271">
        <v>0.239617512</v>
      </c>
      <c r="AW63" s="271">
        <v>0.22372381</v>
      </c>
      <c r="AX63" s="271">
        <v>0.21631868100000001</v>
      </c>
      <c r="AY63" s="365">
        <v>0.24889530000000001</v>
      </c>
      <c r="AZ63" s="365">
        <v>0.23382890000000001</v>
      </c>
      <c r="BA63" s="365">
        <v>0.2212858</v>
      </c>
      <c r="BB63" s="365">
        <v>0.2243232</v>
      </c>
      <c r="BC63" s="365">
        <v>0.22999700000000001</v>
      </c>
      <c r="BD63" s="365">
        <v>0.23297760000000001</v>
      </c>
      <c r="BE63" s="365">
        <v>0.2337273</v>
      </c>
      <c r="BF63" s="365">
        <v>0.23317289999999999</v>
      </c>
      <c r="BG63" s="365">
        <v>0.2263202</v>
      </c>
      <c r="BH63" s="365">
        <v>0.21308849999999999</v>
      </c>
      <c r="BI63" s="365">
        <v>0.2056209</v>
      </c>
      <c r="BJ63" s="365">
        <v>0.20242170000000001</v>
      </c>
      <c r="BK63" s="365">
        <v>0.2046241</v>
      </c>
      <c r="BL63" s="365">
        <v>0.19936119999999999</v>
      </c>
      <c r="BM63" s="365">
        <v>0.21347920000000001</v>
      </c>
      <c r="BN63" s="365">
        <v>0.2143736</v>
      </c>
      <c r="BO63" s="365">
        <v>0.2176507</v>
      </c>
      <c r="BP63" s="365">
        <v>0.2103093</v>
      </c>
      <c r="BQ63" s="365">
        <v>0.20450760000000001</v>
      </c>
      <c r="BR63" s="365">
        <v>0.19505800000000001</v>
      </c>
      <c r="BS63" s="365">
        <v>0.1830446</v>
      </c>
      <c r="BT63" s="365">
        <v>0.1701154</v>
      </c>
      <c r="BU63" s="365">
        <v>0.1643288</v>
      </c>
      <c r="BV63" s="365">
        <v>0.16377530000000001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365"/>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914</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365"/>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1006</v>
      </c>
      <c r="B66" s="209" t="s">
        <v>785</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188.00431549999999</v>
      </c>
      <c r="P66" s="258">
        <v>167.48689730000001</v>
      </c>
      <c r="Q66" s="258">
        <v>185.9430304</v>
      </c>
      <c r="R66" s="258">
        <v>180.33506750000001</v>
      </c>
      <c r="S66" s="258">
        <v>189.82593399999999</v>
      </c>
      <c r="T66" s="258">
        <v>182.3493263</v>
      </c>
      <c r="U66" s="258">
        <v>192.7118882</v>
      </c>
      <c r="V66" s="258">
        <v>191.50914549999999</v>
      </c>
      <c r="W66" s="258">
        <v>185.74188119999999</v>
      </c>
      <c r="X66" s="258">
        <v>191.58615850000001</v>
      </c>
      <c r="Y66" s="258">
        <v>188.23201839999999</v>
      </c>
      <c r="Z66" s="258">
        <v>187.2499273</v>
      </c>
      <c r="AA66" s="258">
        <v>190.7285737</v>
      </c>
      <c r="AB66" s="258">
        <v>170.6668209</v>
      </c>
      <c r="AC66" s="258">
        <v>184.3511819</v>
      </c>
      <c r="AD66" s="258">
        <v>184.6016588</v>
      </c>
      <c r="AE66" s="258">
        <v>188.3826751</v>
      </c>
      <c r="AF66" s="258">
        <v>183.61200669999999</v>
      </c>
      <c r="AG66" s="258">
        <v>193.44036819999999</v>
      </c>
      <c r="AH66" s="258">
        <v>192.5229142</v>
      </c>
      <c r="AI66" s="258">
        <v>185.9951715</v>
      </c>
      <c r="AJ66" s="258">
        <v>197.29040509999999</v>
      </c>
      <c r="AK66" s="258">
        <v>187.10088060000001</v>
      </c>
      <c r="AL66" s="258">
        <v>193.37293650000001</v>
      </c>
      <c r="AM66" s="258">
        <v>192.5680179</v>
      </c>
      <c r="AN66" s="258">
        <v>174.81821769999999</v>
      </c>
      <c r="AO66" s="258">
        <v>194.2139885</v>
      </c>
      <c r="AP66" s="258">
        <v>185.03504950000001</v>
      </c>
      <c r="AQ66" s="258">
        <v>192.74854199999999</v>
      </c>
      <c r="AR66" s="258">
        <v>189.97322149999999</v>
      </c>
      <c r="AS66" s="258">
        <v>199.68324100000001</v>
      </c>
      <c r="AT66" s="258">
        <v>198.11063530000001</v>
      </c>
      <c r="AU66" s="258">
        <v>186.10585889999999</v>
      </c>
      <c r="AV66" s="258">
        <v>194.30369999999999</v>
      </c>
      <c r="AW66" s="258">
        <v>183.0284</v>
      </c>
      <c r="AX66" s="258">
        <v>191.6369</v>
      </c>
      <c r="AY66" s="346">
        <v>191.0181</v>
      </c>
      <c r="AZ66" s="346">
        <v>178.51660000000001</v>
      </c>
      <c r="BA66" s="346">
        <v>192.6103</v>
      </c>
      <c r="BB66" s="346">
        <v>187.1283</v>
      </c>
      <c r="BC66" s="346">
        <v>193.643</v>
      </c>
      <c r="BD66" s="346">
        <v>190.0547</v>
      </c>
      <c r="BE66" s="346">
        <v>196.47200000000001</v>
      </c>
      <c r="BF66" s="346">
        <v>198.80340000000001</v>
      </c>
      <c r="BG66" s="346">
        <v>189.02420000000001</v>
      </c>
      <c r="BH66" s="346">
        <v>195.98910000000001</v>
      </c>
      <c r="BI66" s="346">
        <v>187.5009</v>
      </c>
      <c r="BJ66" s="346">
        <v>195.89869999999999</v>
      </c>
      <c r="BK66" s="346">
        <v>193.4109</v>
      </c>
      <c r="BL66" s="346">
        <v>174.56219999999999</v>
      </c>
      <c r="BM66" s="346">
        <v>194.60149999999999</v>
      </c>
      <c r="BN66" s="346">
        <v>189.1866</v>
      </c>
      <c r="BO66" s="346">
        <v>195.58019999999999</v>
      </c>
      <c r="BP66" s="346">
        <v>191.99379999999999</v>
      </c>
      <c r="BQ66" s="346">
        <v>198.18620000000001</v>
      </c>
      <c r="BR66" s="346">
        <v>201.02940000000001</v>
      </c>
      <c r="BS66" s="346">
        <v>191.0701</v>
      </c>
      <c r="BT66" s="346">
        <v>197.785</v>
      </c>
      <c r="BU66" s="346">
        <v>188.9374</v>
      </c>
      <c r="BV66" s="346">
        <v>197.31659999999999</v>
      </c>
    </row>
    <row r="67" spans="1:74" ht="11.1" customHeight="1" x14ac:dyDescent="0.2">
      <c r="A67" s="140" t="s">
        <v>1007</v>
      </c>
      <c r="B67" s="209" t="s">
        <v>786</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168.86256</v>
      </c>
      <c r="AN67" s="258">
        <v>159.2195117</v>
      </c>
      <c r="AO67" s="258">
        <v>140.9811344</v>
      </c>
      <c r="AP67" s="258">
        <v>109.26111229999999</v>
      </c>
      <c r="AQ67" s="258">
        <v>100.5668156</v>
      </c>
      <c r="AR67" s="258">
        <v>103.0482916</v>
      </c>
      <c r="AS67" s="258">
        <v>112.2050479</v>
      </c>
      <c r="AT67" s="258">
        <v>111.41105330000001</v>
      </c>
      <c r="AU67" s="258">
        <v>103.0484445</v>
      </c>
      <c r="AV67" s="258">
        <v>109.55710000000001</v>
      </c>
      <c r="AW67" s="258">
        <v>123.9259</v>
      </c>
      <c r="AX67" s="258">
        <v>141.2175</v>
      </c>
      <c r="AY67" s="346">
        <v>170.691</v>
      </c>
      <c r="AZ67" s="346">
        <v>152.4111</v>
      </c>
      <c r="BA67" s="346">
        <v>139.55590000000001</v>
      </c>
      <c r="BB67" s="346">
        <v>111.9525</v>
      </c>
      <c r="BC67" s="346">
        <v>105.2114</v>
      </c>
      <c r="BD67" s="346">
        <v>104.38590000000001</v>
      </c>
      <c r="BE67" s="346">
        <v>114.1116</v>
      </c>
      <c r="BF67" s="346">
        <v>113.6585</v>
      </c>
      <c r="BG67" s="346">
        <v>103.6942</v>
      </c>
      <c r="BH67" s="346">
        <v>107.71</v>
      </c>
      <c r="BI67" s="346">
        <v>127.10899999999999</v>
      </c>
      <c r="BJ67" s="346">
        <v>156.6112</v>
      </c>
      <c r="BK67" s="346">
        <v>170.11420000000001</v>
      </c>
      <c r="BL67" s="346">
        <v>146.88069999999999</v>
      </c>
      <c r="BM67" s="346">
        <v>139.78870000000001</v>
      </c>
      <c r="BN67" s="346">
        <v>112.6353</v>
      </c>
      <c r="BO67" s="346">
        <v>106.2286</v>
      </c>
      <c r="BP67" s="346">
        <v>105.6542</v>
      </c>
      <c r="BQ67" s="346">
        <v>115.3429</v>
      </c>
      <c r="BR67" s="346">
        <v>115.069</v>
      </c>
      <c r="BS67" s="346">
        <v>105.1477</v>
      </c>
      <c r="BT67" s="346">
        <v>109.70950000000001</v>
      </c>
      <c r="BU67" s="346">
        <v>129.59</v>
      </c>
      <c r="BV67" s="346">
        <v>159.3518</v>
      </c>
    </row>
    <row r="68" spans="1:74" ht="11.1" customHeight="1" x14ac:dyDescent="0.2">
      <c r="A68" s="140" t="s">
        <v>287</v>
      </c>
      <c r="B68" s="209" t="s">
        <v>1022</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166.19019979999999</v>
      </c>
      <c r="AB68" s="258">
        <v>152.26884570000001</v>
      </c>
      <c r="AC68" s="258">
        <v>145.3364526</v>
      </c>
      <c r="AD68" s="258">
        <v>118.4774824</v>
      </c>
      <c r="AE68" s="258">
        <v>129.462987</v>
      </c>
      <c r="AF68" s="258">
        <v>148.5765246</v>
      </c>
      <c r="AG68" s="258">
        <v>161.5847393</v>
      </c>
      <c r="AH68" s="258">
        <v>161.07672120000001</v>
      </c>
      <c r="AI68" s="258">
        <v>138.5920289</v>
      </c>
      <c r="AJ68" s="258">
        <v>124.9090121</v>
      </c>
      <c r="AK68" s="258">
        <v>130.43585189999999</v>
      </c>
      <c r="AL68" s="258">
        <v>136.1931587</v>
      </c>
      <c r="AM68" s="258">
        <v>143.01059520000001</v>
      </c>
      <c r="AN68" s="258">
        <v>134.60290029999999</v>
      </c>
      <c r="AO68" s="258">
        <v>118.9233847</v>
      </c>
      <c r="AP68" s="258">
        <v>99.954294849999997</v>
      </c>
      <c r="AQ68" s="258">
        <v>115.79262319999999</v>
      </c>
      <c r="AR68" s="258">
        <v>138.05302019999999</v>
      </c>
      <c r="AS68" s="258">
        <v>152.78986320000001</v>
      </c>
      <c r="AT68" s="258">
        <v>148.0279037</v>
      </c>
      <c r="AU68" s="258">
        <v>131.11474899999999</v>
      </c>
      <c r="AV68" s="258">
        <v>117.81699999999999</v>
      </c>
      <c r="AW68" s="258">
        <v>108.89700000000001</v>
      </c>
      <c r="AX68" s="258">
        <v>123.2825</v>
      </c>
      <c r="AY68" s="346">
        <v>138.22929999999999</v>
      </c>
      <c r="AZ68" s="346">
        <v>122.44970000000001</v>
      </c>
      <c r="BA68" s="346">
        <v>119.9148</v>
      </c>
      <c r="BB68" s="346">
        <v>104.9499</v>
      </c>
      <c r="BC68" s="346">
        <v>114.50109999999999</v>
      </c>
      <c r="BD68" s="346">
        <v>131.63980000000001</v>
      </c>
      <c r="BE68" s="346">
        <v>149.35159999999999</v>
      </c>
      <c r="BF68" s="346">
        <v>151.20230000000001</v>
      </c>
      <c r="BG68" s="346">
        <v>126.6391</v>
      </c>
      <c r="BH68" s="346">
        <v>117.4468</v>
      </c>
      <c r="BI68" s="346">
        <v>115.4757</v>
      </c>
      <c r="BJ68" s="346">
        <v>133.67410000000001</v>
      </c>
      <c r="BK68" s="346">
        <v>141.21530000000001</v>
      </c>
      <c r="BL68" s="346">
        <v>121.285</v>
      </c>
      <c r="BM68" s="346">
        <v>120.3049</v>
      </c>
      <c r="BN68" s="346">
        <v>103.1382</v>
      </c>
      <c r="BO68" s="346">
        <v>111.2321</v>
      </c>
      <c r="BP68" s="346">
        <v>127.8381</v>
      </c>
      <c r="BQ68" s="346">
        <v>146.80090000000001</v>
      </c>
      <c r="BR68" s="346">
        <v>148.51769999999999</v>
      </c>
      <c r="BS68" s="346">
        <v>124.233</v>
      </c>
      <c r="BT68" s="346">
        <v>116.2165</v>
      </c>
      <c r="BU68" s="346">
        <v>112.42310000000001</v>
      </c>
      <c r="BV68" s="346">
        <v>131.35499999999999</v>
      </c>
    </row>
    <row r="69" spans="1:74" ht="11.1" customHeight="1" x14ac:dyDescent="0.2">
      <c r="A69" s="630" t="s">
        <v>1260</v>
      </c>
      <c r="B69" s="650" t="s">
        <v>1259</v>
      </c>
      <c r="C69" s="326">
        <v>475.13061440000001</v>
      </c>
      <c r="D69" s="326">
        <v>438.44795349999998</v>
      </c>
      <c r="E69" s="326">
        <v>416.57185090000002</v>
      </c>
      <c r="F69" s="326">
        <v>390.05681299999998</v>
      </c>
      <c r="G69" s="326">
        <v>414.62440800000002</v>
      </c>
      <c r="H69" s="326">
        <v>427.64274929999999</v>
      </c>
      <c r="I69" s="326">
        <v>467.44332509999998</v>
      </c>
      <c r="J69" s="326">
        <v>463.8530748</v>
      </c>
      <c r="K69" s="326">
        <v>411.2802064</v>
      </c>
      <c r="L69" s="326">
        <v>422.21520729999997</v>
      </c>
      <c r="M69" s="326">
        <v>437.16097680000001</v>
      </c>
      <c r="N69" s="326">
        <v>462.47429469999997</v>
      </c>
      <c r="O69" s="326">
        <v>493.0040434</v>
      </c>
      <c r="P69" s="326">
        <v>440.77664770000001</v>
      </c>
      <c r="Q69" s="326">
        <v>462.67343499999998</v>
      </c>
      <c r="R69" s="326">
        <v>408.89364330000001</v>
      </c>
      <c r="S69" s="326">
        <v>414.12288710000001</v>
      </c>
      <c r="T69" s="326">
        <v>424.59580649999998</v>
      </c>
      <c r="U69" s="326">
        <v>459.91313430000002</v>
      </c>
      <c r="V69" s="326">
        <v>456.71289689999998</v>
      </c>
      <c r="W69" s="326">
        <v>425.4012611</v>
      </c>
      <c r="X69" s="326">
        <v>425.47600360000001</v>
      </c>
      <c r="Y69" s="326">
        <v>445.57146729999999</v>
      </c>
      <c r="Z69" s="326">
        <v>498.31531949999999</v>
      </c>
      <c r="AA69" s="326">
        <v>531.19318299999998</v>
      </c>
      <c r="AB69" s="326">
        <v>471.76765460000001</v>
      </c>
      <c r="AC69" s="326">
        <v>468.40912650000001</v>
      </c>
      <c r="AD69" s="326">
        <v>409.08613659999997</v>
      </c>
      <c r="AE69" s="326">
        <v>415.6794453</v>
      </c>
      <c r="AF69" s="326">
        <v>426.50270319999998</v>
      </c>
      <c r="AG69" s="326">
        <v>456.68940429999998</v>
      </c>
      <c r="AH69" s="326">
        <v>458.1206881</v>
      </c>
      <c r="AI69" s="326">
        <v>422.40275910000003</v>
      </c>
      <c r="AJ69" s="326">
        <v>425.65648069999997</v>
      </c>
      <c r="AK69" s="326">
        <v>445.36936589999999</v>
      </c>
      <c r="AL69" s="326">
        <v>474.9961156</v>
      </c>
      <c r="AM69" s="326">
        <v>504.99117749999999</v>
      </c>
      <c r="AN69" s="326">
        <v>469.13740790000003</v>
      </c>
      <c r="AO69" s="326">
        <v>454.66851200000002</v>
      </c>
      <c r="AP69" s="326">
        <v>394.78271890000002</v>
      </c>
      <c r="AQ69" s="326">
        <v>409.65798519999998</v>
      </c>
      <c r="AR69" s="326">
        <v>431.60679549999998</v>
      </c>
      <c r="AS69" s="326">
        <v>465.22815650000001</v>
      </c>
      <c r="AT69" s="326">
        <v>458.09959670000001</v>
      </c>
      <c r="AU69" s="326">
        <v>420.80131460000001</v>
      </c>
      <c r="AV69" s="326">
        <v>422.2278</v>
      </c>
      <c r="AW69" s="326">
        <v>416.3836</v>
      </c>
      <c r="AX69" s="326">
        <v>456.68689999999998</v>
      </c>
      <c r="AY69" s="363">
        <v>500.48840000000001</v>
      </c>
      <c r="AZ69" s="363">
        <v>453.87430000000001</v>
      </c>
      <c r="BA69" s="363">
        <v>452.63099999999997</v>
      </c>
      <c r="BB69" s="363">
        <v>404.56299999999999</v>
      </c>
      <c r="BC69" s="363">
        <v>413.90539999999999</v>
      </c>
      <c r="BD69" s="363">
        <v>426.61270000000002</v>
      </c>
      <c r="BE69" s="363">
        <v>460.48520000000002</v>
      </c>
      <c r="BF69" s="363">
        <v>464.21429999999998</v>
      </c>
      <c r="BG69" s="363">
        <v>419.88979999999998</v>
      </c>
      <c r="BH69" s="363">
        <v>421.69600000000003</v>
      </c>
      <c r="BI69" s="363">
        <v>430.61790000000002</v>
      </c>
      <c r="BJ69" s="363">
        <v>486.73410000000001</v>
      </c>
      <c r="BK69" s="363">
        <v>505.29039999999998</v>
      </c>
      <c r="BL69" s="363">
        <v>443.22460000000001</v>
      </c>
      <c r="BM69" s="363">
        <v>455.24509999999998</v>
      </c>
      <c r="BN69" s="363">
        <v>405.49239999999998</v>
      </c>
      <c r="BO69" s="363">
        <v>413.59089999999998</v>
      </c>
      <c r="BP69" s="363">
        <v>426.01839999999999</v>
      </c>
      <c r="BQ69" s="363">
        <v>460.88</v>
      </c>
      <c r="BR69" s="363">
        <v>465.1662</v>
      </c>
      <c r="BS69" s="363">
        <v>420.98309999999998</v>
      </c>
      <c r="BT69" s="363">
        <v>424.26100000000002</v>
      </c>
      <c r="BU69" s="363">
        <v>431.4828</v>
      </c>
      <c r="BV69" s="363">
        <v>488.57339999999999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0" t="s">
        <v>1050</v>
      </c>
      <c r="C71" s="751"/>
      <c r="D71" s="751"/>
      <c r="E71" s="751"/>
      <c r="F71" s="751"/>
      <c r="G71" s="751"/>
      <c r="H71" s="751"/>
      <c r="I71" s="751"/>
      <c r="J71" s="751"/>
      <c r="K71" s="751"/>
      <c r="L71" s="751"/>
      <c r="M71" s="751"/>
      <c r="N71" s="751"/>
      <c r="O71" s="751"/>
      <c r="P71" s="751"/>
      <c r="Q71" s="751"/>
    </row>
    <row r="72" spans="1:74" ht="12" customHeight="1" x14ac:dyDescent="0.2">
      <c r="A72" s="134"/>
      <c r="B72" s="628" t="s">
        <v>1063</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16" t="s">
        <v>1145</v>
      </c>
      <c r="C73" s="769"/>
      <c r="D73" s="769"/>
      <c r="E73" s="769"/>
      <c r="F73" s="769"/>
      <c r="G73" s="769"/>
      <c r="H73" s="769"/>
      <c r="I73" s="769"/>
      <c r="J73" s="769"/>
      <c r="K73" s="769"/>
      <c r="L73" s="769"/>
      <c r="M73" s="769"/>
      <c r="N73" s="769"/>
      <c r="O73" s="769"/>
      <c r="P73" s="769"/>
      <c r="Q73" s="769"/>
      <c r="AY73" s="513"/>
      <c r="AZ73" s="513"/>
      <c r="BA73" s="513"/>
      <c r="BB73" s="513"/>
      <c r="BC73" s="513"/>
      <c r="BD73" s="513"/>
      <c r="BE73" s="513"/>
      <c r="BF73" s="727"/>
      <c r="BG73" s="513"/>
      <c r="BH73" s="513"/>
      <c r="BI73" s="513"/>
      <c r="BJ73" s="513"/>
    </row>
    <row r="74" spans="1:74" s="468" customFormat="1" ht="12" customHeight="1" x14ac:dyDescent="0.2">
      <c r="A74" s="467"/>
      <c r="B74" s="817" t="s">
        <v>1</v>
      </c>
      <c r="C74" s="769"/>
      <c r="D74" s="769"/>
      <c r="E74" s="769"/>
      <c r="F74" s="769"/>
      <c r="G74" s="769"/>
      <c r="H74" s="769"/>
      <c r="I74" s="769"/>
      <c r="J74" s="769"/>
      <c r="K74" s="769"/>
      <c r="L74" s="769"/>
      <c r="M74" s="769"/>
      <c r="N74" s="769"/>
      <c r="O74" s="769"/>
      <c r="P74" s="769"/>
      <c r="Q74" s="769"/>
      <c r="AY74" s="513"/>
      <c r="AZ74" s="513"/>
      <c r="BA74" s="513"/>
      <c r="BB74" s="513"/>
      <c r="BC74" s="513"/>
      <c r="BD74" s="513"/>
      <c r="BE74" s="513"/>
      <c r="BF74" s="727"/>
      <c r="BG74" s="513"/>
      <c r="BH74" s="513"/>
      <c r="BI74" s="513"/>
      <c r="BJ74" s="513"/>
    </row>
    <row r="75" spans="1:74" s="468" customFormat="1" ht="12" customHeight="1" x14ac:dyDescent="0.2">
      <c r="A75" s="467"/>
      <c r="B75" s="816" t="s">
        <v>1261</v>
      </c>
      <c r="C75" s="769"/>
      <c r="D75" s="769"/>
      <c r="E75" s="769"/>
      <c r="F75" s="769"/>
      <c r="G75" s="769"/>
      <c r="H75" s="769"/>
      <c r="I75" s="769"/>
      <c r="J75" s="769"/>
      <c r="K75" s="769"/>
      <c r="L75" s="769"/>
      <c r="M75" s="769"/>
      <c r="N75" s="769"/>
      <c r="O75" s="769"/>
      <c r="P75" s="769"/>
      <c r="Q75" s="769"/>
      <c r="AY75" s="513"/>
      <c r="AZ75" s="513"/>
      <c r="BA75" s="513"/>
      <c r="BB75" s="513"/>
      <c r="BC75" s="513"/>
      <c r="BD75" s="513"/>
      <c r="BE75" s="513"/>
      <c r="BF75" s="727"/>
      <c r="BG75" s="513"/>
      <c r="BH75" s="513"/>
      <c r="BI75" s="513"/>
      <c r="BJ75" s="513"/>
    </row>
    <row r="76" spans="1:74" s="468" customFormat="1" ht="12" customHeight="1" x14ac:dyDescent="0.2">
      <c r="A76" s="467"/>
      <c r="B76" s="772" t="s">
        <v>1077</v>
      </c>
      <c r="C76" s="773"/>
      <c r="D76" s="773"/>
      <c r="E76" s="773"/>
      <c r="F76" s="773"/>
      <c r="G76" s="773"/>
      <c r="H76" s="773"/>
      <c r="I76" s="773"/>
      <c r="J76" s="773"/>
      <c r="K76" s="773"/>
      <c r="L76" s="773"/>
      <c r="M76" s="773"/>
      <c r="N76" s="773"/>
      <c r="O76" s="773"/>
      <c r="P76" s="773"/>
      <c r="Q76" s="769"/>
      <c r="AY76" s="513"/>
      <c r="AZ76" s="513"/>
      <c r="BA76" s="513"/>
      <c r="BB76" s="513"/>
      <c r="BC76" s="513"/>
      <c r="BD76" s="513"/>
      <c r="BE76" s="513"/>
      <c r="BF76" s="727"/>
      <c r="BG76" s="513"/>
      <c r="BH76" s="513"/>
      <c r="BI76" s="513"/>
      <c r="BJ76" s="513"/>
    </row>
    <row r="77" spans="1:74" s="468" customFormat="1" ht="12" customHeight="1" x14ac:dyDescent="0.2">
      <c r="A77" s="467"/>
      <c r="B77" s="772" t="s">
        <v>2</v>
      </c>
      <c r="C77" s="773"/>
      <c r="D77" s="773"/>
      <c r="E77" s="773"/>
      <c r="F77" s="773"/>
      <c r="G77" s="773"/>
      <c r="H77" s="773"/>
      <c r="I77" s="773"/>
      <c r="J77" s="773"/>
      <c r="K77" s="773"/>
      <c r="L77" s="773"/>
      <c r="M77" s="773"/>
      <c r="N77" s="773"/>
      <c r="O77" s="773"/>
      <c r="P77" s="773"/>
      <c r="Q77" s="769"/>
      <c r="AY77" s="513"/>
      <c r="AZ77" s="513"/>
      <c r="BA77" s="513"/>
      <c r="BB77" s="513"/>
      <c r="BC77" s="513"/>
      <c r="BD77" s="513"/>
      <c r="BE77" s="513"/>
      <c r="BF77" s="727"/>
      <c r="BG77" s="513"/>
      <c r="BH77" s="513"/>
      <c r="BI77" s="513"/>
      <c r="BJ77" s="513"/>
    </row>
    <row r="78" spans="1:74" s="468" customFormat="1" ht="12" customHeight="1" x14ac:dyDescent="0.2">
      <c r="A78" s="467"/>
      <c r="B78" s="767" t="s">
        <v>3</v>
      </c>
      <c r="C78" s="768"/>
      <c r="D78" s="768"/>
      <c r="E78" s="768"/>
      <c r="F78" s="768"/>
      <c r="G78" s="768"/>
      <c r="H78" s="768"/>
      <c r="I78" s="768"/>
      <c r="J78" s="768"/>
      <c r="K78" s="768"/>
      <c r="L78" s="768"/>
      <c r="M78" s="768"/>
      <c r="N78" s="768"/>
      <c r="O78" s="768"/>
      <c r="P78" s="768"/>
      <c r="Q78" s="769"/>
      <c r="AY78" s="513"/>
      <c r="AZ78" s="513"/>
      <c r="BA78" s="513"/>
      <c r="BB78" s="513"/>
      <c r="BC78" s="513"/>
      <c r="BD78" s="513"/>
      <c r="BE78" s="513"/>
      <c r="BF78" s="727"/>
      <c r="BG78" s="513"/>
      <c r="BH78" s="513"/>
      <c r="BI78" s="513"/>
      <c r="BJ78" s="513"/>
    </row>
    <row r="79" spans="1:74" s="468" customFormat="1" ht="12" customHeight="1" x14ac:dyDescent="0.2">
      <c r="A79" s="467"/>
      <c r="B79" s="767" t="s">
        <v>1081</v>
      </c>
      <c r="C79" s="768"/>
      <c r="D79" s="768"/>
      <c r="E79" s="768"/>
      <c r="F79" s="768"/>
      <c r="G79" s="768"/>
      <c r="H79" s="768"/>
      <c r="I79" s="768"/>
      <c r="J79" s="768"/>
      <c r="K79" s="768"/>
      <c r="L79" s="768"/>
      <c r="M79" s="768"/>
      <c r="N79" s="768"/>
      <c r="O79" s="768"/>
      <c r="P79" s="768"/>
      <c r="Q79" s="769"/>
      <c r="AY79" s="513"/>
      <c r="AZ79" s="513"/>
      <c r="BA79" s="513"/>
      <c r="BB79" s="513"/>
      <c r="BC79" s="513"/>
      <c r="BD79" s="513"/>
      <c r="BE79" s="513"/>
      <c r="BF79" s="727"/>
      <c r="BG79" s="513"/>
      <c r="BH79" s="513"/>
      <c r="BI79" s="513"/>
      <c r="BJ79" s="513"/>
    </row>
    <row r="80" spans="1:74" s="468" customFormat="1" ht="12" customHeight="1" x14ac:dyDescent="0.2">
      <c r="A80" s="467"/>
      <c r="B80" s="770" t="s">
        <v>1191</v>
      </c>
      <c r="C80" s="769"/>
      <c r="D80" s="769"/>
      <c r="E80" s="769"/>
      <c r="F80" s="769"/>
      <c r="G80" s="769"/>
      <c r="H80" s="769"/>
      <c r="I80" s="769"/>
      <c r="J80" s="769"/>
      <c r="K80" s="769"/>
      <c r="L80" s="769"/>
      <c r="M80" s="769"/>
      <c r="N80" s="769"/>
      <c r="O80" s="769"/>
      <c r="P80" s="769"/>
      <c r="Q80" s="769"/>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D5" activePane="bottomRight" state="frozen"/>
      <selection activeCell="BC15" sqref="BC15"/>
      <selection pane="topRight" activeCell="BC15" sqref="BC15"/>
      <selection pane="bottomLeft" activeCell="BC15" sqref="BC15"/>
      <selection pane="bottomRight" activeCell="BH56" sqref="BH56"/>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0" t="s">
        <v>1028</v>
      </c>
      <c r="B1" s="820" t="s">
        <v>257</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163"/>
    </row>
    <row r="2" spans="1:74" s="165" customFormat="1"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147"/>
      <c r="B5" s="166" t="s">
        <v>1193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917</v>
      </c>
      <c r="B6" s="210" t="s">
        <v>591</v>
      </c>
      <c r="C6" s="240">
        <v>833.36495730000001</v>
      </c>
      <c r="D6" s="240">
        <v>834.81507650000003</v>
      </c>
      <c r="E6" s="240">
        <v>836.24534329999994</v>
      </c>
      <c r="F6" s="240">
        <v>838.41681310000001</v>
      </c>
      <c r="G6" s="240">
        <v>839.23658360000002</v>
      </c>
      <c r="H6" s="240">
        <v>839.46571019999999</v>
      </c>
      <c r="I6" s="240">
        <v>838.41648250000003</v>
      </c>
      <c r="J6" s="240">
        <v>837.98010409999995</v>
      </c>
      <c r="K6" s="240">
        <v>837.4688645</v>
      </c>
      <c r="L6" s="240">
        <v>835.89406780000002</v>
      </c>
      <c r="M6" s="240">
        <v>835.97462780000001</v>
      </c>
      <c r="N6" s="240">
        <v>836.72184870000001</v>
      </c>
      <c r="O6" s="240">
        <v>839.93787099999997</v>
      </c>
      <c r="P6" s="240">
        <v>840.66680780000002</v>
      </c>
      <c r="Q6" s="240">
        <v>840.71079989999998</v>
      </c>
      <c r="R6" s="240">
        <v>837.92366010000001</v>
      </c>
      <c r="S6" s="240">
        <v>838.207403</v>
      </c>
      <c r="T6" s="240">
        <v>839.41584139999998</v>
      </c>
      <c r="U6" s="240">
        <v>843.22829400000001</v>
      </c>
      <c r="V6" s="240">
        <v>845.02663459999997</v>
      </c>
      <c r="W6" s="240">
        <v>846.49018179999996</v>
      </c>
      <c r="X6" s="240">
        <v>846.97960520000004</v>
      </c>
      <c r="Y6" s="240">
        <v>848.25306330000001</v>
      </c>
      <c r="Z6" s="240">
        <v>849.67122589999997</v>
      </c>
      <c r="AA6" s="240">
        <v>851.56947439999999</v>
      </c>
      <c r="AB6" s="240">
        <v>853.0255095</v>
      </c>
      <c r="AC6" s="240">
        <v>854.37471270000003</v>
      </c>
      <c r="AD6" s="240">
        <v>855.5750865</v>
      </c>
      <c r="AE6" s="240">
        <v>856.74212409999996</v>
      </c>
      <c r="AF6" s="240">
        <v>857.83382810000001</v>
      </c>
      <c r="AG6" s="240">
        <v>858.62071679999997</v>
      </c>
      <c r="AH6" s="240">
        <v>859.73386470000003</v>
      </c>
      <c r="AI6" s="240">
        <v>860.94379030000005</v>
      </c>
      <c r="AJ6" s="240">
        <v>863.09397869999998</v>
      </c>
      <c r="AK6" s="240">
        <v>863.8648455</v>
      </c>
      <c r="AL6" s="240">
        <v>864.09987599999999</v>
      </c>
      <c r="AM6" s="240">
        <v>861.68736550000006</v>
      </c>
      <c r="AN6" s="240">
        <v>862.43450170000006</v>
      </c>
      <c r="AO6" s="240">
        <v>864.22957989999998</v>
      </c>
      <c r="AP6" s="240">
        <v>869.22137429999998</v>
      </c>
      <c r="AQ6" s="240">
        <v>871.50075609999999</v>
      </c>
      <c r="AR6" s="240">
        <v>873.21649930000001</v>
      </c>
      <c r="AS6" s="240">
        <v>873.74467979999997</v>
      </c>
      <c r="AT6" s="240">
        <v>874.80108910000001</v>
      </c>
      <c r="AU6" s="240">
        <v>875.76180309999995</v>
      </c>
      <c r="AV6" s="240">
        <v>876.00047170000005</v>
      </c>
      <c r="AW6" s="240">
        <v>877.23955760000001</v>
      </c>
      <c r="AX6" s="240">
        <v>878.85271069999999</v>
      </c>
      <c r="AY6" s="333">
        <v>881.46590000000003</v>
      </c>
      <c r="AZ6" s="333">
        <v>883.35770000000002</v>
      </c>
      <c r="BA6" s="333">
        <v>885.15419999999995</v>
      </c>
      <c r="BB6" s="333">
        <v>886.46680000000003</v>
      </c>
      <c r="BC6" s="333">
        <v>888.36379999999997</v>
      </c>
      <c r="BD6" s="333">
        <v>890.45669999999996</v>
      </c>
      <c r="BE6" s="333">
        <v>892.84760000000006</v>
      </c>
      <c r="BF6" s="333">
        <v>895.25570000000005</v>
      </c>
      <c r="BG6" s="333">
        <v>897.78319999999997</v>
      </c>
      <c r="BH6" s="333">
        <v>900.91729999999995</v>
      </c>
      <c r="BI6" s="333">
        <v>903.31790000000001</v>
      </c>
      <c r="BJ6" s="333">
        <v>905.47239999999999</v>
      </c>
      <c r="BK6" s="333">
        <v>906.9556</v>
      </c>
      <c r="BL6" s="333">
        <v>908.9366</v>
      </c>
      <c r="BM6" s="333">
        <v>910.99019999999996</v>
      </c>
      <c r="BN6" s="333">
        <v>913.30949999999996</v>
      </c>
      <c r="BO6" s="333">
        <v>915.36360000000002</v>
      </c>
      <c r="BP6" s="333">
        <v>917.34550000000002</v>
      </c>
      <c r="BQ6" s="333">
        <v>919.39269999999999</v>
      </c>
      <c r="BR6" s="333">
        <v>921.12720000000002</v>
      </c>
      <c r="BS6" s="333">
        <v>922.68640000000005</v>
      </c>
      <c r="BT6" s="333">
        <v>924.07039999999995</v>
      </c>
      <c r="BU6" s="333">
        <v>925.27919999999995</v>
      </c>
      <c r="BV6" s="333">
        <v>926.31269999999995</v>
      </c>
    </row>
    <row r="7" spans="1:74" ht="11.1" customHeight="1" x14ac:dyDescent="0.2">
      <c r="A7" s="148" t="s">
        <v>918</v>
      </c>
      <c r="B7" s="210" t="s">
        <v>625</v>
      </c>
      <c r="C7" s="240">
        <v>2309.2523660000002</v>
      </c>
      <c r="D7" s="240">
        <v>2312.531489</v>
      </c>
      <c r="E7" s="240">
        <v>2318.1358890000001</v>
      </c>
      <c r="F7" s="240">
        <v>2330.4565600000001</v>
      </c>
      <c r="G7" s="240">
        <v>2337.418263</v>
      </c>
      <c r="H7" s="240">
        <v>2343.4119949999999</v>
      </c>
      <c r="I7" s="240">
        <v>2347.0949260000002</v>
      </c>
      <c r="J7" s="240">
        <v>2352.1598370000002</v>
      </c>
      <c r="K7" s="240">
        <v>2357.2638999999999</v>
      </c>
      <c r="L7" s="240">
        <v>2369.3807609999999</v>
      </c>
      <c r="M7" s="240">
        <v>2369.3328889999998</v>
      </c>
      <c r="N7" s="240">
        <v>2364.0939309999999</v>
      </c>
      <c r="O7" s="240">
        <v>2339.1297850000001</v>
      </c>
      <c r="P7" s="240">
        <v>2334.409232</v>
      </c>
      <c r="Q7" s="240">
        <v>2335.3981699999999</v>
      </c>
      <c r="R7" s="240">
        <v>2352.0001769999999</v>
      </c>
      <c r="S7" s="240">
        <v>2356.9804130000002</v>
      </c>
      <c r="T7" s="240">
        <v>2360.2424580000002</v>
      </c>
      <c r="U7" s="240">
        <v>2356.6530969999999</v>
      </c>
      <c r="V7" s="240">
        <v>2360.3286659999999</v>
      </c>
      <c r="W7" s="240">
        <v>2366.135953</v>
      </c>
      <c r="X7" s="240">
        <v>2380.1478459999998</v>
      </c>
      <c r="Y7" s="240">
        <v>2385.6639</v>
      </c>
      <c r="Z7" s="240">
        <v>2388.7570019999998</v>
      </c>
      <c r="AA7" s="240">
        <v>2384.3355409999999</v>
      </c>
      <c r="AB7" s="240">
        <v>2386.4014529999999</v>
      </c>
      <c r="AC7" s="240">
        <v>2389.8631260000002</v>
      </c>
      <c r="AD7" s="240">
        <v>2395.3866509999998</v>
      </c>
      <c r="AE7" s="240">
        <v>2401.1402739999999</v>
      </c>
      <c r="AF7" s="240">
        <v>2407.790086</v>
      </c>
      <c r="AG7" s="240">
        <v>2419.8040590000001</v>
      </c>
      <c r="AH7" s="240">
        <v>2424.895274</v>
      </c>
      <c r="AI7" s="240">
        <v>2427.5317009999999</v>
      </c>
      <c r="AJ7" s="240">
        <v>2425.7121809999999</v>
      </c>
      <c r="AK7" s="240">
        <v>2424.939903</v>
      </c>
      <c r="AL7" s="240">
        <v>2423.213706</v>
      </c>
      <c r="AM7" s="240">
        <v>2413.839399</v>
      </c>
      <c r="AN7" s="240">
        <v>2415.2260099999999</v>
      </c>
      <c r="AO7" s="240">
        <v>2420.6793469999998</v>
      </c>
      <c r="AP7" s="240">
        <v>2438.173511</v>
      </c>
      <c r="AQ7" s="240">
        <v>2445.7797220000002</v>
      </c>
      <c r="AR7" s="240">
        <v>2451.4720819999998</v>
      </c>
      <c r="AS7" s="240">
        <v>2452.5109950000001</v>
      </c>
      <c r="AT7" s="240">
        <v>2456.4303500000001</v>
      </c>
      <c r="AU7" s="240">
        <v>2460.4905509999999</v>
      </c>
      <c r="AV7" s="240">
        <v>2464.840772</v>
      </c>
      <c r="AW7" s="240">
        <v>2469.0707849999999</v>
      </c>
      <c r="AX7" s="240">
        <v>2473.329765</v>
      </c>
      <c r="AY7" s="333">
        <v>2477.2779999999998</v>
      </c>
      <c r="AZ7" s="333">
        <v>2481.85</v>
      </c>
      <c r="BA7" s="333">
        <v>2486.7049999999999</v>
      </c>
      <c r="BB7" s="333">
        <v>2491.9789999999998</v>
      </c>
      <c r="BC7" s="333">
        <v>2497.2979999999998</v>
      </c>
      <c r="BD7" s="333">
        <v>2502.7979999999998</v>
      </c>
      <c r="BE7" s="333">
        <v>2508.4090000000001</v>
      </c>
      <c r="BF7" s="333">
        <v>2514.3220000000001</v>
      </c>
      <c r="BG7" s="333">
        <v>2520.4670000000001</v>
      </c>
      <c r="BH7" s="333">
        <v>2527.7370000000001</v>
      </c>
      <c r="BI7" s="333">
        <v>2533.6779999999999</v>
      </c>
      <c r="BJ7" s="333">
        <v>2539.183</v>
      </c>
      <c r="BK7" s="333">
        <v>2543.2020000000002</v>
      </c>
      <c r="BL7" s="333">
        <v>2548.6210000000001</v>
      </c>
      <c r="BM7" s="333">
        <v>2554.39</v>
      </c>
      <c r="BN7" s="333">
        <v>2561.5630000000001</v>
      </c>
      <c r="BO7" s="333">
        <v>2567.241</v>
      </c>
      <c r="BP7" s="333">
        <v>2572.48</v>
      </c>
      <c r="BQ7" s="333">
        <v>2577.2930000000001</v>
      </c>
      <c r="BR7" s="333">
        <v>2581.6390000000001</v>
      </c>
      <c r="BS7" s="333">
        <v>2585.5340000000001</v>
      </c>
      <c r="BT7" s="333">
        <v>2588.9780000000001</v>
      </c>
      <c r="BU7" s="333">
        <v>2591.9699999999998</v>
      </c>
      <c r="BV7" s="333">
        <v>2594.5100000000002</v>
      </c>
    </row>
    <row r="8" spans="1:74" ht="11.1" customHeight="1" x14ac:dyDescent="0.2">
      <c r="A8" s="148" t="s">
        <v>919</v>
      </c>
      <c r="B8" s="210" t="s">
        <v>592</v>
      </c>
      <c r="C8" s="240">
        <v>2136.7106450000001</v>
      </c>
      <c r="D8" s="240">
        <v>2137.9460359999998</v>
      </c>
      <c r="E8" s="240">
        <v>2140.3324640000001</v>
      </c>
      <c r="F8" s="240">
        <v>2147.9456749999999</v>
      </c>
      <c r="G8" s="240">
        <v>2149.5773610000001</v>
      </c>
      <c r="H8" s="240">
        <v>2149.3032710000002</v>
      </c>
      <c r="I8" s="240">
        <v>2146.1333300000001</v>
      </c>
      <c r="J8" s="240">
        <v>2142.7902439999998</v>
      </c>
      <c r="K8" s="240">
        <v>2138.283938</v>
      </c>
      <c r="L8" s="240">
        <v>2123.0762679999998</v>
      </c>
      <c r="M8" s="240">
        <v>2123.3971299999998</v>
      </c>
      <c r="N8" s="240">
        <v>2129.7083809999999</v>
      </c>
      <c r="O8" s="240">
        <v>2156.0656090000002</v>
      </c>
      <c r="P8" s="240">
        <v>2163.8159449999998</v>
      </c>
      <c r="Q8" s="240">
        <v>2167.0149769999998</v>
      </c>
      <c r="R8" s="240">
        <v>2158.0086679999999</v>
      </c>
      <c r="S8" s="240">
        <v>2157.845624</v>
      </c>
      <c r="T8" s="240">
        <v>2158.8718050000002</v>
      </c>
      <c r="U8" s="240">
        <v>2161.2765720000002</v>
      </c>
      <c r="V8" s="240">
        <v>2164.5391829999999</v>
      </c>
      <c r="W8" s="240">
        <v>2168.8489989999998</v>
      </c>
      <c r="X8" s="240">
        <v>2179.018192</v>
      </c>
      <c r="Y8" s="240">
        <v>2181.8132890000002</v>
      </c>
      <c r="Z8" s="240">
        <v>2182.0464619999998</v>
      </c>
      <c r="AA8" s="240">
        <v>2171.7023819999999</v>
      </c>
      <c r="AB8" s="240">
        <v>2172.8232050000001</v>
      </c>
      <c r="AC8" s="240">
        <v>2177.3935999999999</v>
      </c>
      <c r="AD8" s="240">
        <v>2191.1344629999999</v>
      </c>
      <c r="AE8" s="240">
        <v>2198.3133360000002</v>
      </c>
      <c r="AF8" s="240">
        <v>2204.6511110000001</v>
      </c>
      <c r="AG8" s="240">
        <v>2210.19049</v>
      </c>
      <c r="AH8" s="240">
        <v>2214.8140450000001</v>
      </c>
      <c r="AI8" s="240">
        <v>2218.5644779999998</v>
      </c>
      <c r="AJ8" s="240">
        <v>2222.1735589999998</v>
      </c>
      <c r="AK8" s="240">
        <v>2223.6289200000001</v>
      </c>
      <c r="AL8" s="240">
        <v>2223.6623300000001</v>
      </c>
      <c r="AM8" s="240">
        <v>2216.6305870000001</v>
      </c>
      <c r="AN8" s="240">
        <v>2218.0524989999999</v>
      </c>
      <c r="AO8" s="240">
        <v>2222.2848629999999</v>
      </c>
      <c r="AP8" s="240">
        <v>2234.9631370000002</v>
      </c>
      <c r="AQ8" s="240">
        <v>2240.5898109999998</v>
      </c>
      <c r="AR8" s="240">
        <v>2244.8003450000001</v>
      </c>
      <c r="AS8" s="240">
        <v>2245.719094</v>
      </c>
      <c r="AT8" s="240">
        <v>2248.5040789999998</v>
      </c>
      <c r="AU8" s="240">
        <v>2251.2796560000002</v>
      </c>
      <c r="AV8" s="240">
        <v>2253.6650239999999</v>
      </c>
      <c r="AW8" s="240">
        <v>2256.7073850000002</v>
      </c>
      <c r="AX8" s="240">
        <v>2260.0259380000002</v>
      </c>
      <c r="AY8" s="333">
        <v>2263.8180000000002</v>
      </c>
      <c r="AZ8" s="333">
        <v>2267.5410000000002</v>
      </c>
      <c r="BA8" s="333">
        <v>2271.393</v>
      </c>
      <c r="BB8" s="333">
        <v>2274.866</v>
      </c>
      <c r="BC8" s="333">
        <v>2279.355</v>
      </c>
      <c r="BD8" s="333">
        <v>2284.3519999999999</v>
      </c>
      <c r="BE8" s="333">
        <v>2290.0740000000001</v>
      </c>
      <c r="BF8" s="333">
        <v>2295.9250000000002</v>
      </c>
      <c r="BG8" s="333">
        <v>2302.1210000000001</v>
      </c>
      <c r="BH8" s="333">
        <v>2309.6610000000001</v>
      </c>
      <c r="BI8" s="333">
        <v>2315.797</v>
      </c>
      <c r="BJ8" s="333">
        <v>2321.5300000000002</v>
      </c>
      <c r="BK8" s="333">
        <v>2326.1849999999999</v>
      </c>
      <c r="BL8" s="333">
        <v>2331.6149999999998</v>
      </c>
      <c r="BM8" s="333">
        <v>2337.1469999999999</v>
      </c>
      <c r="BN8" s="333">
        <v>2343.279</v>
      </c>
      <c r="BO8" s="333">
        <v>2348.6390000000001</v>
      </c>
      <c r="BP8" s="333">
        <v>2353.7260000000001</v>
      </c>
      <c r="BQ8" s="333">
        <v>2358.8580000000002</v>
      </c>
      <c r="BR8" s="333">
        <v>2363.1619999999998</v>
      </c>
      <c r="BS8" s="333">
        <v>2366.9560000000001</v>
      </c>
      <c r="BT8" s="333">
        <v>2370.239</v>
      </c>
      <c r="BU8" s="333">
        <v>2373.011</v>
      </c>
      <c r="BV8" s="333">
        <v>2375.2730000000001</v>
      </c>
    </row>
    <row r="9" spans="1:74" ht="11.1" customHeight="1" x14ac:dyDescent="0.2">
      <c r="A9" s="148" t="s">
        <v>920</v>
      </c>
      <c r="B9" s="210" t="s">
        <v>593</v>
      </c>
      <c r="C9" s="240">
        <v>997.63471419999996</v>
      </c>
      <c r="D9" s="240">
        <v>999.32929709999996</v>
      </c>
      <c r="E9" s="240">
        <v>1000.681073</v>
      </c>
      <c r="F9" s="240">
        <v>1002.421489</v>
      </c>
      <c r="G9" s="240">
        <v>1002.539066</v>
      </c>
      <c r="H9" s="240">
        <v>1001.765252</v>
      </c>
      <c r="I9" s="240">
        <v>998.78789730000005</v>
      </c>
      <c r="J9" s="240">
        <v>997.21541049999996</v>
      </c>
      <c r="K9" s="240">
        <v>995.73564299999998</v>
      </c>
      <c r="L9" s="240">
        <v>991.82288170000004</v>
      </c>
      <c r="M9" s="240">
        <v>992.42283780000002</v>
      </c>
      <c r="N9" s="240">
        <v>995.00979819999998</v>
      </c>
      <c r="O9" s="240">
        <v>1004.622721</v>
      </c>
      <c r="P9" s="240">
        <v>1007.4044709999999</v>
      </c>
      <c r="Q9" s="240">
        <v>1008.394008</v>
      </c>
      <c r="R9" s="240">
        <v>1003.193985</v>
      </c>
      <c r="S9" s="240">
        <v>1003.897102</v>
      </c>
      <c r="T9" s="240">
        <v>1006.106014</v>
      </c>
      <c r="U9" s="240">
        <v>1012.690094</v>
      </c>
      <c r="V9" s="240">
        <v>1015.758564</v>
      </c>
      <c r="W9" s="240">
        <v>1018.180798</v>
      </c>
      <c r="X9" s="240">
        <v>1021.978944</v>
      </c>
      <c r="Y9" s="240">
        <v>1021.592095</v>
      </c>
      <c r="Z9" s="240">
        <v>1019.0423970000001</v>
      </c>
      <c r="AA9" s="240">
        <v>1006.654077</v>
      </c>
      <c r="AB9" s="240">
        <v>1005.535517</v>
      </c>
      <c r="AC9" s="240">
        <v>1008.010942</v>
      </c>
      <c r="AD9" s="240">
        <v>1019.945105</v>
      </c>
      <c r="AE9" s="240">
        <v>1025.2099330000001</v>
      </c>
      <c r="AF9" s="240">
        <v>1029.670181</v>
      </c>
      <c r="AG9" s="240">
        <v>1033.0595430000001</v>
      </c>
      <c r="AH9" s="240">
        <v>1036.1103579999999</v>
      </c>
      <c r="AI9" s="240">
        <v>1038.556321</v>
      </c>
      <c r="AJ9" s="240">
        <v>1039.437019</v>
      </c>
      <c r="AK9" s="240">
        <v>1041.3935879999999</v>
      </c>
      <c r="AL9" s="240">
        <v>1043.4656170000001</v>
      </c>
      <c r="AM9" s="240">
        <v>1045.550266</v>
      </c>
      <c r="AN9" s="240">
        <v>1047.930339</v>
      </c>
      <c r="AO9" s="240">
        <v>1050.5029979999999</v>
      </c>
      <c r="AP9" s="240">
        <v>1054.0428119999999</v>
      </c>
      <c r="AQ9" s="240">
        <v>1056.419719</v>
      </c>
      <c r="AR9" s="240">
        <v>1058.4082880000001</v>
      </c>
      <c r="AS9" s="240">
        <v>1059.6290550000001</v>
      </c>
      <c r="AT9" s="240">
        <v>1061.1255450000001</v>
      </c>
      <c r="AU9" s="240">
        <v>1062.5182930000001</v>
      </c>
      <c r="AV9" s="240">
        <v>1063.2330239999999</v>
      </c>
      <c r="AW9" s="240">
        <v>1064.848999</v>
      </c>
      <c r="AX9" s="240">
        <v>1066.791941</v>
      </c>
      <c r="AY9" s="333">
        <v>1069.471</v>
      </c>
      <c r="AZ9" s="333">
        <v>1071.761</v>
      </c>
      <c r="BA9" s="333">
        <v>1074.0709999999999</v>
      </c>
      <c r="BB9" s="333">
        <v>1076.145</v>
      </c>
      <c r="BC9" s="333">
        <v>1078.6880000000001</v>
      </c>
      <c r="BD9" s="333">
        <v>1081.443</v>
      </c>
      <c r="BE9" s="333">
        <v>1084.5129999999999</v>
      </c>
      <c r="BF9" s="333">
        <v>1087.616</v>
      </c>
      <c r="BG9" s="333">
        <v>1090.856</v>
      </c>
      <c r="BH9" s="333">
        <v>1094.807</v>
      </c>
      <c r="BI9" s="333">
        <v>1097.886</v>
      </c>
      <c r="BJ9" s="333">
        <v>1100.6690000000001</v>
      </c>
      <c r="BK9" s="333">
        <v>1102.5250000000001</v>
      </c>
      <c r="BL9" s="333">
        <v>1105.1890000000001</v>
      </c>
      <c r="BM9" s="333">
        <v>1108.0309999999999</v>
      </c>
      <c r="BN9" s="333">
        <v>1111.472</v>
      </c>
      <c r="BO9" s="333">
        <v>1114.3510000000001</v>
      </c>
      <c r="BP9" s="333">
        <v>1117.0899999999999</v>
      </c>
      <c r="BQ9" s="333">
        <v>1119.7850000000001</v>
      </c>
      <c r="BR9" s="333">
        <v>1122.173</v>
      </c>
      <c r="BS9" s="333">
        <v>1124.3489999999999</v>
      </c>
      <c r="BT9" s="333">
        <v>1126.3130000000001</v>
      </c>
      <c r="BU9" s="333">
        <v>1128.066</v>
      </c>
      <c r="BV9" s="333">
        <v>1129.607</v>
      </c>
    </row>
    <row r="10" spans="1:74" ht="11.1" customHeight="1" x14ac:dyDescent="0.2">
      <c r="A10" s="148" t="s">
        <v>921</v>
      </c>
      <c r="B10" s="210" t="s">
        <v>594</v>
      </c>
      <c r="C10" s="240">
        <v>2732.7590049999999</v>
      </c>
      <c r="D10" s="240">
        <v>2736.0473550000002</v>
      </c>
      <c r="E10" s="240">
        <v>2736.8538480000002</v>
      </c>
      <c r="F10" s="240">
        <v>2730.519988</v>
      </c>
      <c r="G10" s="240">
        <v>2729.856644</v>
      </c>
      <c r="H10" s="240">
        <v>2730.2053190000001</v>
      </c>
      <c r="I10" s="240">
        <v>2737.211178</v>
      </c>
      <c r="J10" s="240">
        <v>2735.3500140000001</v>
      </c>
      <c r="K10" s="240">
        <v>2730.2669930000002</v>
      </c>
      <c r="L10" s="240">
        <v>2707.8291960000001</v>
      </c>
      <c r="M10" s="240">
        <v>2706.9021509999998</v>
      </c>
      <c r="N10" s="240">
        <v>2713.3529389999999</v>
      </c>
      <c r="O10" s="240">
        <v>2743.3099069999998</v>
      </c>
      <c r="P10" s="240">
        <v>2752.4200989999999</v>
      </c>
      <c r="Q10" s="240">
        <v>2756.8118629999999</v>
      </c>
      <c r="R10" s="240">
        <v>2747.8839240000002</v>
      </c>
      <c r="S10" s="240">
        <v>2749.2897899999998</v>
      </c>
      <c r="T10" s="240">
        <v>2752.4281839999999</v>
      </c>
      <c r="U10" s="240">
        <v>2758.7748919999999</v>
      </c>
      <c r="V10" s="240">
        <v>2764.271506</v>
      </c>
      <c r="W10" s="240">
        <v>2770.3938090000001</v>
      </c>
      <c r="X10" s="240">
        <v>2781.5856650000001</v>
      </c>
      <c r="Y10" s="240">
        <v>2785.626452</v>
      </c>
      <c r="Z10" s="240">
        <v>2786.960032</v>
      </c>
      <c r="AA10" s="240">
        <v>2776.6395480000001</v>
      </c>
      <c r="AB10" s="240">
        <v>2779.2688579999999</v>
      </c>
      <c r="AC10" s="240">
        <v>2785.9011030000001</v>
      </c>
      <c r="AD10" s="240">
        <v>2804.0318860000002</v>
      </c>
      <c r="AE10" s="240">
        <v>2813.0483020000001</v>
      </c>
      <c r="AF10" s="240">
        <v>2820.445952</v>
      </c>
      <c r="AG10" s="240">
        <v>2824.2491239999999</v>
      </c>
      <c r="AH10" s="240">
        <v>2829.891028</v>
      </c>
      <c r="AI10" s="240">
        <v>2835.3959519999999</v>
      </c>
      <c r="AJ10" s="240">
        <v>2842.28379</v>
      </c>
      <c r="AK10" s="240">
        <v>2846.374832</v>
      </c>
      <c r="AL10" s="240">
        <v>2849.1889729999998</v>
      </c>
      <c r="AM10" s="240">
        <v>2844.7106469999999</v>
      </c>
      <c r="AN10" s="240">
        <v>2849.482661</v>
      </c>
      <c r="AO10" s="240">
        <v>2857.4894479999998</v>
      </c>
      <c r="AP10" s="240">
        <v>2875.5226080000002</v>
      </c>
      <c r="AQ10" s="240">
        <v>2884.9052419999998</v>
      </c>
      <c r="AR10" s="240">
        <v>2892.4289490000001</v>
      </c>
      <c r="AS10" s="240">
        <v>2896.0390619999998</v>
      </c>
      <c r="AT10" s="240">
        <v>2901.3859189999998</v>
      </c>
      <c r="AU10" s="240">
        <v>2906.4148519999999</v>
      </c>
      <c r="AV10" s="240">
        <v>2909.1808890000002</v>
      </c>
      <c r="AW10" s="240">
        <v>2915.0327010000001</v>
      </c>
      <c r="AX10" s="240">
        <v>2922.0253160000002</v>
      </c>
      <c r="AY10" s="333">
        <v>2932.0650000000001</v>
      </c>
      <c r="AZ10" s="333">
        <v>2939.9090000000001</v>
      </c>
      <c r="BA10" s="333">
        <v>2947.4659999999999</v>
      </c>
      <c r="BB10" s="333">
        <v>2953.5940000000001</v>
      </c>
      <c r="BC10" s="333">
        <v>2961.4270000000001</v>
      </c>
      <c r="BD10" s="333">
        <v>2969.826</v>
      </c>
      <c r="BE10" s="333">
        <v>2979.0340000000001</v>
      </c>
      <c r="BF10" s="333">
        <v>2988.3809999999999</v>
      </c>
      <c r="BG10" s="333">
        <v>2998.1120000000001</v>
      </c>
      <c r="BH10" s="333">
        <v>3009.6570000000002</v>
      </c>
      <c r="BI10" s="333">
        <v>3019.08</v>
      </c>
      <c r="BJ10" s="333">
        <v>3027.8130000000001</v>
      </c>
      <c r="BK10" s="333">
        <v>3034.5549999999998</v>
      </c>
      <c r="BL10" s="333">
        <v>3042.8820000000001</v>
      </c>
      <c r="BM10" s="333">
        <v>3051.4929999999999</v>
      </c>
      <c r="BN10" s="333">
        <v>3061.2080000000001</v>
      </c>
      <c r="BO10" s="333">
        <v>3069.7719999999999</v>
      </c>
      <c r="BP10" s="333">
        <v>3078.0070000000001</v>
      </c>
      <c r="BQ10" s="333">
        <v>3086.2139999999999</v>
      </c>
      <c r="BR10" s="333">
        <v>3093.56</v>
      </c>
      <c r="BS10" s="333">
        <v>3100.3470000000002</v>
      </c>
      <c r="BT10" s="333">
        <v>3106.576</v>
      </c>
      <c r="BU10" s="333">
        <v>3112.2469999999998</v>
      </c>
      <c r="BV10" s="333">
        <v>3117.3589999999999</v>
      </c>
    </row>
    <row r="11" spans="1:74" ht="11.1" customHeight="1" x14ac:dyDescent="0.2">
      <c r="A11" s="148" t="s">
        <v>922</v>
      </c>
      <c r="B11" s="210" t="s">
        <v>595</v>
      </c>
      <c r="C11" s="240">
        <v>713.03143550000004</v>
      </c>
      <c r="D11" s="240">
        <v>714.83943580000005</v>
      </c>
      <c r="E11" s="240">
        <v>716.48990939999999</v>
      </c>
      <c r="F11" s="240">
        <v>719.41637730000002</v>
      </c>
      <c r="G11" s="240">
        <v>719.67665690000001</v>
      </c>
      <c r="H11" s="240">
        <v>718.70426910000003</v>
      </c>
      <c r="I11" s="240">
        <v>714.20683499999996</v>
      </c>
      <c r="J11" s="240">
        <v>712.48839650000002</v>
      </c>
      <c r="K11" s="240">
        <v>711.25657469999999</v>
      </c>
      <c r="L11" s="240">
        <v>709.26198769999996</v>
      </c>
      <c r="M11" s="240">
        <v>709.9404356</v>
      </c>
      <c r="N11" s="240">
        <v>712.04253659999995</v>
      </c>
      <c r="O11" s="240">
        <v>719.51248310000005</v>
      </c>
      <c r="P11" s="240">
        <v>721.50374590000001</v>
      </c>
      <c r="Q11" s="240">
        <v>721.96051739999996</v>
      </c>
      <c r="R11" s="240">
        <v>717.50873809999996</v>
      </c>
      <c r="S11" s="240">
        <v>717.42707150000001</v>
      </c>
      <c r="T11" s="240">
        <v>718.34145820000003</v>
      </c>
      <c r="U11" s="240">
        <v>722.50345300000004</v>
      </c>
      <c r="V11" s="240">
        <v>723.72128020000002</v>
      </c>
      <c r="W11" s="240">
        <v>724.24649439999996</v>
      </c>
      <c r="X11" s="240">
        <v>723.54881150000006</v>
      </c>
      <c r="Y11" s="240">
        <v>723.08651320000001</v>
      </c>
      <c r="Z11" s="240">
        <v>722.32931510000003</v>
      </c>
      <c r="AA11" s="240">
        <v>719.04028770000002</v>
      </c>
      <c r="AB11" s="240">
        <v>719.37098749999996</v>
      </c>
      <c r="AC11" s="240">
        <v>721.08448469999996</v>
      </c>
      <c r="AD11" s="240">
        <v>726.96372570000005</v>
      </c>
      <c r="AE11" s="240">
        <v>729.35560829999997</v>
      </c>
      <c r="AF11" s="240">
        <v>731.04307870000002</v>
      </c>
      <c r="AG11" s="240">
        <v>730.92601709999997</v>
      </c>
      <c r="AH11" s="240">
        <v>732.02975300000003</v>
      </c>
      <c r="AI11" s="240">
        <v>733.25416670000004</v>
      </c>
      <c r="AJ11" s="240">
        <v>735.50674649999996</v>
      </c>
      <c r="AK11" s="240">
        <v>736.29189919999999</v>
      </c>
      <c r="AL11" s="240">
        <v>736.51711320000004</v>
      </c>
      <c r="AM11" s="240">
        <v>734.45900610000001</v>
      </c>
      <c r="AN11" s="240">
        <v>734.85687959999996</v>
      </c>
      <c r="AO11" s="240">
        <v>735.98735139999997</v>
      </c>
      <c r="AP11" s="240">
        <v>738.98752869999998</v>
      </c>
      <c r="AQ11" s="240">
        <v>740.73036639999998</v>
      </c>
      <c r="AR11" s="240">
        <v>742.35297160000005</v>
      </c>
      <c r="AS11" s="240">
        <v>743.86661790000005</v>
      </c>
      <c r="AT11" s="240">
        <v>745.24030349999998</v>
      </c>
      <c r="AU11" s="240">
        <v>746.48530189999997</v>
      </c>
      <c r="AV11" s="240">
        <v>747.18164390000004</v>
      </c>
      <c r="AW11" s="240">
        <v>748.48424450000005</v>
      </c>
      <c r="AX11" s="240">
        <v>749.97313459999998</v>
      </c>
      <c r="AY11" s="333">
        <v>751.94439999999997</v>
      </c>
      <c r="AZ11" s="333">
        <v>753.5838</v>
      </c>
      <c r="BA11" s="333">
        <v>755.1875</v>
      </c>
      <c r="BB11" s="333">
        <v>756.52260000000001</v>
      </c>
      <c r="BC11" s="333">
        <v>758.22929999999997</v>
      </c>
      <c r="BD11" s="333">
        <v>760.07500000000005</v>
      </c>
      <c r="BE11" s="333">
        <v>762.11289999999997</v>
      </c>
      <c r="BF11" s="333">
        <v>764.19619999999998</v>
      </c>
      <c r="BG11" s="333">
        <v>766.37829999999997</v>
      </c>
      <c r="BH11" s="333">
        <v>769.01610000000005</v>
      </c>
      <c r="BI11" s="333">
        <v>771.12810000000002</v>
      </c>
      <c r="BJ11" s="333">
        <v>773.07129999999995</v>
      </c>
      <c r="BK11" s="333">
        <v>774.46630000000005</v>
      </c>
      <c r="BL11" s="333">
        <v>776.35619999999994</v>
      </c>
      <c r="BM11" s="333">
        <v>778.36159999999995</v>
      </c>
      <c r="BN11" s="333">
        <v>780.78300000000002</v>
      </c>
      <c r="BO11" s="333">
        <v>782.79420000000005</v>
      </c>
      <c r="BP11" s="333">
        <v>784.69569999999999</v>
      </c>
      <c r="BQ11" s="333">
        <v>786.5317</v>
      </c>
      <c r="BR11" s="333">
        <v>788.18060000000003</v>
      </c>
      <c r="BS11" s="333">
        <v>789.68669999999997</v>
      </c>
      <c r="BT11" s="333">
        <v>791.04989999999998</v>
      </c>
      <c r="BU11" s="333">
        <v>792.27030000000002</v>
      </c>
      <c r="BV11" s="333">
        <v>793.34780000000001</v>
      </c>
    </row>
    <row r="12" spans="1:74" ht="11.1" customHeight="1" x14ac:dyDescent="0.2">
      <c r="A12" s="148" t="s">
        <v>923</v>
      </c>
      <c r="B12" s="210" t="s">
        <v>596</v>
      </c>
      <c r="C12" s="240">
        <v>1790.306527</v>
      </c>
      <c r="D12" s="240">
        <v>1799.9689519999999</v>
      </c>
      <c r="E12" s="240">
        <v>1806.4467649999999</v>
      </c>
      <c r="F12" s="240">
        <v>1805.573236</v>
      </c>
      <c r="G12" s="240">
        <v>1808.806873</v>
      </c>
      <c r="H12" s="240">
        <v>1811.9809459999999</v>
      </c>
      <c r="I12" s="240">
        <v>1812.343204</v>
      </c>
      <c r="J12" s="240">
        <v>1817.462338</v>
      </c>
      <c r="K12" s="240">
        <v>1824.586096</v>
      </c>
      <c r="L12" s="240">
        <v>1839.229241</v>
      </c>
      <c r="M12" s="240">
        <v>1846.226177</v>
      </c>
      <c r="N12" s="240">
        <v>1851.0916669999999</v>
      </c>
      <c r="O12" s="240">
        <v>1849.5941969999999</v>
      </c>
      <c r="P12" s="240">
        <v>1853.3704290000001</v>
      </c>
      <c r="Q12" s="240">
        <v>1858.1888489999999</v>
      </c>
      <c r="R12" s="240">
        <v>1864.3567499999999</v>
      </c>
      <c r="S12" s="240">
        <v>1871.029076</v>
      </c>
      <c r="T12" s="240">
        <v>1878.513121</v>
      </c>
      <c r="U12" s="240">
        <v>1889.3318670000001</v>
      </c>
      <c r="V12" s="240">
        <v>1896.5471130000001</v>
      </c>
      <c r="W12" s="240">
        <v>1902.681842</v>
      </c>
      <c r="X12" s="240">
        <v>1907.4908250000001</v>
      </c>
      <c r="Y12" s="240">
        <v>1911.648441</v>
      </c>
      <c r="Z12" s="240">
        <v>1914.9094600000001</v>
      </c>
      <c r="AA12" s="240">
        <v>1912.2300720000001</v>
      </c>
      <c r="AB12" s="240">
        <v>1917.480757</v>
      </c>
      <c r="AC12" s="240">
        <v>1925.6177049999999</v>
      </c>
      <c r="AD12" s="240">
        <v>1939.3273529999999</v>
      </c>
      <c r="AE12" s="240">
        <v>1951.2219970000001</v>
      </c>
      <c r="AF12" s="240">
        <v>1963.9880740000001</v>
      </c>
      <c r="AG12" s="240">
        <v>1981.5907239999999</v>
      </c>
      <c r="AH12" s="240">
        <v>1993.1258150000001</v>
      </c>
      <c r="AI12" s="240">
        <v>2002.5584839999999</v>
      </c>
      <c r="AJ12" s="240">
        <v>2008.717578</v>
      </c>
      <c r="AK12" s="240">
        <v>2014.823772</v>
      </c>
      <c r="AL12" s="240">
        <v>2019.705913</v>
      </c>
      <c r="AM12" s="240">
        <v>2021.7709219999999</v>
      </c>
      <c r="AN12" s="240">
        <v>2025.3997609999999</v>
      </c>
      <c r="AO12" s="240">
        <v>2028.999354</v>
      </c>
      <c r="AP12" s="240">
        <v>2032.464086</v>
      </c>
      <c r="AQ12" s="240">
        <v>2036.084396</v>
      </c>
      <c r="AR12" s="240">
        <v>2039.754668</v>
      </c>
      <c r="AS12" s="240">
        <v>2044.642049</v>
      </c>
      <c r="AT12" s="240">
        <v>2047.5368900000001</v>
      </c>
      <c r="AU12" s="240">
        <v>2049.6063349999999</v>
      </c>
      <c r="AV12" s="240">
        <v>2048.3622329999998</v>
      </c>
      <c r="AW12" s="240">
        <v>2050.647003</v>
      </c>
      <c r="AX12" s="240">
        <v>2053.9724930000002</v>
      </c>
      <c r="AY12" s="333">
        <v>2059.7429999999999</v>
      </c>
      <c r="AZ12" s="333">
        <v>2064.0970000000002</v>
      </c>
      <c r="BA12" s="333">
        <v>2068.4380000000001</v>
      </c>
      <c r="BB12" s="333">
        <v>2071.6260000000002</v>
      </c>
      <c r="BC12" s="333">
        <v>2076.799</v>
      </c>
      <c r="BD12" s="333">
        <v>2082.8159999999998</v>
      </c>
      <c r="BE12" s="333">
        <v>2090.4969999999998</v>
      </c>
      <c r="BF12" s="333">
        <v>2097.587</v>
      </c>
      <c r="BG12" s="333">
        <v>2104.9059999999999</v>
      </c>
      <c r="BH12" s="333">
        <v>2113.1590000000001</v>
      </c>
      <c r="BI12" s="333">
        <v>2120.4079999999999</v>
      </c>
      <c r="BJ12" s="333">
        <v>2127.3589999999999</v>
      </c>
      <c r="BK12" s="333">
        <v>2133.268</v>
      </c>
      <c r="BL12" s="333">
        <v>2140.1770000000001</v>
      </c>
      <c r="BM12" s="333">
        <v>2147.3429999999998</v>
      </c>
      <c r="BN12" s="333">
        <v>2155.0529999999999</v>
      </c>
      <c r="BO12" s="333">
        <v>2162.52</v>
      </c>
      <c r="BP12" s="333">
        <v>2170.0309999999999</v>
      </c>
      <c r="BQ12" s="333">
        <v>2178.1419999999998</v>
      </c>
      <c r="BR12" s="333">
        <v>2185.3240000000001</v>
      </c>
      <c r="BS12" s="333">
        <v>2192.1320000000001</v>
      </c>
      <c r="BT12" s="333">
        <v>2198.567</v>
      </c>
      <c r="BU12" s="333">
        <v>2204.6280000000002</v>
      </c>
      <c r="BV12" s="333">
        <v>2210.317</v>
      </c>
    </row>
    <row r="13" spans="1:74" ht="11.1" customHeight="1" x14ac:dyDescent="0.2">
      <c r="A13" s="148" t="s">
        <v>924</v>
      </c>
      <c r="B13" s="210" t="s">
        <v>597</v>
      </c>
      <c r="C13" s="240">
        <v>970.29917590000002</v>
      </c>
      <c r="D13" s="240">
        <v>970.14713310000002</v>
      </c>
      <c r="E13" s="240">
        <v>971.31714460000001</v>
      </c>
      <c r="F13" s="240">
        <v>977.3433162</v>
      </c>
      <c r="G13" s="240">
        <v>978.50685710000005</v>
      </c>
      <c r="H13" s="240">
        <v>978.34187310000004</v>
      </c>
      <c r="I13" s="240">
        <v>974.72947039999997</v>
      </c>
      <c r="J13" s="240">
        <v>973.4966068</v>
      </c>
      <c r="K13" s="240">
        <v>972.52438849999999</v>
      </c>
      <c r="L13" s="240">
        <v>970.84521510000002</v>
      </c>
      <c r="M13" s="240">
        <v>971.11998779999999</v>
      </c>
      <c r="N13" s="240">
        <v>972.38110619999998</v>
      </c>
      <c r="O13" s="240">
        <v>976.61470050000003</v>
      </c>
      <c r="P13" s="240">
        <v>978.35891270000002</v>
      </c>
      <c r="Q13" s="240">
        <v>979.59987290000004</v>
      </c>
      <c r="R13" s="240">
        <v>978.9817524</v>
      </c>
      <c r="S13" s="240">
        <v>980.23308020000002</v>
      </c>
      <c r="T13" s="240">
        <v>981.9980276</v>
      </c>
      <c r="U13" s="240">
        <v>984.554351</v>
      </c>
      <c r="V13" s="240">
        <v>987.13822019999998</v>
      </c>
      <c r="W13" s="240">
        <v>990.02739150000002</v>
      </c>
      <c r="X13" s="240">
        <v>994.64916389999996</v>
      </c>
      <c r="Y13" s="240">
        <v>997.07846549999999</v>
      </c>
      <c r="Z13" s="240">
        <v>998.74259510000002</v>
      </c>
      <c r="AA13" s="240">
        <v>997.86031709999997</v>
      </c>
      <c r="AB13" s="240">
        <v>999.33002959999999</v>
      </c>
      <c r="AC13" s="240">
        <v>1001.370497</v>
      </c>
      <c r="AD13" s="240">
        <v>1003.833943</v>
      </c>
      <c r="AE13" s="240">
        <v>1007.126752</v>
      </c>
      <c r="AF13" s="240">
        <v>1011.101147</v>
      </c>
      <c r="AG13" s="240">
        <v>1017.723641</v>
      </c>
      <c r="AH13" s="240">
        <v>1021.586325</v>
      </c>
      <c r="AI13" s="240">
        <v>1024.6557130000001</v>
      </c>
      <c r="AJ13" s="240">
        <v>1026.1897329999999</v>
      </c>
      <c r="AK13" s="240">
        <v>1028.229079</v>
      </c>
      <c r="AL13" s="240">
        <v>1030.0316800000001</v>
      </c>
      <c r="AM13" s="240">
        <v>1030.5949290000001</v>
      </c>
      <c r="AN13" s="240">
        <v>1032.6759939999999</v>
      </c>
      <c r="AO13" s="240">
        <v>1035.2722690000001</v>
      </c>
      <c r="AP13" s="240">
        <v>1039.5339019999999</v>
      </c>
      <c r="AQ13" s="240">
        <v>1042.2979849999999</v>
      </c>
      <c r="AR13" s="240">
        <v>1044.7146660000001</v>
      </c>
      <c r="AS13" s="240">
        <v>1046.4996229999999</v>
      </c>
      <c r="AT13" s="240">
        <v>1048.434741</v>
      </c>
      <c r="AU13" s="240">
        <v>1050.2356990000001</v>
      </c>
      <c r="AV13" s="240">
        <v>1051.141607</v>
      </c>
      <c r="AW13" s="240">
        <v>1053.2449099999999</v>
      </c>
      <c r="AX13" s="240">
        <v>1055.7847200000001</v>
      </c>
      <c r="AY13" s="333">
        <v>1059.306</v>
      </c>
      <c r="AZ13" s="333">
        <v>1062.31</v>
      </c>
      <c r="BA13" s="333">
        <v>1065.3420000000001</v>
      </c>
      <c r="BB13" s="333">
        <v>1068.1780000000001</v>
      </c>
      <c r="BC13" s="333">
        <v>1071.4349999999999</v>
      </c>
      <c r="BD13" s="333">
        <v>1074.8900000000001</v>
      </c>
      <c r="BE13" s="333">
        <v>1078.6610000000001</v>
      </c>
      <c r="BF13" s="333">
        <v>1082.421</v>
      </c>
      <c r="BG13" s="333">
        <v>1086.29</v>
      </c>
      <c r="BH13" s="333">
        <v>1090.6400000000001</v>
      </c>
      <c r="BI13" s="333">
        <v>1094.4459999999999</v>
      </c>
      <c r="BJ13" s="333">
        <v>1098.0809999999999</v>
      </c>
      <c r="BK13" s="333">
        <v>1101.0930000000001</v>
      </c>
      <c r="BL13" s="333">
        <v>1104.7249999999999</v>
      </c>
      <c r="BM13" s="333">
        <v>1108.5250000000001</v>
      </c>
      <c r="BN13" s="333">
        <v>1112.8620000000001</v>
      </c>
      <c r="BO13" s="333">
        <v>1116.721</v>
      </c>
      <c r="BP13" s="333">
        <v>1120.47</v>
      </c>
      <c r="BQ13" s="333">
        <v>1124.2470000000001</v>
      </c>
      <c r="BR13" s="333">
        <v>1127.6769999999999</v>
      </c>
      <c r="BS13" s="333">
        <v>1130.896</v>
      </c>
      <c r="BT13" s="333">
        <v>1133.905</v>
      </c>
      <c r="BU13" s="333">
        <v>1136.703</v>
      </c>
      <c r="BV13" s="333">
        <v>1139.29</v>
      </c>
    </row>
    <row r="14" spans="1:74" ht="11.1" customHeight="1" x14ac:dyDescent="0.2">
      <c r="A14" s="148" t="s">
        <v>925</v>
      </c>
      <c r="B14" s="210" t="s">
        <v>598</v>
      </c>
      <c r="C14" s="240">
        <v>2693.0112290000002</v>
      </c>
      <c r="D14" s="240">
        <v>2700.8867719999998</v>
      </c>
      <c r="E14" s="240">
        <v>2706.9132650000001</v>
      </c>
      <c r="F14" s="240">
        <v>2708.4805270000002</v>
      </c>
      <c r="G14" s="240">
        <v>2712.7665569999999</v>
      </c>
      <c r="H14" s="240">
        <v>2717.161173</v>
      </c>
      <c r="I14" s="240">
        <v>2721.902638</v>
      </c>
      <c r="J14" s="240">
        <v>2726.3357310000001</v>
      </c>
      <c r="K14" s="240">
        <v>2730.6987140000001</v>
      </c>
      <c r="L14" s="240">
        <v>2739.486629</v>
      </c>
      <c r="M14" s="240">
        <v>2740.3381089999998</v>
      </c>
      <c r="N14" s="240">
        <v>2737.7481969999999</v>
      </c>
      <c r="O14" s="240">
        <v>2722.1559379999999</v>
      </c>
      <c r="P14" s="240">
        <v>2719.8539559999999</v>
      </c>
      <c r="Q14" s="240">
        <v>2721.281297</v>
      </c>
      <c r="R14" s="240">
        <v>2728.8618620000002</v>
      </c>
      <c r="S14" s="240">
        <v>2735.9299219999998</v>
      </c>
      <c r="T14" s="240">
        <v>2744.9093800000001</v>
      </c>
      <c r="U14" s="240">
        <v>2755.3096390000001</v>
      </c>
      <c r="V14" s="240">
        <v>2768.4798390000001</v>
      </c>
      <c r="W14" s="240">
        <v>2783.9293830000001</v>
      </c>
      <c r="X14" s="240">
        <v>2816.2040659999998</v>
      </c>
      <c r="Y14" s="240">
        <v>2825.302956</v>
      </c>
      <c r="Z14" s="240">
        <v>2825.7718450000002</v>
      </c>
      <c r="AA14" s="240">
        <v>2797.5959480000001</v>
      </c>
      <c r="AB14" s="240">
        <v>2795.8159289999999</v>
      </c>
      <c r="AC14" s="240">
        <v>2800.4169999999999</v>
      </c>
      <c r="AD14" s="240">
        <v>2819.1507120000001</v>
      </c>
      <c r="AE14" s="240">
        <v>2830.7003009999999</v>
      </c>
      <c r="AF14" s="240">
        <v>2842.8173190000002</v>
      </c>
      <c r="AG14" s="240">
        <v>2859.7389250000001</v>
      </c>
      <c r="AH14" s="240">
        <v>2869.8129290000002</v>
      </c>
      <c r="AI14" s="240">
        <v>2877.2764910000001</v>
      </c>
      <c r="AJ14" s="240">
        <v>2878.876835</v>
      </c>
      <c r="AK14" s="240">
        <v>2883.5590940000002</v>
      </c>
      <c r="AL14" s="240">
        <v>2888.0704930000002</v>
      </c>
      <c r="AM14" s="240">
        <v>2889.7341929999998</v>
      </c>
      <c r="AN14" s="240">
        <v>2895.911501</v>
      </c>
      <c r="AO14" s="240">
        <v>2903.9255779999999</v>
      </c>
      <c r="AP14" s="240">
        <v>2918.102402</v>
      </c>
      <c r="AQ14" s="240">
        <v>2926.545533</v>
      </c>
      <c r="AR14" s="240">
        <v>2933.5809490000001</v>
      </c>
      <c r="AS14" s="240">
        <v>2938.1298499999998</v>
      </c>
      <c r="AT14" s="240">
        <v>2943.1589359999998</v>
      </c>
      <c r="AU14" s="240">
        <v>2947.5894079999998</v>
      </c>
      <c r="AV14" s="240">
        <v>2948.8947050000002</v>
      </c>
      <c r="AW14" s="240">
        <v>2954.022868</v>
      </c>
      <c r="AX14" s="240">
        <v>2960.4473379999999</v>
      </c>
      <c r="AY14" s="333">
        <v>2969.8440000000001</v>
      </c>
      <c r="AZ14" s="333">
        <v>2977.6039999999998</v>
      </c>
      <c r="BA14" s="333">
        <v>2985.404</v>
      </c>
      <c r="BB14" s="333">
        <v>2992.7429999999999</v>
      </c>
      <c r="BC14" s="333">
        <v>3000.9960000000001</v>
      </c>
      <c r="BD14" s="333">
        <v>3009.6640000000002</v>
      </c>
      <c r="BE14" s="333">
        <v>3018.8649999999998</v>
      </c>
      <c r="BF14" s="333">
        <v>3028.2710000000002</v>
      </c>
      <c r="BG14" s="333">
        <v>3038.0010000000002</v>
      </c>
      <c r="BH14" s="333">
        <v>3048.82</v>
      </c>
      <c r="BI14" s="333">
        <v>3058.6260000000002</v>
      </c>
      <c r="BJ14" s="333">
        <v>3068.183</v>
      </c>
      <c r="BK14" s="333">
        <v>3077.1790000000001</v>
      </c>
      <c r="BL14" s="333">
        <v>3086.471</v>
      </c>
      <c r="BM14" s="333">
        <v>3095.7489999999998</v>
      </c>
      <c r="BN14" s="333">
        <v>3105.3939999999998</v>
      </c>
      <c r="BO14" s="333">
        <v>3114.3530000000001</v>
      </c>
      <c r="BP14" s="333">
        <v>3123.009</v>
      </c>
      <c r="BQ14" s="333">
        <v>3131.7240000000002</v>
      </c>
      <c r="BR14" s="333">
        <v>3139.5030000000002</v>
      </c>
      <c r="BS14" s="333">
        <v>3146.7069999999999</v>
      </c>
      <c r="BT14" s="333">
        <v>3153.337</v>
      </c>
      <c r="BU14" s="333">
        <v>3159.3919999999998</v>
      </c>
      <c r="BV14" s="333">
        <v>3164.8719999999998</v>
      </c>
    </row>
    <row r="15" spans="1:74" ht="11.1" customHeight="1" x14ac:dyDescent="0.2">
      <c r="A15" s="148"/>
      <c r="B15" s="168" t="s">
        <v>1276</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3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926</v>
      </c>
      <c r="B16" s="210" t="s">
        <v>591</v>
      </c>
      <c r="C16" s="258">
        <v>100.5096624</v>
      </c>
      <c r="D16" s="258">
        <v>100.6781142</v>
      </c>
      <c r="E16" s="258">
        <v>100.691174</v>
      </c>
      <c r="F16" s="258">
        <v>100.3824315</v>
      </c>
      <c r="G16" s="258">
        <v>100.2095151</v>
      </c>
      <c r="H16" s="258">
        <v>100.00601450000001</v>
      </c>
      <c r="I16" s="258">
        <v>99.599706319999996</v>
      </c>
      <c r="J16" s="258">
        <v>99.464204800000005</v>
      </c>
      <c r="K16" s="258">
        <v>99.427286589999994</v>
      </c>
      <c r="L16" s="258">
        <v>99.589656129999995</v>
      </c>
      <c r="M16" s="258">
        <v>99.674376190000004</v>
      </c>
      <c r="N16" s="258">
        <v>99.782151220000003</v>
      </c>
      <c r="O16" s="258">
        <v>100.040327</v>
      </c>
      <c r="P16" s="258">
        <v>100.0987026</v>
      </c>
      <c r="Q16" s="258">
        <v>100.0846239</v>
      </c>
      <c r="R16" s="258">
        <v>99.886415749999998</v>
      </c>
      <c r="S16" s="258">
        <v>99.811184600000004</v>
      </c>
      <c r="T16" s="258">
        <v>99.747255379999999</v>
      </c>
      <c r="U16" s="258">
        <v>99.638128969999997</v>
      </c>
      <c r="V16" s="258">
        <v>99.639177979999999</v>
      </c>
      <c r="W16" s="258">
        <v>99.693903280000001</v>
      </c>
      <c r="X16" s="258">
        <v>99.963211689999994</v>
      </c>
      <c r="Y16" s="258">
        <v>100.00460940000001</v>
      </c>
      <c r="Z16" s="258">
        <v>99.979003359999993</v>
      </c>
      <c r="AA16" s="258">
        <v>99.601211960000001</v>
      </c>
      <c r="AB16" s="258">
        <v>99.655484329999993</v>
      </c>
      <c r="AC16" s="258">
        <v>99.856638989999993</v>
      </c>
      <c r="AD16" s="258">
        <v>100.4637268</v>
      </c>
      <c r="AE16" s="258">
        <v>100.76435789999999</v>
      </c>
      <c r="AF16" s="258">
        <v>101.0175831</v>
      </c>
      <c r="AG16" s="258">
        <v>101.1514286</v>
      </c>
      <c r="AH16" s="258">
        <v>101.3638223</v>
      </c>
      <c r="AI16" s="258">
        <v>101.58279039999999</v>
      </c>
      <c r="AJ16" s="258">
        <v>101.9669471</v>
      </c>
      <c r="AK16" s="258">
        <v>102.0801036</v>
      </c>
      <c r="AL16" s="258">
        <v>102.08087399999999</v>
      </c>
      <c r="AM16" s="258">
        <v>101.6735329</v>
      </c>
      <c r="AN16" s="258">
        <v>101.671325</v>
      </c>
      <c r="AO16" s="258">
        <v>101.778525</v>
      </c>
      <c r="AP16" s="258">
        <v>102.0264349</v>
      </c>
      <c r="AQ16" s="258">
        <v>102.3289741</v>
      </c>
      <c r="AR16" s="258">
        <v>102.7174447</v>
      </c>
      <c r="AS16" s="258">
        <v>103.4995873</v>
      </c>
      <c r="AT16" s="258">
        <v>103.829115</v>
      </c>
      <c r="AU16" s="258">
        <v>104.0137683</v>
      </c>
      <c r="AV16" s="258">
        <v>103.8881999</v>
      </c>
      <c r="AW16" s="258">
        <v>103.9071154</v>
      </c>
      <c r="AX16" s="258">
        <v>103.9051673</v>
      </c>
      <c r="AY16" s="346">
        <v>103.8349</v>
      </c>
      <c r="AZ16" s="346">
        <v>103.82680000000001</v>
      </c>
      <c r="BA16" s="346">
        <v>103.8335</v>
      </c>
      <c r="BB16" s="346">
        <v>103.74379999999999</v>
      </c>
      <c r="BC16" s="346">
        <v>103.8634</v>
      </c>
      <c r="BD16" s="346">
        <v>104.0812</v>
      </c>
      <c r="BE16" s="346">
        <v>104.41759999999999</v>
      </c>
      <c r="BF16" s="346">
        <v>104.81619999999999</v>
      </c>
      <c r="BG16" s="346">
        <v>105.2976</v>
      </c>
      <c r="BH16" s="346">
        <v>106.0693</v>
      </c>
      <c r="BI16" s="346">
        <v>106.56059999999999</v>
      </c>
      <c r="BJ16" s="346">
        <v>106.9791</v>
      </c>
      <c r="BK16" s="346">
        <v>107.29600000000001</v>
      </c>
      <c r="BL16" s="346">
        <v>107.5904</v>
      </c>
      <c r="BM16" s="346">
        <v>107.8335</v>
      </c>
      <c r="BN16" s="346">
        <v>107.8997</v>
      </c>
      <c r="BO16" s="346">
        <v>108.13460000000001</v>
      </c>
      <c r="BP16" s="346">
        <v>108.4126</v>
      </c>
      <c r="BQ16" s="346">
        <v>108.84439999999999</v>
      </c>
      <c r="BR16" s="346">
        <v>109.1254</v>
      </c>
      <c r="BS16" s="346">
        <v>109.3663</v>
      </c>
      <c r="BT16" s="346">
        <v>109.5672</v>
      </c>
      <c r="BU16" s="346">
        <v>109.72799999999999</v>
      </c>
      <c r="BV16" s="346">
        <v>109.8488</v>
      </c>
    </row>
    <row r="17" spans="1:74" ht="11.1" customHeight="1" x14ac:dyDescent="0.2">
      <c r="A17" s="148" t="s">
        <v>927</v>
      </c>
      <c r="B17" s="210" t="s">
        <v>625</v>
      </c>
      <c r="C17" s="258">
        <v>100.4423281</v>
      </c>
      <c r="D17" s="258">
        <v>100.6336336</v>
      </c>
      <c r="E17" s="258">
        <v>100.679199</v>
      </c>
      <c r="F17" s="258">
        <v>100.4370796</v>
      </c>
      <c r="G17" s="258">
        <v>100.2976232</v>
      </c>
      <c r="H17" s="258">
        <v>100.1188851</v>
      </c>
      <c r="I17" s="258">
        <v>99.770564680000007</v>
      </c>
      <c r="J17" s="258">
        <v>99.610988689999999</v>
      </c>
      <c r="K17" s="258">
        <v>99.509856479999996</v>
      </c>
      <c r="L17" s="258">
        <v>99.466584400000002</v>
      </c>
      <c r="M17" s="258">
        <v>99.482777510000005</v>
      </c>
      <c r="N17" s="258">
        <v>99.557852150000002</v>
      </c>
      <c r="O17" s="258">
        <v>99.871304330000001</v>
      </c>
      <c r="P17" s="258">
        <v>99.929520019999998</v>
      </c>
      <c r="Q17" s="258">
        <v>99.911995219999994</v>
      </c>
      <c r="R17" s="258">
        <v>99.703701350000003</v>
      </c>
      <c r="S17" s="258">
        <v>99.620967030000003</v>
      </c>
      <c r="T17" s="258">
        <v>99.54876367</v>
      </c>
      <c r="U17" s="258">
        <v>99.391519059999993</v>
      </c>
      <c r="V17" s="258">
        <v>99.412056770000007</v>
      </c>
      <c r="W17" s="258">
        <v>99.514804609999999</v>
      </c>
      <c r="X17" s="258">
        <v>99.913071290000005</v>
      </c>
      <c r="Y17" s="258">
        <v>100.0202578</v>
      </c>
      <c r="Z17" s="258">
        <v>100.0496729</v>
      </c>
      <c r="AA17" s="258">
        <v>99.711060739999994</v>
      </c>
      <c r="AB17" s="258">
        <v>99.802624820000005</v>
      </c>
      <c r="AC17" s="258">
        <v>100.0341093</v>
      </c>
      <c r="AD17" s="258">
        <v>100.6563824</v>
      </c>
      <c r="AE17" s="258">
        <v>100.9795567</v>
      </c>
      <c r="AF17" s="258">
        <v>101.2545003</v>
      </c>
      <c r="AG17" s="258">
        <v>101.4121291</v>
      </c>
      <c r="AH17" s="258">
        <v>101.64242470000001</v>
      </c>
      <c r="AI17" s="258">
        <v>101.8763029</v>
      </c>
      <c r="AJ17" s="258">
        <v>102.2650265</v>
      </c>
      <c r="AK17" s="258">
        <v>102.3926227</v>
      </c>
      <c r="AL17" s="258">
        <v>102.4103542</v>
      </c>
      <c r="AM17" s="258">
        <v>102.03667849999999</v>
      </c>
      <c r="AN17" s="258">
        <v>102.0458378</v>
      </c>
      <c r="AO17" s="258">
        <v>102.1562893</v>
      </c>
      <c r="AP17" s="258">
        <v>102.5074492</v>
      </c>
      <c r="AQ17" s="258">
        <v>102.7159235</v>
      </c>
      <c r="AR17" s="258">
        <v>102.9211281</v>
      </c>
      <c r="AS17" s="258">
        <v>103.1973478</v>
      </c>
      <c r="AT17" s="258">
        <v>103.3402997</v>
      </c>
      <c r="AU17" s="258">
        <v>103.4242684</v>
      </c>
      <c r="AV17" s="258">
        <v>103.4075093</v>
      </c>
      <c r="AW17" s="258">
        <v>103.4048203</v>
      </c>
      <c r="AX17" s="258">
        <v>103.3744567</v>
      </c>
      <c r="AY17" s="346">
        <v>103.26779999999999</v>
      </c>
      <c r="AZ17" s="346">
        <v>103.21850000000001</v>
      </c>
      <c r="BA17" s="346">
        <v>103.1782</v>
      </c>
      <c r="BB17" s="346">
        <v>103.0236</v>
      </c>
      <c r="BC17" s="346">
        <v>103.09310000000001</v>
      </c>
      <c r="BD17" s="346">
        <v>103.2637</v>
      </c>
      <c r="BE17" s="346">
        <v>103.54989999999999</v>
      </c>
      <c r="BF17" s="346">
        <v>103.9119</v>
      </c>
      <c r="BG17" s="346">
        <v>104.3643</v>
      </c>
      <c r="BH17" s="346">
        <v>105.13039999999999</v>
      </c>
      <c r="BI17" s="346">
        <v>105.59569999999999</v>
      </c>
      <c r="BJ17" s="346">
        <v>105.9838</v>
      </c>
      <c r="BK17" s="346">
        <v>106.2514</v>
      </c>
      <c r="BL17" s="346">
        <v>106.5171</v>
      </c>
      <c r="BM17" s="346">
        <v>106.7379</v>
      </c>
      <c r="BN17" s="346">
        <v>106.77979999999999</v>
      </c>
      <c r="BO17" s="346">
        <v>107.0111</v>
      </c>
      <c r="BP17" s="346">
        <v>107.2979</v>
      </c>
      <c r="BQ17" s="346">
        <v>107.7597</v>
      </c>
      <c r="BR17" s="346">
        <v>108.06780000000001</v>
      </c>
      <c r="BS17" s="346">
        <v>108.34180000000001</v>
      </c>
      <c r="BT17" s="346">
        <v>108.5817</v>
      </c>
      <c r="BU17" s="346">
        <v>108.78740000000001</v>
      </c>
      <c r="BV17" s="346">
        <v>108.959</v>
      </c>
    </row>
    <row r="18" spans="1:74" ht="11.1" customHeight="1" x14ac:dyDescent="0.2">
      <c r="A18" s="148" t="s">
        <v>928</v>
      </c>
      <c r="B18" s="210" t="s">
        <v>592</v>
      </c>
      <c r="C18" s="258">
        <v>99.037887459999993</v>
      </c>
      <c r="D18" s="258">
        <v>99.491364500000003</v>
      </c>
      <c r="E18" s="258">
        <v>99.810109870000005</v>
      </c>
      <c r="F18" s="258">
        <v>99.878760420000006</v>
      </c>
      <c r="G18" s="258">
        <v>100.0145648</v>
      </c>
      <c r="H18" s="258">
        <v>100.10216</v>
      </c>
      <c r="I18" s="258">
        <v>100.0471403</v>
      </c>
      <c r="J18" s="258">
        <v>100.10912089999999</v>
      </c>
      <c r="K18" s="258">
        <v>100.19369639999999</v>
      </c>
      <c r="L18" s="258">
        <v>100.2433956</v>
      </c>
      <c r="M18" s="258">
        <v>100.41626410000001</v>
      </c>
      <c r="N18" s="258">
        <v>100.65483070000001</v>
      </c>
      <c r="O18" s="258">
        <v>101.1850336</v>
      </c>
      <c r="P18" s="258">
        <v>101.385543</v>
      </c>
      <c r="Q18" s="258">
        <v>101.482297</v>
      </c>
      <c r="R18" s="258">
        <v>101.3298628</v>
      </c>
      <c r="S18" s="258">
        <v>101.32818039999999</v>
      </c>
      <c r="T18" s="258">
        <v>101.3318173</v>
      </c>
      <c r="U18" s="258">
        <v>101.19027850000001</v>
      </c>
      <c r="V18" s="258">
        <v>101.3174246</v>
      </c>
      <c r="W18" s="258">
        <v>101.56276080000001</v>
      </c>
      <c r="X18" s="258">
        <v>102.15825169999999</v>
      </c>
      <c r="Y18" s="258">
        <v>102.4659948</v>
      </c>
      <c r="Z18" s="258">
        <v>102.7179546</v>
      </c>
      <c r="AA18" s="258">
        <v>102.6669054</v>
      </c>
      <c r="AB18" s="258">
        <v>102.992718</v>
      </c>
      <c r="AC18" s="258">
        <v>103.4481667</v>
      </c>
      <c r="AD18" s="258">
        <v>104.28734559999999</v>
      </c>
      <c r="AE18" s="258">
        <v>104.8114958</v>
      </c>
      <c r="AF18" s="258">
        <v>105.2747114</v>
      </c>
      <c r="AG18" s="258">
        <v>105.5777664</v>
      </c>
      <c r="AH18" s="258">
        <v>105.99353240000001</v>
      </c>
      <c r="AI18" s="258">
        <v>106.4227834</v>
      </c>
      <c r="AJ18" s="258">
        <v>107.0234304</v>
      </c>
      <c r="AK18" s="258">
        <v>107.3612181</v>
      </c>
      <c r="AL18" s="258">
        <v>107.5940574</v>
      </c>
      <c r="AM18" s="258">
        <v>107.52172640000001</v>
      </c>
      <c r="AN18" s="258">
        <v>107.6948357</v>
      </c>
      <c r="AO18" s="258">
        <v>107.9131632</v>
      </c>
      <c r="AP18" s="258">
        <v>108.2107913</v>
      </c>
      <c r="AQ18" s="258">
        <v>108.4939936</v>
      </c>
      <c r="AR18" s="258">
        <v>108.7968523</v>
      </c>
      <c r="AS18" s="258">
        <v>109.25072950000001</v>
      </c>
      <c r="AT18" s="258">
        <v>109.4943796</v>
      </c>
      <c r="AU18" s="258">
        <v>109.65916470000001</v>
      </c>
      <c r="AV18" s="258">
        <v>109.7142965</v>
      </c>
      <c r="AW18" s="258">
        <v>109.74444269999999</v>
      </c>
      <c r="AX18" s="258">
        <v>109.71881500000001</v>
      </c>
      <c r="AY18" s="346">
        <v>109.54949999999999</v>
      </c>
      <c r="AZ18" s="346">
        <v>109.4783</v>
      </c>
      <c r="BA18" s="346">
        <v>109.41719999999999</v>
      </c>
      <c r="BB18" s="346">
        <v>109.2266</v>
      </c>
      <c r="BC18" s="346">
        <v>109.2906</v>
      </c>
      <c r="BD18" s="346">
        <v>109.4695</v>
      </c>
      <c r="BE18" s="346">
        <v>109.755</v>
      </c>
      <c r="BF18" s="346">
        <v>110.1699</v>
      </c>
      <c r="BG18" s="346">
        <v>110.706</v>
      </c>
      <c r="BH18" s="346">
        <v>111.6525</v>
      </c>
      <c r="BI18" s="346">
        <v>112.2139</v>
      </c>
      <c r="BJ18" s="346">
        <v>112.67959999999999</v>
      </c>
      <c r="BK18" s="346">
        <v>113.0039</v>
      </c>
      <c r="BL18" s="346">
        <v>113.3122</v>
      </c>
      <c r="BM18" s="346">
        <v>113.55889999999999</v>
      </c>
      <c r="BN18" s="346">
        <v>113.5692</v>
      </c>
      <c r="BO18" s="346">
        <v>113.82380000000001</v>
      </c>
      <c r="BP18" s="346">
        <v>114.14790000000001</v>
      </c>
      <c r="BQ18" s="346">
        <v>114.6818</v>
      </c>
      <c r="BR18" s="346">
        <v>115.0395</v>
      </c>
      <c r="BS18" s="346">
        <v>115.3614</v>
      </c>
      <c r="BT18" s="346">
        <v>115.64749999999999</v>
      </c>
      <c r="BU18" s="346">
        <v>115.8978</v>
      </c>
      <c r="BV18" s="346">
        <v>116.1122</v>
      </c>
    </row>
    <row r="19" spans="1:74" ht="11.1" customHeight="1" x14ac:dyDescent="0.2">
      <c r="A19" s="148" t="s">
        <v>929</v>
      </c>
      <c r="B19" s="210" t="s">
        <v>593</v>
      </c>
      <c r="C19" s="258">
        <v>99.567109040000005</v>
      </c>
      <c r="D19" s="258">
        <v>99.916145479999997</v>
      </c>
      <c r="E19" s="258">
        <v>100.1174602</v>
      </c>
      <c r="F19" s="258">
        <v>100.01794080000001</v>
      </c>
      <c r="G19" s="258">
        <v>100.03864660000001</v>
      </c>
      <c r="H19" s="258">
        <v>100.0264651</v>
      </c>
      <c r="I19" s="258">
        <v>99.869704979999995</v>
      </c>
      <c r="J19" s="258">
        <v>99.875517389999999</v>
      </c>
      <c r="K19" s="258">
        <v>99.932210990000002</v>
      </c>
      <c r="L19" s="258">
        <v>100.0400736</v>
      </c>
      <c r="M19" s="258">
        <v>100.1983137</v>
      </c>
      <c r="N19" s="258">
        <v>100.4072192</v>
      </c>
      <c r="O19" s="258">
        <v>100.86530860000001</v>
      </c>
      <c r="P19" s="258">
        <v>101.02665570000001</v>
      </c>
      <c r="Q19" s="258">
        <v>101.0897791</v>
      </c>
      <c r="R19" s="258">
        <v>100.9218697</v>
      </c>
      <c r="S19" s="258">
        <v>100.8881526</v>
      </c>
      <c r="T19" s="258">
        <v>100.85581860000001</v>
      </c>
      <c r="U19" s="258">
        <v>100.6818777</v>
      </c>
      <c r="V19" s="258">
        <v>100.7595527</v>
      </c>
      <c r="W19" s="258">
        <v>100.9458534</v>
      </c>
      <c r="X19" s="258">
        <v>101.4708005</v>
      </c>
      <c r="Y19" s="258">
        <v>101.7018372</v>
      </c>
      <c r="Z19" s="258">
        <v>101.868984</v>
      </c>
      <c r="AA19" s="258">
        <v>101.681572</v>
      </c>
      <c r="AB19" s="258">
        <v>101.93894109999999</v>
      </c>
      <c r="AC19" s="258">
        <v>102.3504222</v>
      </c>
      <c r="AD19" s="258">
        <v>103.2198441</v>
      </c>
      <c r="AE19" s="258">
        <v>103.7116779</v>
      </c>
      <c r="AF19" s="258">
        <v>104.1297524</v>
      </c>
      <c r="AG19" s="258">
        <v>104.3452671</v>
      </c>
      <c r="AH19" s="258">
        <v>104.712423</v>
      </c>
      <c r="AI19" s="258">
        <v>105.10241980000001</v>
      </c>
      <c r="AJ19" s="258">
        <v>105.7881242</v>
      </c>
      <c r="AK19" s="258">
        <v>106.0191524</v>
      </c>
      <c r="AL19" s="258">
        <v>106.0683713</v>
      </c>
      <c r="AM19" s="258">
        <v>105.6141927</v>
      </c>
      <c r="AN19" s="258">
        <v>105.5409842</v>
      </c>
      <c r="AO19" s="258">
        <v>105.52715739999999</v>
      </c>
      <c r="AP19" s="258">
        <v>105.54637940000001</v>
      </c>
      <c r="AQ19" s="258">
        <v>105.6710661</v>
      </c>
      <c r="AR19" s="258">
        <v>105.87488430000001</v>
      </c>
      <c r="AS19" s="258">
        <v>106.3514564</v>
      </c>
      <c r="AT19" s="258">
        <v>106.5683212</v>
      </c>
      <c r="AU19" s="258">
        <v>106.71910080000001</v>
      </c>
      <c r="AV19" s="258">
        <v>106.7590199</v>
      </c>
      <c r="AW19" s="258">
        <v>106.81121090000001</v>
      </c>
      <c r="AX19" s="258">
        <v>106.8308983</v>
      </c>
      <c r="AY19" s="346">
        <v>106.7576</v>
      </c>
      <c r="AZ19" s="346">
        <v>106.7577</v>
      </c>
      <c r="BA19" s="346">
        <v>106.7705</v>
      </c>
      <c r="BB19" s="346">
        <v>106.6704</v>
      </c>
      <c r="BC19" s="346">
        <v>106.8032</v>
      </c>
      <c r="BD19" s="346">
        <v>107.0431</v>
      </c>
      <c r="BE19" s="346">
        <v>107.40940000000001</v>
      </c>
      <c r="BF19" s="346">
        <v>107.84910000000001</v>
      </c>
      <c r="BG19" s="346">
        <v>108.3815</v>
      </c>
      <c r="BH19" s="346">
        <v>109.2392</v>
      </c>
      <c r="BI19" s="346">
        <v>109.7826</v>
      </c>
      <c r="BJ19" s="346">
        <v>110.24420000000001</v>
      </c>
      <c r="BK19" s="346">
        <v>110.5921</v>
      </c>
      <c r="BL19" s="346">
        <v>110.91419999999999</v>
      </c>
      <c r="BM19" s="346">
        <v>111.1785</v>
      </c>
      <c r="BN19" s="346">
        <v>111.2393</v>
      </c>
      <c r="BO19" s="346">
        <v>111.4973</v>
      </c>
      <c r="BP19" s="346">
        <v>111.8069</v>
      </c>
      <c r="BQ19" s="346">
        <v>112.28449999999999</v>
      </c>
      <c r="BR19" s="346">
        <v>112.6097</v>
      </c>
      <c r="BS19" s="346">
        <v>112.8989</v>
      </c>
      <c r="BT19" s="346">
        <v>113.15219999999999</v>
      </c>
      <c r="BU19" s="346">
        <v>113.36969999999999</v>
      </c>
      <c r="BV19" s="346">
        <v>113.55119999999999</v>
      </c>
    </row>
    <row r="20" spans="1:74" ht="11.1" customHeight="1" x14ac:dyDescent="0.2">
      <c r="A20" s="148" t="s">
        <v>930</v>
      </c>
      <c r="B20" s="210" t="s">
        <v>594</v>
      </c>
      <c r="C20" s="258">
        <v>99.91666146</v>
      </c>
      <c r="D20" s="258">
        <v>100.2039867</v>
      </c>
      <c r="E20" s="258">
        <v>100.3255881</v>
      </c>
      <c r="F20" s="258">
        <v>100.0885966</v>
      </c>
      <c r="G20" s="258">
        <v>100.02340239999999</v>
      </c>
      <c r="H20" s="258">
        <v>99.937136319999993</v>
      </c>
      <c r="I20" s="258">
        <v>99.686749349999999</v>
      </c>
      <c r="J20" s="258">
        <v>99.665626259999996</v>
      </c>
      <c r="K20" s="258">
        <v>99.730718039999999</v>
      </c>
      <c r="L20" s="258">
        <v>99.973448770000005</v>
      </c>
      <c r="M20" s="258">
        <v>100.1424023</v>
      </c>
      <c r="N20" s="258">
        <v>100.3290026</v>
      </c>
      <c r="O20" s="258">
        <v>100.6621134</v>
      </c>
      <c r="P20" s="258">
        <v>100.78735949999999</v>
      </c>
      <c r="Q20" s="258">
        <v>100.8336048</v>
      </c>
      <c r="R20" s="258">
        <v>100.65195319999999</v>
      </c>
      <c r="S20" s="258">
        <v>100.6518684</v>
      </c>
      <c r="T20" s="258">
        <v>100.6844545</v>
      </c>
      <c r="U20" s="258">
        <v>100.706491</v>
      </c>
      <c r="V20" s="258">
        <v>100.8368342</v>
      </c>
      <c r="W20" s="258">
        <v>101.0322637</v>
      </c>
      <c r="X20" s="258">
        <v>101.4504263</v>
      </c>
      <c r="Y20" s="258">
        <v>101.65779310000001</v>
      </c>
      <c r="Z20" s="258">
        <v>101.8120109</v>
      </c>
      <c r="AA20" s="258">
        <v>101.6159364</v>
      </c>
      <c r="AB20" s="258">
        <v>101.8867138</v>
      </c>
      <c r="AC20" s="258">
        <v>102.32719969999999</v>
      </c>
      <c r="AD20" s="258">
        <v>103.2349289</v>
      </c>
      <c r="AE20" s="258">
        <v>103.7916809</v>
      </c>
      <c r="AF20" s="258">
        <v>104.2949904</v>
      </c>
      <c r="AG20" s="258">
        <v>104.70445770000001</v>
      </c>
      <c r="AH20" s="258">
        <v>105.1311819</v>
      </c>
      <c r="AI20" s="258">
        <v>105.53476329999999</v>
      </c>
      <c r="AJ20" s="258">
        <v>106.0491688</v>
      </c>
      <c r="AK20" s="258">
        <v>106.3059897</v>
      </c>
      <c r="AL20" s="258">
        <v>106.43919270000001</v>
      </c>
      <c r="AM20" s="258">
        <v>106.2104069</v>
      </c>
      <c r="AN20" s="258">
        <v>106.2751524</v>
      </c>
      <c r="AO20" s="258">
        <v>106.39505819999999</v>
      </c>
      <c r="AP20" s="258">
        <v>106.5465609</v>
      </c>
      <c r="AQ20" s="258">
        <v>106.79445990000001</v>
      </c>
      <c r="AR20" s="258">
        <v>107.1151916</v>
      </c>
      <c r="AS20" s="258">
        <v>107.7139571</v>
      </c>
      <c r="AT20" s="258">
        <v>108.0264537</v>
      </c>
      <c r="AU20" s="258">
        <v>108.25788230000001</v>
      </c>
      <c r="AV20" s="258">
        <v>108.3663979</v>
      </c>
      <c r="AW20" s="258">
        <v>108.4670744</v>
      </c>
      <c r="AX20" s="258">
        <v>108.5180668</v>
      </c>
      <c r="AY20" s="346">
        <v>108.4439</v>
      </c>
      <c r="AZ20" s="346">
        <v>108.4521</v>
      </c>
      <c r="BA20" s="346">
        <v>108.46720000000001</v>
      </c>
      <c r="BB20" s="346">
        <v>108.36320000000001</v>
      </c>
      <c r="BC20" s="346">
        <v>108.4867</v>
      </c>
      <c r="BD20" s="346">
        <v>108.7116</v>
      </c>
      <c r="BE20" s="346">
        <v>109.054</v>
      </c>
      <c r="BF20" s="346">
        <v>109.46980000000001</v>
      </c>
      <c r="BG20" s="346">
        <v>109.9751</v>
      </c>
      <c r="BH20" s="346">
        <v>110.7988</v>
      </c>
      <c r="BI20" s="346">
        <v>111.31140000000001</v>
      </c>
      <c r="BJ20" s="346">
        <v>111.7418</v>
      </c>
      <c r="BK20" s="346">
        <v>112.0538</v>
      </c>
      <c r="BL20" s="346">
        <v>112.3471</v>
      </c>
      <c r="BM20" s="346">
        <v>112.58540000000001</v>
      </c>
      <c r="BN20" s="346">
        <v>112.62009999999999</v>
      </c>
      <c r="BO20" s="346">
        <v>112.86</v>
      </c>
      <c r="BP20" s="346">
        <v>113.15649999999999</v>
      </c>
      <c r="BQ20" s="346">
        <v>113.6396</v>
      </c>
      <c r="BR20" s="346">
        <v>113.9517</v>
      </c>
      <c r="BS20" s="346">
        <v>114.22280000000001</v>
      </c>
      <c r="BT20" s="346">
        <v>114.45310000000001</v>
      </c>
      <c r="BU20" s="346">
        <v>114.64239999999999</v>
      </c>
      <c r="BV20" s="346">
        <v>114.7908</v>
      </c>
    </row>
    <row r="21" spans="1:74" ht="11.1" customHeight="1" x14ac:dyDescent="0.2">
      <c r="A21" s="148" t="s">
        <v>931</v>
      </c>
      <c r="B21" s="210" t="s">
        <v>595</v>
      </c>
      <c r="C21" s="258">
        <v>98.431007840000007</v>
      </c>
      <c r="D21" s="258">
        <v>98.897542759999993</v>
      </c>
      <c r="E21" s="258">
        <v>99.292724590000006</v>
      </c>
      <c r="F21" s="258">
        <v>99.598113749999996</v>
      </c>
      <c r="G21" s="258">
        <v>99.864419089999998</v>
      </c>
      <c r="H21" s="258">
        <v>100.073201</v>
      </c>
      <c r="I21" s="258">
        <v>100.1132302</v>
      </c>
      <c r="J21" s="258">
        <v>100.2903874</v>
      </c>
      <c r="K21" s="258">
        <v>100.49344309999999</v>
      </c>
      <c r="L21" s="258">
        <v>100.74836879999999</v>
      </c>
      <c r="M21" s="258">
        <v>100.98374320000001</v>
      </c>
      <c r="N21" s="258">
        <v>101.2255376</v>
      </c>
      <c r="O21" s="258">
        <v>101.59915650000001</v>
      </c>
      <c r="P21" s="258">
        <v>101.7597379</v>
      </c>
      <c r="Q21" s="258">
        <v>101.83268630000001</v>
      </c>
      <c r="R21" s="258">
        <v>101.654184</v>
      </c>
      <c r="S21" s="258">
        <v>101.6747294</v>
      </c>
      <c r="T21" s="258">
        <v>101.73050480000001</v>
      </c>
      <c r="U21" s="258">
        <v>101.7387994</v>
      </c>
      <c r="V21" s="258">
        <v>101.92706800000001</v>
      </c>
      <c r="W21" s="258">
        <v>102.2125999</v>
      </c>
      <c r="X21" s="258">
        <v>102.82806619999999</v>
      </c>
      <c r="Y21" s="258">
        <v>103.1336209</v>
      </c>
      <c r="Z21" s="258">
        <v>103.3619352</v>
      </c>
      <c r="AA21" s="258">
        <v>103.2428005</v>
      </c>
      <c r="AB21" s="258">
        <v>103.5192907</v>
      </c>
      <c r="AC21" s="258">
        <v>103.92119700000001</v>
      </c>
      <c r="AD21" s="258">
        <v>104.6102121</v>
      </c>
      <c r="AE21" s="258">
        <v>105.1416814</v>
      </c>
      <c r="AF21" s="258">
        <v>105.67729749999999</v>
      </c>
      <c r="AG21" s="258">
        <v>106.298462</v>
      </c>
      <c r="AH21" s="258">
        <v>106.78132050000001</v>
      </c>
      <c r="AI21" s="258">
        <v>107.20727460000001</v>
      </c>
      <c r="AJ21" s="258">
        <v>107.65239750000001</v>
      </c>
      <c r="AK21" s="258">
        <v>107.9074878</v>
      </c>
      <c r="AL21" s="258">
        <v>108.0486188</v>
      </c>
      <c r="AM21" s="258">
        <v>107.9059172</v>
      </c>
      <c r="AN21" s="258">
        <v>107.9465344</v>
      </c>
      <c r="AO21" s="258">
        <v>108.0005973</v>
      </c>
      <c r="AP21" s="258">
        <v>107.9107467</v>
      </c>
      <c r="AQ21" s="258">
        <v>108.1097199</v>
      </c>
      <c r="AR21" s="258">
        <v>108.4401579</v>
      </c>
      <c r="AS21" s="258">
        <v>109.2255242</v>
      </c>
      <c r="AT21" s="258">
        <v>109.57629420000001</v>
      </c>
      <c r="AU21" s="258">
        <v>109.8159313</v>
      </c>
      <c r="AV21" s="258">
        <v>109.8592843</v>
      </c>
      <c r="AW21" s="258">
        <v>109.9405191</v>
      </c>
      <c r="AX21" s="258">
        <v>109.9744845</v>
      </c>
      <c r="AY21" s="346">
        <v>109.8909</v>
      </c>
      <c r="AZ21" s="346">
        <v>109.883</v>
      </c>
      <c r="BA21" s="346">
        <v>109.8806</v>
      </c>
      <c r="BB21" s="346">
        <v>109.7628</v>
      </c>
      <c r="BC21" s="346">
        <v>109.86199999999999</v>
      </c>
      <c r="BD21" s="346">
        <v>110.0574</v>
      </c>
      <c r="BE21" s="346">
        <v>110.345</v>
      </c>
      <c r="BF21" s="346">
        <v>110.7355</v>
      </c>
      <c r="BG21" s="346">
        <v>111.2251</v>
      </c>
      <c r="BH21" s="346">
        <v>112.0527</v>
      </c>
      <c r="BI21" s="346">
        <v>112.5612</v>
      </c>
      <c r="BJ21" s="346">
        <v>112.98950000000001</v>
      </c>
      <c r="BK21" s="346">
        <v>113.29559999999999</v>
      </c>
      <c r="BL21" s="346">
        <v>113.595</v>
      </c>
      <c r="BM21" s="346">
        <v>113.8459</v>
      </c>
      <c r="BN21" s="346">
        <v>113.9102</v>
      </c>
      <c r="BO21" s="346">
        <v>114.1671</v>
      </c>
      <c r="BP21" s="346">
        <v>114.47880000000001</v>
      </c>
      <c r="BQ21" s="346">
        <v>114.9687</v>
      </c>
      <c r="BR21" s="346">
        <v>115.2974</v>
      </c>
      <c r="BS21" s="346">
        <v>115.58839999999999</v>
      </c>
      <c r="BT21" s="346">
        <v>115.8417</v>
      </c>
      <c r="BU21" s="346">
        <v>116.0573</v>
      </c>
      <c r="BV21" s="346">
        <v>116.2351</v>
      </c>
    </row>
    <row r="22" spans="1:74" ht="11.1" customHeight="1" x14ac:dyDescent="0.2">
      <c r="A22" s="148" t="s">
        <v>932</v>
      </c>
      <c r="B22" s="210" t="s">
        <v>596</v>
      </c>
      <c r="C22" s="258">
        <v>99.231914489999994</v>
      </c>
      <c r="D22" s="258">
        <v>99.623304020000006</v>
      </c>
      <c r="E22" s="258">
        <v>99.897169529999999</v>
      </c>
      <c r="F22" s="258">
        <v>99.970977980000001</v>
      </c>
      <c r="G22" s="258">
        <v>100.07169519999999</v>
      </c>
      <c r="H22" s="258">
        <v>100.1167882</v>
      </c>
      <c r="I22" s="258">
        <v>99.979473029999994</v>
      </c>
      <c r="J22" s="258">
        <v>100.00840549999999</v>
      </c>
      <c r="K22" s="258">
        <v>100.0768017</v>
      </c>
      <c r="L22" s="258">
        <v>100.1937728</v>
      </c>
      <c r="M22" s="258">
        <v>100.3342631</v>
      </c>
      <c r="N22" s="258">
        <v>100.5073838</v>
      </c>
      <c r="O22" s="258">
        <v>100.8909127</v>
      </c>
      <c r="P22" s="258">
        <v>100.99596099999999</v>
      </c>
      <c r="Q22" s="258">
        <v>101.0003064</v>
      </c>
      <c r="R22" s="258">
        <v>100.74056090000001</v>
      </c>
      <c r="S22" s="258">
        <v>100.6660416</v>
      </c>
      <c r="T22" s="258">
        <v>100.61336059999999</v>
      </c>
      <c r="U22" s="258">
        <v>100.4954247</v>
      </c>
      <c r="V22" s="258">
        <v>100.55174</v>
      </c>
      <c r="W22" s="258">
        <v>100.6952134</v>
      </c>
      <c r="X22" s="258">
        <v>101.1230765</v>
      </c>
      <c r="Y22" s="258">
        <v>101.2929422</v>
      </c>
      <c r="Z22" s="258">
        <v>101.4020422</v>
      </c>
      <c r="AA22" s="258">
        <v>101.1133806</v>
      </c>
      <c r="AB22" s="258">
        <v>101.353696</v>
      </c>
      <c r="AC22" s="258">
        <v>101.78599269999999</v>
      </c>
      <c r="AD22" s="258">
        <v>102.760976</v>
      </c>
      <c r="AE22" s="258">
        <v>103.3142059</v>
      </c>
      <c r="AF22" s="258">
        <v>103.79638780000001</v>
      </c>
      <c r="AG22" s="258">
        <v>104.1249299</v>
      </c>
      <c r="AH22" s="258">
        <v>104.52696</v>
      </c>
      <c r="AI22" s="258">
        <v>104.9198861</v>
      </c>
      <c r="AJ22" s="258">
        <v>105.606342</v>
      </c>
      <c r="AK22" s="258">
        <v>105.7540848</v>
      </c>
      <c r="AL22" s="258">
        <v>105.6657484</v>
      </c>
      <c r="AM22" s="258">
        <v>105.052341</v>
      </c>
      <c r="AN22" s="258">
        <v>104.7085896</v>
      </c>
      <c r="AO22" s="258">
        <v>104.34550249999999</v>
      </c>
      <c r="AP22" s="258">
        <v>103.823534</v>
      </c>
      <c r="AQ22" s="258">
        <v>103.52643500000001</v>
      </c>
      <c r="AR22" s="258">
        <v>103.3146599</v>
      </c>
      <c r="AS22" s="258">
        <v>103.2788492</v>
      </c>
      <c r="AT22" s="258">
        <v>103.169741</v>
      </c>
      <c r="AU22" s="258">
        <v>103.07797600000001</v>
      </c>
      <c r="AV22" s="258">
        <v>103.03152059999999</v>
      </c>
      <c r="AW22" s="258">
        <v>102.9534673</v>
      </c>
      <c r="AX22" s="258">
        <v>102.87178249999999</v>
      </c>
      <c r="AY22" s="346">
        <v>102.7668</v>
      </c>
      <c r="AZ22" s="346">
        <v>102.6926</v>
      </c>
      <c r="BA22" s="346">
        <v>102.62949999999999</v>
      </c>
      <c r="BB22" s="346">
        <v>102.4474</v>
      </c>
      <c r="BC22" s="346">
        <v>102.5039</v>
      </c>
      <c r="BD22" s="346">
        <v>102.6691</v>
      </c>
      <c r="BE22" s="346">
        <v>102.95</v>
      </c>
      <c r="BF22" s="346">
        <v>103.3272</v>
      </c>
      <c r="BG22" s="346">
        <v>103.80759999999999</v>
      </c>
      <c r="BH22" s="346">
        <v>104.617</v>
      </c>
      <c r="BI22" s="346">
        <v>105.1348</v>
      </c>
      <c r="BJ22" s="346">
        <v>105.5865</v>
      </c>
      <c r="BK22" s="346">
        <v>105.94159999999999</v>
      </c>
      <c r="BL22" s="346">
        <v>106.28440000000001</v>
      </c>
      <c r="BM22" s="346">
        <v>106.5843</v>
      </c>
      <c r="BN22" s="346">
        <v>106.7146</v>
      </c>
      <c r="BO22" s="346">
        <v>107.0234</v>
      </c>
      <c r="BP22" s="346">
        <v>107.384</v>
      </c>
      <c r="BQ22" s="346">
        <v>107.90349999999999</v>
      </c>
      <c r="BR22" s="346">
        <v>108.2877</v>
      </c>
      <c r="BS22" s="346">
        <v>108.64360000000001</v>
      </c>
      <c r="BT22" s="346">
        <v>108.97110000000001</v>
      </c>
      <c r="BU22" s="346">
        <v>109.27030000000001</v>
      </c>
      <c r="BV22" s="346">
        <v>109.5412</v>
      </c>
    </row>
    <row r="23" spans="1:74" ht="11.1" customHeight="1" x14ac:dyDescent="0.2">
      <c r="A23" s="148" t="s">
        <v>933</v>
      </c>
      <c r="B23" s="210" t="s">
        <v>597</v>
      </c>
      <c r="C23" s="258">
        <v>99.049092889999997</v>
      </c>
      <c r="D23" s="258">
        <v>99.441040909999998</v>
      </c>
      <c r="E23" s="258">
        <v>99.720299490000002</v>
      </c>
      <c r="F23" s="258">
        <v>99.801892289999998</v>
      </c>
      <c r="G23" s="258">
        <v>99.919504230000001</v>
      </c>
      <c r="H23" s="258">
        <v>99.988158979999994</v>
      </c>
      <c r="I23" s="258">
        <v>99.837040310000006</v>
      </c>
      <c r="J23" s="258">
        <v>99.935892839999994</v>
      </c>
      <c r="K23" s="258">
        <v>100.1139003</v>
      </c>
      <c r="L23" s="258">
        <v>100.4698552</v>
      </c>
      <c r="M23" s="258">
        <v>100.73207840000001</v>
      </c>
      <c r="N23" s="258">
        <v>100.99936219999999</v>
      </c>
      <c r="O23" s="258">
        <v>101.39267820000001</v>
      </c>
      <c r="P23" s="258">
        <v>101.5793547</v>
      </c>
      <c r="Q23" s="258">
        <v>101.68036309999999</v>
      </c>
      <c r="R23" s="258">
        <v>101.5473756</v>
      </c>
      <c r="S23" s="258">
        <v>101.5882939</v>
      </c>
      <c r="T23" s="258">
        <v>101.65479019999999</v>
      </c>
      <c r="U23" s="258">
        <v>101.7170833</v>
      </c>
      <c r="V23" s="258">
        <v>101.8570713</v>
      </c>
      <c r="W23" s="258">
        <v>102.04497310000001</v>
      </c>
      <c r="X23" s="258">
        <v>102.3712019</v>
      </c>
      <c r="Y23" s="258">
        <v>102.5871214</v>
      </c>
      <c r="Z23" s="258">
        <v>102.7831448</v>
      </c>
      <c r="AA23" s="258">
        <v>102.78759580000001</v>
      </c>
      <c r="AB23" s="258">
        <v>103.07258419999999</v>
      </c>
      <c r="AC23" s="258">
        <v>103.4664337</v>
      </c>
      <c r="AD23" s="258">
        <v>104.17253839999999</v>
      </c>
      <c r="AE23" s="258">
        <v>104.6315645</v>
      </c>
      <c r="AF23" s="258">
        <v>105.0469062</v>
      </c>
      <c r="AG23" s="258">
        <v>105.3933981</v>
      </c>
      <c r="AH23" s="258">
        <v>105.740245</v>
      </c>
      <c r="AI23" s="258">
        <v>106.0622815</v>
      </c>
      <c r="AJ23" s="258">
        <v>106.37937770000001</v>
      </c>
      <c r="AK23" s="258">
        <v>106.6368909</v>
      </c>
      <c r="AL23" s="258">
        <v>106.8546912</v>
      </c>
      <c r="AM23" s="258">
        <v>106.95192539999999</v>
      </c>
      <c r="AN23" s="258">
        <v>107.1509397</v>
      </c>
      <c r="AO23" s="258">
        <v>107.370881</v>
      </c>
      <c r="AP23" s="258">
        <v>107.5520487</v>
      </c>
      <c r="AQ23" s="258">
        <v>107.85861939999999</v>
      </c>
      <c r="AR23" s="258">
        <v>108.2308925</v>
      </c>
      <c r="AS23" s="258">
        <v>108.86709740000001</v>
      </c>
      <c r="AT23" s="258">
        <v>109.222103</v>
      </c>
      <c r="AU23" s="258">
        <v>109.4941389</v>
      </c>
      <c r="AV23" s="258">
        <v>109.61719410000001</v>
      </c>
      <c r="AW23" s="258">
        <v>109.7727987</v>
      </c>
      <c r="AX23" s="258">
        <v>109.8949417</v>
      </c>
      <c r="AY23" s="346">
        <v>109.9119</v>
      </c>
      <c r="AZ23" s="346">
        <v>110.0209</v>
      </c>
      <c r="BA23" s="346">
        <v>110.1503</v>
      </c>
      <c r="BB23" s="346">
        <v>110.1904</v>
      </c>
      <c r="BC23" s="346">
        <v>110.4425</v>
      </c>
      <c r="BD23" s="346">
        <v>110.7972</v>
      </c>
      <c r="BE23" s="346">
        <v>111.2852</v>
      </c>
      <c r="BF23" s="346">
        <v>111.8218</v>
      </c>
      <c r="BG23" s="346">
        <v>112.4378</v>
      </c>
      <c r="BH23" s="346">
        <v>113.3325</v>
      </c>
      <c r="BI23" s="346">
        <v>113.958</v>
      </c>
      <c r="BJ23" s="346">
        <v>114.5136</v>
      </c>
      <c r="BK23" s="346">
        <v>114.9842</v>
      </c>
      <c r="BL23" s="346">
        <v>115.4113</v>
      </c>
      <c r="BM23" s="346">
        <v>115.78</v>
      </c>
      <c r="BN23" s="346">
        <v>115.9486</v>
      </c>
      <c r="BO23" s="346">
        <v>116.3062</v>
      </c>
      <c r="BP23" s="346">
        <v>116.71129999999999</v>
      </c>
      <c r="BQ23" s="346">
        <v>117.3044</v>
      </c>
      <c r="BR23" s="346">
        <v>117.6992</v>
      </c>
      <c r="BS23" s="346">
        <v>118.0361</v>
      </c>
      <c r="BT23" s="346">
        <v>118.3152</v>
      </c>
      <c r="BU23" s="346">
        <v>118.5364</v>
      </c>
      <c r="BV23" s="346">
        <v>118.6998</v>
      </c>
    </row>
    <row r="24" spans="1:74" ht="11.1" customHeight="1" x14ac:dyDescent="0.2">
      <c r="A24" s="148" t="s">
        <v>934</v>
      </c>
      <c r="B24" s="210" t="s">
        <v>598</v>
      </c>
      <c r="C24" s="258">
        <v>99.680577389999996</v>
      </c>
      <c r="D24" s="258">
        <v>99.938093710000004</v>
      </c>
      <c r="E24" s="258">
        <v>100.09188690000001</v>
      </c>
      <c r="F24" s="258">
        <v>100.0520796</v>
      </c>
      <c r="G24" s="258">
        <v>100.0658344</v>
      </c>
      <c r="H24" s="258">
        <v>100.043274</v>
      </c>
      <c r="I24" s="258">
        <v>99.865880820000001</v>
      </c>
      <c r="J24" s="258">
        <v>99.859578260000006</v>
      </c>
      <c r="K24" s="258">
        <v>99.905848710000001</v>
      </c>
      <c r="L24" s="258">
        <v>100.02739990000001</v>
      </c>
      <c r="M24" s="258">
        <v>100.1617856</v>
      </c>
      <c r="N24" s="258">
        <v>100.3317134</v>
      </c>
      <c r="O24" s="258">
        <v>100.6867355</v>
      </c>
      <c r="P24" s="258">
        <v>100.8155837</v>
      </c>
      <c r="Q24" s="258">
        <v>100.8678101</v>
      </c>
      <c r="R24" s="258">
        <v>100.7013752</v>
      </c>
      <c r="S24" s="258">
        <v>100.7068876</v>
      </c>
      <c r="T24" s="258">
        <v>100.7423076</v>
      </c>
      <c r="U24" s="258">
        <v>100.7497726</v>
      </c>
      <c r="V24" s="258">
        <v>100.8884053</v>
      </c>
      <c r="W24" s="258">
        <v>101.10034280000001</v>
      </c>
      <c r="X24" s="258">
        <v>101.5703378</v>
      </c>
      <c r="Y24" s="258">
        <v>101.79032050000001</v>
      </c>
      <c r="Z24" s="258">
        <v>101.9450435</v>
      </c>
      <c r="AA24" s="258">
        <v>101.757671</v>
      </c>
      <c r="AB24" s="258">
        <v>101.9895016</v>
      </c>
      <c r="AC24" s="258">
        <v>102.3636996</v>
      </c>
      <c r="AD24" s="258">
        <v>103.16114039999999</v>
      </c>
      <c r="AE24" s="258">
        <v>103.6094161</v>
      </c>
      <c r="AF24" s="258">
        <v>103.98940229999999</v>
      </c>
      <c r="AG24" s="258">
        <v>104.213645</v>
      </c>
      <c r="AH24" s="258">
        <v>104.52264270000001</v>
      </c>
      <c r="AI24" s="258">
        <v>104.8289415</v>
      </c>
      <c r="AJ24" s="258">
        <v>105.2841578</v>
      </c>
      <c r="AK24" s="258">
        <v>105.47134629999999</v>
      </c>
      <c r="AL24" s="258">
        <v>105.5421235</v>
      </c>
      <c r="AM24" s="258">
        <v>105.2154568</v>
      </c>
      <c r="AN24" s="258">
        <v>105.26418580000001</v>
      </c>
      <c r="AO24" s="258">
        <v>105.4072779</v>
      </c>
      <c r="AP24" s="258">
        <v>105.782836</v>
      </c>
      <c r="AQ24" s="258">
        <v>106.011077</v>
      </c>
      <c r="AR24" s="258">
        <v>106.2301039</v>
      </c>
      <c r="AS24" s="258">
        <v>106.4688354</v>
      </c>
      <c r="AT24" s="258">
        <v>106.64774490000001</v>
      </c>
      <c r="AU24" s="258">
        <v>106.7957512</v>
      </c>
      <c r="AV24" s="258">
        <v>106.9350455</v>
      </c>
      <c r="AW24" s="258">
        <v>107.0046018</v>
      </c>
      <c r="AX24" s="258">
        <v>107.0266113</v>
      </c>
      <c r="AY24" s="346">
        <v>106.8964</v>
      </c>
      <c r="AZ24" s="346">
        <v>106.90179999999999</v>
      </c>
      <c r="BA24" s="346">
        <v>106.93819999999999</v>
      </c>
      <c r="BB24" s="346">
        <v>106.9003</v>
      </c>
      <c r="BC24" s="346">
        <v>107.07729999999999</v>
      </c>
      <c r="BD24" s="346">
        <v>107.36409999999999</v>
      </c>
      <c r="BE24" s="346">
        <v>107.7847</v>
      </c>
      <c r="BF24" s="346">
        <v>108.2731</v>
      </c>
      <c r="BG24" s="346">
        <v>108.8533</v>
      </c>
      <c r="BH24" s="346">
        <v>109.7715</v>
      </c>
      <c r="BI24" s="346">
        <v>110.3506</v>
      </c>
      <c r="BJ24" s="346">
        <v>110.837</v>
      </c>
      <c r="BK24" s="346">
        <v>111.17230000000001</v>
      </c>
      <c r="BL24" s="346">
        <v>111.51649999999999</v>
      </c>
      <c r="BM24" s="346">
        <v>111.8115</v>
      </c>
      <c r="BN24" s="346">
        <v>111.9224</v>
      </c>
      <c r="BO24" s="346">
        <v>112.22</v>
      </c>
      <c r="BP24" s="346">
        <v>112.5694</v>
      </c>
      <c r="BQ24" s="346">
        <v>113.09180000000001</v>
      </c>
      <c r="BR24" s="346">
        <v>113.45399999999999</v>
      </c>
      <c r="BS24" s="346">
        <v>113.7771</v>
      </c>
      <c r="BT24" s="346">
        <v>114.0612</v>
      </c>
      <c r="BU24" s="346">
        <v>114.3062</v>
      </c>
      <c r="BV24" s="346">
        <v>114.5121</v>
      </c>
    </row>
    <row r="25" spans="1:74" ht="11.1" customHeight="1" x14ac:dyDescent="0.2">
      <c r="A25" s="148"/>
      <c r="B25" s="168" t="s">
        <v>1194</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347"/>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935</v>
      </c>
      <c r="B26" s="210" t="s">
        <v>591</v>
      </c>
      <c r="C26" s="240">
        <v>700.13071360000004</v>
      </c>
      <c r="D26" s="240">
        <v>703.87861129999999</v>
      </c>
      <c r="E26" s="240">
        <v>706.70667890000004</v>
      </c>
      <c r="F26" s="240">
        <v>708.41445980000003</v>
      </c>
      <c r="G26" s="240">
        <v>709.55320959999995</v>
      </c>
      <c r="H26" s="240">
        <v>709.92247169999996</v>
      </c>
      <c r="I26" s="240">
        <v>705.89949439999998</v>
      </c>
      <c r="J26" s="240">
        <v>707.44684500000005</v>
      </c>
      <c r="K26" s="240">
        <v>710.94177160000004</v>
      </c>
      <c r="L26" s="240">
        <v>725.41269050000005</v>
      </c>
      <c r="M26" s="240">
        <v>726.03145730000006</v>
      </c>
      <c r="N26" s="240">
        <v>721.82648819999997</v>
      </c>
      <c r="O26" s="240">
        <v>701.80267300000003</v>
      </c>
      <c r="P26" s="240">
        <v>696.19656440000006</v>
      </c>
      <c r="Q26" s="240">
        <v>694.01305239999999</v>
      </c>
      <c r="R26" s="240">
        <v>700.14265290000003</v>
      </c>
      <c r="S26" s="240">
        <v>701.13644690000001</v>
      </c>
      <c r="T26" s="240">
        <v>701.88495039999998</v>
      </c>
      <c r="U26" s="240">
        <v>702.14552660000004</v>
      </c>
      <c r="V26" s="240">
        <v>702.58542690000002</v>
      </c>
      <c r="W26" s="240">
        <v>702.96201450000001</v>
      </c>
      <c r="X26" s="240">
        <v>701.7737363</v>
      </c>
      <c r="Y26" s="240">
        <v>703.14986309999995</v>
      </c>
      <c r="Z26" s="240">
        <v>705.588842</v>
      </c>
      <c r="AA26" s="240">
        <v>711.6740916</v>
      </c>
      <c r="AB26" s="240">
        <v>714.30121050000002</v>
      </c>
      <c r="AC26" s="240">
        <v>716.05361740000001</v>
      </c>
      <c r="AD26" s="240">
        <v>715.30511879999995</v>
      </c>
      <c r="AE26" s="240">
        <v>716.52774690000001</v>
      </c>
      <c r="AF26" s="240">
        <v>718.09530819999998</v>
      </c>
      <c r="AG26" s="240">
        <v>719.62055569999995</v>
      </c>
      <c r="AH26" s="240">
        <v>722.1684186</v>
      </c>
      <c r="AI26" s="240">
        <v>725.35164980000002</v>
      </c>
      <c r="AJ26" s="240">
        <v>730.73741519999999</v>
      </c>
      <c r="AK26" s="240">
        <v>734.01600910000002</v>
      </c>
      <c r="AL26" s="240">
        <v>736.75459699999999</v>
      </c>
      <c r="AM26" s="240">
        <v>738.41211129999999</v>
      </c>
      <c r="AN26" s="240">
        <v>740.47648839999999</v>
      </c>
      <c r="AO26" s="240">
        <v>742.40666039999996</v>
      </c>
      <c r="AP26" s="240">
        <v>743.84521749999999</v>
      </c>
      <c r="AQ26" s="240">
        <v>745.77503690000003</v>
      </c>
      <c r="AR26" s="240">
        <v>747.83870879999995</v>
      </c>
      <c r="AS26" s="240">
        <v>750.32652380000002</v>
      </c>
      <c r="AT26" s="240">
        <v>752.44018249999999</v>
      </c>
      <c r="AU26" s="240">
        <v>754.4699756</v>
      </c>
      <c r="AV26" s="240">
        <v>756.22899419999999</v>
      </c>
      <c r="AW26" s="240">
        <v>758.23123759999999</v>
      </c>
      <c r="AX26" s="240">
        <v>760.28979700000002</v>
      </c>
      <c r="AY26" s="333">
        <v>762.81579999999997</v>
      </c>
      <c r="AZ26" s="333">
        <v>764.67870000000005</v>
      </c>
      <c r="BA26" s="333">
        <v>766.2894</v>
      </c>
      <c r="BB26" s="333">
        <v>766.99839999999995</v>
      </c>
      <c r="BC26" s="333">
        <v>768.59230000000002</v>
      </c>
      <c r="BD26" s="333">
        <v>770.42129999999997</v>
      </c>
      <c r="BE26" s="333">
        <v>772.86689999999999</v>
      </c>
      <c r="BF26" s="333">
        <v>774.88030000000003</v>
      </c>
      <c r="BG26" s="333">
        <v>776.84299999999996</v>
      </c>
      <c r="BH26" s="333">
        <v>778.53970000000004</v>
      </c>
      <c r="BI26" s="333">
        <v>780.56209999999999</v>
      </c>
      <c r="BJ26" s="333">
        <v>782.69489999999996</v>
      </c>
      <c r="BK26" s="333">
        <v>784.97699999999998</v>
      </c>
      <c r="BL26" s="333">
        <v>787.30179999999996</v>
      </c>
      <c r="BM26" s="333">
        <v>789.70799999999997</v>
      </c>
      <c r="BN26" s="333">
        <v>792.45910000000003</v>
      </c>
      <c r="BO26" s="333">
        <v>794.8306</v>
      </c>
      <c r="BP26" s="333">
        <v>797.08579999999995</v>
      </c>
      <c r="BQ26" s="333">
        <v>799.28599999999994</v>
      </c>
      <c r="BR26" s="333">
        <v>801.26289999999995</v>
      </c>
      <c r="BS26" s="333">
        <v>803.07780000000002</v>
      </c>
      <c r="BT26" s="333">
        <v>804.73050000000001</v>
      </c>
      <c r="BU26" s="333">
        <v>806.22119999999995</v>
      </c>
      <c r="BV26" s="333">
        <v>807.54970000000003</v>
      </c>
    </row>
    <row r="27" spans="1:74" ht="11.1" customHeight="1" x14ac:dyDescent="0.2">
      <c r="A27" s="148" t="s">
        <v>936</v>
      </c>
      <c r="B27" s="210" t="s">
        <v>625</v>
      </c>
      <c r="C27" s="240">
        <v>1796.3702490000001</v>
      </c>
      <c r="D27" s="240">
        <v>1800.929466</v>
      </c>
      <c r="E27" s="240">
        <v>1805.702446</v>
      </c>
      <c r="F27" s="240">
        <v>1812.693814</v>
      </c>
      <c r="G27" s="240">
        <v>1816.3908510000001</v>
      </c>
      <c r="H27" s="240">
        <v>1818.7981810000001</v>
      </c>
      <c r="I27" s="240">
        <v>1812.4427069999999</v>
      </c>
      <c r="J27" s="240">
        <v>1817.8754489999999</v>
      </c>
      <c r="K27" s="240">
        <v>1827.6233090000001</v>
      </c>
      <c r="L27" s="240">
        <v>1864.4129390000001</v>
      </c>
      <c r="M27" s="240">
        <v>1865.7460470000001</v>
      </c>
      <c r="N27" s="240">
        <v>1854.349283</v>
      </c>
      <c r="O27" s="240">
        <v>1799.6830520000001</v>
      </c>
      <c r="P27" s="240">
        <v>1785.7312440000001</v>
      </c>
      <c r="Q27" s="240">
        <v>1781.9542630000001</v>
      </c>
      <c r="R27" s="240">
        <v>1804.3850150000001</v>
      </c>
      <c r="S27" s="240">
        <v>1808.933006</v>
      </c>
      <c r="T27" s="240">
        <v>1811.631142</v>
      </c>
      <c r="U27" s="240">
        <v>1809.5487880000001</v>
      </c>
      <c r="V27" s="240">
        <v>1810.7451920000001</v>
      </c>
      <c r="W27" s="240">
        <v>1812.2897170000001</v>
      </c>
      <c r="X27" s="240">
        <v>1812.8980489999999</v>
      </c>
      <c r="Y27" s="240">
        <v>1816.1020559999999</v>
      </c>
      <c r="Z27" s="240">
        <v>1820.617422</v>
      </c>
      <c r="AA27" s="240">
        <v>1829.8827630000001</v>
      </c>
      <c r="AB27" s="240">
        <v>1834.4418860000001</v>
      </c>
      <c r="AC27" s="240">
        <v>1837.7334049999999</v>
      </c>
      <c r="AD27" s="240">
        <v>1836.520507</v>
      </c>
      <c r="AE27" s="240">
        <v>1839.7044330000001</v>
      </c>
      <c r="AF27" s="240">
        <v>1844.048368</v>
      </c>
      <c r="AG27" s="240">
        <v>1849.8882080000001</v>
      </c>
      <c r="AH27" s="240">
        <v>1856.30024</v>
      </c>
      <c r="AI27" s="240">
        <v>1863.620359</v>
      </c>
      <c r="AJ27" s="240">
        <v>1874.485539</v>
      </c>
      <c r="AK27" s="240">
        <v>1881.6441010000001</v>
      </c>
      <c r="AL27" s="240">
        <v>1887.7330199999999</v>
      </c>
      <c r="AM27" s="240">
        <v>1891.164949</v>
      </c>
      <c r="AN27" s="240">
        <v>1896.305089</v>
      </c>
      <c r="AO27" s="240">
        <v>1901.5660949999999</v>
      </c>
      <c r="AP27" s="240">
        <v>1907.594916</v>
      </c>
      <c r="AQ27" s="240">
        <v>1912.6124400000001</v>
      </c>
      <c r="AR27" s="240">
        <v>1917.265617</v>
      </c>
      <c r="AS27" s="240">
        <v>1920.3483209999999</v>
      </c>
      <c r="AT27" s="240">
        <v>1925.177398</v>
      </c>
      <c r="AU27" s="240">
        <v>1930.546722</v>
      </c>
      <c r="AV27" s="240">
        <v>1938.2349509999999</v>
      </c>
      <c r="AW27" s="240">
        <v>1943.350778</v>
      </c>
      <c r="AX27" s="240">
        <v>1947.672859</v>
      </c>
      <c r="AY27" s="333">
        <v>1950.2149999999999</v>
      </c>
      <c r="AZ27" s="333">
        <v>1953.6890000000001</v>
      </c>
      <c r="BA27" s="333">
        <v>1957.1089999999999</v>
      </c>
      <c r="BB27" s="333">
        <v>1959.7090000000001</v>
      </c>
      <c r="BC27" s="333">
        <v>1963.5930000000001</v>
      </c>
      <c r="BD27" s="333">
        <v>1967.9960000000001</v>
      </c>
      <c r="BE27" s="333">
        <v>1973.7159999999999</v>
      </c>
      <c r="BF27" s="333">
        <v>1978.559</v>
      </c>
      <c r="BG27" s="333">
        <v>1983.3219999999999</v>
      </c>
      <c r="BH27" s="333">
        <v>1987.8879999999999</v>
      </c>
      <c r="BI27" s="333">
        <v>1992.5809999999999</v>
      </c>
      <c r="BJ27" s="333">
        <v>1997.2829999999999</v>
      </c>
      <c r="BK27" s="333">
        <v>2001.51</v>
      </c>
      <c r="BL27" s="333">
        <v>2006.5920000000001</v>
      </c>
      <c r="BM27" s="333">
        <v>2012.0450000000001</v>
      </c>
      <c r="BN27" s="333">
        <v>2018.7360000000001</v>
      </c>
      <c r="BO27" s="333">
        <v>2024.2809999999999</v>
      </c>
      <c r="BP27" s="333">
        <v>2029.548</v>
      </c>
      <c r="BQ27" s="333">
        <v>2034.702</v>
      </c>
      <c r="BR27" s="333">
        <v>2039.288</v>
      </c>
      <c r="BS27" s="333">
        <v>2043.471</v>
      </c>
      <c r="BT27" s="333">
        <v>2047.252</v>
      </c>
      <c r="BU27" s="333">
        <v>2050.63</v>
      </c>
      <c r="BV27" s="333">
        <v>2053.605</v>
      </c>
    </row>
    <row r="28" spans="1:74" ht="11.1" customHeight="1" x14ac:dyDescent="0.2">
      <c r="A28" s="148" t="s">
        <v>937</v>
      </c>
      <c r="B28" s="210" t="s">
        <v>592</v>
      </c>
      <c r="C28" s="240">
        <v>1905.4374680000001</v>
      </c>
      <c r="D28" s="240">
        <v>1910.6925189999999</v>
      </c>
      <c r="E28" s="240">
        <v>1915.4837319999999</v>
      </c>
      <c r="F28" s="240">
        <v>1921.319205</v>
      </c>
      <c r="G28" s="240">
        <v>1924.051665</v>
      </c>
      <c r="H28" s="240">
        <v>1925.1892109999999</v>
      </c>
      <c r="I28" s="240">
        <v>1915.857141</v>
      </c>
      <c r="J28" s="240">
        <v>1920.4608880000001</v>
      </c>
      <c r="K28" s="240">
        <v>1930.125749</v>
      </c>
      <c r="L28" s="240">
        <v>1965.590424</v>
      </c>
      <c r="M28" s="240">
        <v>1969.82349</v>
      </c>
      <c r="N28" s="240">
        <v>1963.563645</v>
      </c>
      <c r="O28" s="240">
        <v>1923.6333709999999</v>
      </c>
      <c r="P28" s="240">
        <v>1913.770845</v>
      </c>
      <c r="Q28" s="240">
        <v>1910.79855</v>
      </c>
      <c r="R28" s="240">
        <v>1925.3382329999999</v>
      </c>
      <c r="S28" s="240">
        <v>1928.1800840000001</v>
      </c>
      <c r="T28" s="240">
        <v>1929.9458529999999</v>
      </c>
      <c r="U28" s="240">
        <v>1929.452217</v>
      </c>
      <c r="V28" s="240">
        <v>1929.9533120000001</v>
      </c>
      <c r="W28" s="240">
        <v>1930.265817</v>
      </c>
      <c r="X28" s="240">
        <v>1927.7619609999999</v>
      </c>
      <c r="Y28" s="240">
        <v>1929.6681100000001</v>
      </c>
      <c r="Z28" s="240">
        <v>1933.356495</v>
      </c>
      <c r="AA28" s="240">
        <v>1942.186606</v>
      </c>
      <c r="AB28" s="240">
        <v>1946.919846</v>
      </c>
      <c r="AC28" s="240">
        <v>1950.9157049999999</v>
      </c>
      <c r="AD28" s="240">
        <v>1953.13851</v>
      </c>
      <c r="AE28" s="240">
        <v>1956.4363599999999</v>
      </c>
      <c r="AF28" s="240">
        <v>1959.773582</v>
      </c>
      <c r="AG28" s="240">
        <v>1960.9897840000001</v>
      </c>
      <c r="AH28" s="240">
        <v>1966.0260479999999</v>
      </c>
      <c r="AI28" s="240">
        <v>1972.7219809999999</v>
      </c>
      <c r="AJ28" s="240">
        <v>1984.316918</v>
      </c>
      <c r="AK28" s="240">
        <v>1991.902685</v>
      </c>
      <c r="AL28" s="240">
        <v>1998.718619</v>
      </c>
      <c r="AM28" s="240">
        <v>2004.455645</v>
      </c>
      <c r="AN28" s="240">
        <v>2009.963716</v>
      </c>
      <c r="AO28" s="240">
        <v>2014.933759</v>
      </c>
      <c r="AP28" s="240">
        <v>2017.595116</v>
      </c>
      <c r="AQ28" s="240">
        <v>2022.8170970000001</v>
      </c>
      <c r="AR28" s="240">
        <v>2028.829043</v>
      </c>
      <c r="AS28" s="240">
        <v>2037.1669710000001</v>
      </c>
      <c r="AT28" s="240">
        <v>2043.6068359999999</v>
      </c>
      <c r="AU28" s="240">
        <v>2049.6846540000001</v>
      </c>
      <c r="AV28" s="240">
        <v>2055.0526580000001</v>
      </c>
      <c r="AW28" s="240">
        <v>2060.6672079999998</v>
      </c>
      <c r="AX28" s="240">
        <v>2066.1805370000002</v>
      </c>
      <c r="AY28" s="333">
        <v>2072.2719999999999</v>
      </c>
      <c r="AZ28" s="333">
        <v>2077.0729999999999</v>
      </c>
      <c r="BA28" s="333">
        <v>2081.2640000000001</v>
      </c>
      <c r="BB28" s="333">
        <v>2083.39</v>
      </c>
      <c r="BC28" s="333">
        <v>2087.451</v>
      </c>
      <c r="BD28" s="333">
        <v>2091.9920000000002</v>
      </c>
      <c r="BE28" s="333">
        <v>2097.752</v>
      </c>
      <c r="BF28" s="333">
        <v>2102.7020000000002</v>
      </c>
      <c r="BG28" s="333">
        <v>2107.58</v>
      </c>
      <c r="BH28" s="333">
        <v>2111.6979999999999</v>
      </c>
      <c r="BI28" s="333">
        <v>2116.9470000000001</v>
      </c>
      <c r="BJ28" s="333">
        <v>2122.6390000000001</v>
      </c>
      <c r="BK28" s="333">
        <v>2129.2910000000002</v>
      </c>
      <c r="BL28" s="333">
        <v>2135.48</v>
      </c>
      <c r="BM28" s="333">
        <v>2141.7249999999999</v>
      </c>
      <c r="BN28" s="333">
        <v>2148.4589999999998</v>
      </c>
      <c r="BO28" s="333">
        <v>2154.4879999999998</v>
      </c>
      <c r="BP28" s="333">
        <v>2160.2460000000001</v>
      </c>
      <c r="BQ28" s="333">
        <v>2165.9969999999998</v>
      </c>
      <c r="BR28" s="333">
        <v>2171.0149999999999</v>
      </c>
      <c r="BS28" s="333">
        <v>2175.5639999999999</v>
      </c>
      <c r="BT28" s="333">
        <v>2179.645</v>
      </c>
      <c r="BU28" s="333">
        <v>2183.2570000000001</v>
      </c>
      <c r="BV28" s="333">
        <v>2186.3989999999999</v>
      </c>
    </row>
    <row r="29" spans="1:74" ht="11.1" customHeight="1" x14ac:dyDescent="0.2">
      <c r="A29" s="148" t="s">
        <v>938</v>
      </c>
      <c r="B29" s="210" t="s">
        <v>593</v>
      </c>
      <c r="C29" s="240">
        <v>928.4803134</v>
      </c>
      <c r="D29" s="240">
        <v>931.85321729999998</v>
      </c>
      <c r="E29" s="240">
        <v>934.61696619999998</v>
      </c>
      <c r="F29" s="240">
        <v>937.51564099999996</v>
      </c>
      <c r="G29" s="240">
        <v>938.50301930000001</v>
      </c>
      <c r="H29" s="240">
        <v>938.32318190000001</v>
      </c>
      <c r="I29" s="240">
        <v>930.83302209999999</v>
      </c>
      <c r="J29" s="240">
        <v>932.92608340000004</v>
      </c>
      <c r="K29" s="240">
        <v>938.45925920000002</v>
      </c>
      <c r="L29" s="240">
        <v>959.9864053</v>
      </c>
      <c r="M29" s="240">
        <v>962.98441809999997</v>
      </c>
      <c r="N29" s="240">
        <v>960.00715349999996</v>
      </c>
      <c r="O29" s="240">
        <v>938.59593170000005</v>
      </c>
      <c r="P29" s="240">
        <v>933.01212210000006</v>
      </c>
      <c r="Q29" s="240">
        <v>930.79704489999995</v>
      </c>
      <c r="R29" s="240">
        <v>936.25437429999999</v>
      </c>
      <c r="S29" s="240">
        <v>937.54900629999997</v>
      </c>
      <c r="T29" s="240">
        <v>938.98461499999996</v>
      </c>
      <c r="U29" s="240">
        <v>941.85475889999998</v>
      </c>
      <c r="V29" s="240">
        <v>942.60215210000001</v>
      </c>
      <c r="W29" s="240">
        <v>942.52035320000005</v>
      </c>
      <c r="X29" s="240">
        <v>939.65672640000003</v>
      </c>
      <c r="Y29" s="240">
        <v>939.38102000000003</v>
      </c>
      <c r="Z29" s="240">
        <v>939.74059839999995</v>
      </c>
      <c r="AA29" s="240">
        <v>940.28531199999998</v>
      </c>
      <c r="AB29" s="240">
        <v>942.25307190000001</v>
      </c>
      <c r="AC29" s="240">
        <v>945.19372859999999</v>
      </c>
      <c r="AD29" s="240">
        <v>951.55248700000004</v>
      </c>
      <c r="AE29" s="240">
        <v>954.60503370000004</v>
      </c>
      <c r="AF29" s="240">
        <v>956.79657369999995</v>
      </c>
      <c r="AG29" s="240">
        <v>955.95515969999997</v>
      </c>
      <c r="AH29" s="240">
        <v>958.05364659999998</v>
      </c>
      <c r="AI29" s="240">
        <v>960.92008720000001</v>
      </c>
      <c r="AJ29" s="240">
        <v>967.02623229999995</v>
      </c>
      <c r="AK29" s="240">
        <v>969.57476689999999</v>
      </c>
      <c r="AL29" s="240">
        <v>971.03744210000002</v>
      </c>
      <c r="AM29" s="240">
        <v>969.35297419999995</v>
      </c>
      <c r="AN29" s="240">
        <v>970.18989280000005</v>
      </c>
      <c r="AO29" s="240">
        <v>971.48691450000001</v>
      </c>
      <c r="AP29" s="240">
        <v>972.99552370000004</v>
      </c>
      <c r="AQ29" s="240">
        <v>975.3991383</v>
      </c>
      <c r="AR29" s="240">
        <v>978.44924249999997</v>
      </c>
      <c r="AS29" s="240">
        <v>983.25226650000002</v>
      </c>
      <c r="AT29" s="240">
        <v>986.76552779999997</v>
      </c>
      <c r="AU29" s="240">
        <v>990.09545630000002</v>
      </c>
      <c r="AV29" s="240">
        <v>993.19413850000001</v>
      </c>
      <c r="AW29" s="240">
        <v>996.19333670000003</v>
      </c>
      <c r="AX29" s="240">
        <v>999.04513750000001</v>
      </c>
      <c r="AY29" s="333">
        <v>1001.824</v>
      </c>
      <c r="AZ29" s="333">
        <v>1004.325</v>
      </c>
      <c r="BA29" s="333">
        <v>1006.623</v>
      </c>
      <c r="BB29" s="333">
        <v>1008.367</v>
      </c>
      <c r="BC29" s="333">
        <v>1010.522</v>
      </c>
      <c r="BD29" s="333">
        <v>1012.736</v>
      </c>
      <c r="BE29" s="333">
        <v>1015.004</v>
      </c>
      <c r="BF29" s="333">
        <v>1017.343</v>
      </c>
      <c r="BG29" s="333">
        <v>1019.747</v>
      </c>
      <c r="BH29" s="333">
        <v>1022.052</v>
      </c>
      <c r="BI29" s="333">
        <v>1024.71</v>
      </c>
      <c r="BJ29" s="333">
        <v>1027.558</v>
      </c>
      <c r="BK29" s="333">
        <v>1030.83</v>
      </c>
      <c r="BL29" s="333">
        <v>1033.8800000000001</v>
      </c>
      <c r="BM29" s="333">
        <v>1036.942</v>
      </c>
      <c r="BN29" s="333">
        <v>1040.249</v>
      </c>
      <c r="BO29" s="333">
        <v>1043.164</v>
      </c>
      <c r="BP29" s="333">
        <v>1045.9190000000001</v>
      </c>
      <c r="BQ29" s="333">
        <v>1048.3140000000001</v>
      </c>
      <c r="BR29" s="333">
        <v>1050.8969999999999</v>
      </c>
      <c r="BS29" s="333">
        <v>1053.4680000000001</v>
      </c>
      <c r="BT29" s="333">
        <v>1056.028</v>
      </c>
      <c r="BU29" s="333">
        <v>1058.576</v>
      </c>
      <c r="BV29" s="333">
        <v>1061.1130000000001</v>
      </c>
    </row>
    <row r="30" spans="1:74" ht="11.1" customHeight="1" x14ac:dyDescent="0.2">
      <c r="A30" s="148" t="s">
        <v>939</v>
      </c>
      <c r="B30" s="210" t="s">
        <v>594</v>
      </c>
      <c r="C30" s="240">
        <v>2448.8738979999998</v>
      </c>
      <c r="D30" s="240">
        <v>2453.8600150000002</v>
      </c>
      <c r="E30" s="240">
        <v>2459.0782519999998</v>
      </c>
      <c r="F30" s="240">
        <v>2466.7085929999998</v>
      </c>
      <c r="G30" s="240">
        <v>2470.756081</v>
      </c>
      <c r="H30" s="240">
        <v>2473.400701</v>
      </c>
      <c r="I30" s="240">
        <v>2464.63276</v>
      </c>
      <c r="J30" s="240">
        <v>2471.978912</v>
      </c>
      <c r="K30" s="240">
        <v>2485.4294650000002</v>
      </c>
      <c r="L30" s="240">
        <v>2534.7999669999999</v>
      </c>
      <c r="M30" s="240">
        <v>2538.0976599999999</v>
      </c>
      <c r="N30" s="240">
        <v>2525.1380920000001</v>
      </c>
      <c r="O30" s="240">
        <v>2458.8081809999999</v>
      </c>
      <c r="P30" s="240">
        <v>2441.1689029999998</v>
      </c>
      <c r="Q30" s="240">
        <v>2435.107176</v>
      </c>
      <c r="R30" s="240">
        <v>2457.5692359999998</v>
      </c>
      <c r="S30" s="240">
        <v>2461.952933</v>
      </c>
      <c r="T30" s="240">
        <v>2465.204502</v>
      </c>
      <c r="U30" s="240">
        <v>2465.5404509999998</v>
      </c>
      <c r="V30" s="240">
        <v>2467.8653859999999</v>
      </c>
      <c r="W30" s="240">
        <v>2470.395814</v>
      </c>
      <c r="X30" s="240">
        <v>2470.4410640000001</v>
      </c>
      <c r="Y30" s="240">
        <v>2475.4004810000001</v>
      </c>
      <c r="Z30" s="240">
        <v>2482.583396</v>
      </c>
      <c r="AA30" s="240">
        <v>2496.05098</v>
      </c>
      <c r="AB30" s="240">
        <v>2504.6350090000001</v>
      </c>
      <c r="AC30" s="240">
        <v>2512.3966559999999</v>
      </c>
      <c r="AD30" s="240">
        <v>2518.3523380000001</v>
      </c>
      <c r="AE30" s="240">
        <v>2525.2069069999998</v>
      </c>
      <c r="AF30" s="240">
        <v>2531.97678</v>
      </c>
      <c r="AG30" s="240">
        <v>2536.5650580000001</v>
      </c>
      <c r="AH30" s="240">
        <v>2544.738214</v>
      </c>
      <c r="AI30" s="240">
        <v>2554.3993479999999</v>
      </c>
      <c r="AJ30" s="240">
        <v>2566.1262339999998</v>
      </c>
      <c r="AK30" s="240">
        <v>2578.3299959999999</v>
      </c>
      <c r="AL30" s="240">
        <v>2591.5884059999998</v>
      </c>
      <c r="AM30" s="240">
        <v>2610.3425229999998</v>
      </c>
      <c r="AN30" s="240">
        <v>2622.3794370000001</v>
      </c>
      <c r="AO30" s="240">
        <v>2632.1402050000002</v>
      </c>
      <c r="AP30" s="240">
        <v>2636.1060360000001</v>
      </c>
      <c r="AQ30" s="240">
        <v>2643.9536079999998</v>
      </c>
      <c r="AR30" s="240">
        <v>2652.164131</v>
      </c>
      <c r="AS30" s="240">
        <v>2661.083482</v>
      </c>
      <c r="AT30" s="240">
        <v>2669.7604930000002</v>
      </c>
      <c r="AU30" s="240">
        <v>2678.5410449999999</v>
      </c>
      <c r="AV30" s="240">
        <v>2687.6528170000001</v>
      </c>
      <c r="AW30" s="240">
        <v>2696.469689</v>
      </c>
      <c r="AX30" s="240">
        <v>2705.219341</v>
      </c>
      <c r="AY30" s="333">
        <v>2714.7350000000001</v>
      </c>
      <c r="AZ30" s="333">
        <v>2722.7249999999999</v>
      </c>
      <c r="BA30" s="333">
        <v>2730.0239999999999</v>
      </c>
      <c r="BB30" s="333">
        <v>2734.6610000000001</v>
      </c>
      <c r="BC30" s="333">
        <v>2742.0529999999999</v>
      </c>
      <c r="BD30" s="333">
        <v>2750.2289999999998</v>
      </c>
      <c r="BE30" s="333">
        <v>2760.5120000000002</v>
      </c>
      <c r="BF30" s="333">
        <v>2769.2669999999998</v>
      </c>
      <c r="BG30" s="333">
        <v>2777.817</v>
      </c>
      <c r="BH30" s="333">
        <v>2785.1880000000001</v>
      </c>
      <c r="BI30" s="333">
        <v>2794.056</v>
      </c>
      <c r="BJ30" s="333">
        <v>2803.4459999999999</v>
      </c>
      <c r="BK30" s="333">
        <v>2813.94</v>
      </c>
      <c r="BL30" s="333">
        <v>2823.9430000000002</v>
      </c>
      <c r="BM30" s="333">
        <v>2834.0349999999999</v>
      </c>
      <c r="BN30" s="333">
        <v>2844.8620000000001</v>
      </c>
      <c r="BO30" s="333">
        <v>2854.6480000000001</v>
      </c>
      <c r="BP30" s="333">
        <v>2864.04</v>
      </c>
      <c r="BQ30" s="333">
        <v>2873.1990000000001</v>
      </c>
      <c r="BR30" s="333">
        <v>2881.6790000000001</v>
      </c>
      <c r="BS30" s="333">
        <v>2889.6419999999998</v>
      </c>
      <c r="BT30" s="333">
        <v>2897.0880000000002</v>
      </c>
      <c r="BU30" s="333">
        <v>2904.018</v>
      </c>
      <c r="BV30" s="333">
        <v>2910.431</v>
      </c>
    </row>
    <row r="31" spans="1:74" ht="11.1" customHeight="1" x14ac:dyDescent="0.2">
      <c r="A31" s="148" t="s">
        <v>940</v>
      </c>
      <c r="B31" s="210" t="s">
        <v>595</v>
      </c>
      <c r="C31" s="240">
        <v>716.6588064</v>
      </c>
      <c r="D31" s="240">
        <v>718.60496599999999</v>
      </c>
      <c r="E31" s="240">
        <v>720.36766050000006</v>
      </c>
      <c r="F31" s="240">
        <v>722.85567289999995</v>
      </c>
      <c r="G31" s="240">
        <v>723.5698496</v>
      </c>
      <c r="H31" s="240">
        <v>723.4189738</v>
      </c>
      <c r="I31" s="240">
        <v>719.05188780000003</v>
      </c>
      <c r="J31" s="240">
        <v>719.68427529999997</v>
      </c>
      <c r="K31" s="240">
        <v>721.96497850000003</v>
      </c>
      <c r="L31" s="240">
        <v>731.95059590000005</v>
      </c>
      <c r="M31" s="240">
        <v>732.98548189999997</v>
      </c>
      <c r="N31" s="240">
        <v>731.12623499999995</v>
      </c>
      <c r="O31" s="240">
        <v>720.12867600000004</v>
      </c>
      <c r="P31" s="240">
        <v>717.16429740000001</v>
      </c>
      <c r="Q31" s="240">
        <v>715.98892020000005</v>
      </c>
      <c r="R31" s="240">
        <v>718.62662899999998</v>
      </c>
      <c r="S31" s="240">
        <v>719.51119100000005</v>
      </c>
      <c r="T31" s="240">
        <v>720.6666907</v>
      </c>
      <c r="U31" s="240">
        <v>723.35367759999997</v>
      </c>
      <c r="V31" s="240">
        <v>724.10564109999996</v>
      </c>
      <c r="W31" s="240">
        <v>724.18313039999998</v>
      </c>
      <c r="X31" s="240">
        <v>721.40440230000002</v>
      </c>
      <c r="Y31" s="240">
        <v>721.76925089999997</v>
      </c>
      <c r="Z31" s="240">
        <v>723.09593299999995</v>
      </c>
      <c r="AA31" s="240">
        <v>726.81451660000005</v>
      </c>
      <c r="AB31" s="240">
        <v>728.99231440000005</v>
      </c>
      <c r="AC31" s="240">
        <v>731.05939450000005</v>
      </c>
      <c r="AD31" s="240">
        <v>733.13175650000005</v>
      </c>
      <c r="AE31" s="240">
        <v>734.89040160000002</v>
      </c>
      <c r="AF31" s="240">
        <v>736.4513293</v>
      </c>
      <c r="AG31" s="240">
        <v>736.70840920000001</v>
      </c>
      <c r="AH31" s="240">
        <v>738.70349980000003</v>
      </c>
      <c r="AI31" s="240">
        <v>741.33047090000002</v>
      </c>
      <c r="AJ31" s="240">
        <v>745.24481549999996</v>
      </c>
      <c r="AK31" s="240">
        <v>748.64392729999997</v>
      </c>
      <c r="AL31" s="240">
        <v>752.18329960000005</v>
      </c>
      <c r="AM31" s="240">
        <v>757.11595880000004</v>
      </c>
      <c r="AN31" s="240">
        <v>759.99608209999997</v>
      </c>
      <c r="AO31" s="240">
        <v>762.07669599999997</v>
      </c>
      <c r="AP31" s="240">
        <v>762.01651440000001</v>
      </c>
      <c r="AQ31" s="240">
        <v>763.50407389999998</v>
      </c>
      <c r="AR31" s="240">
        <v>765.19808850000004</v>
      </c>
      <c r="AS31" s="240">
        <v>767.24787920000006</v>
      </c>
      <c r="AT31" s="240">
        <v>769.24281310000003</v>
      </c>
      <c r="AU31" s="240">
        <v>771.33221109999999</v>
      </c>
      <c r="AV31" s="240">
        <v>773.66626099999996</v>
      </c>
      <c r="AW31" s="240">
        <v>775.83194679999997</v>
      </c>
      <c r="AX31" s="240">
        <v>777.97945600000003</v>
      </c>
      <c r="AY31" s="333">
        <v>780.36339999999996</v>
      </c>
      <c r="AZ31" s="333">
        <v>782.28359999999998</v>
      </c>
      <c r="BA31" s="333">
        <v>783.99469999999997</v>
      </c>
      <c r="BB31" s="333">
        <v>784.98490000000004</v>
      </c>
      <c r="BC31" s="333">
        <v>786.66150000000005</v>
      </c>
      <c r="BD31" s="333">
        <v>788.51279999999997</v>
      </c>
      <c r="BE31" s="333">
        <v>790.80309999999997</v>
      </c>
      <c r="BF31" s="333">
        <v>792.80529999999999</v>
      </c>
      <c r="BG31" s="333">
        <v>794.78390000000002</v>
      </c>
      <c r="BH31" s="333">
        <v>796.45640000000003</v>
      </c>
      <c r="BI31" s="333">
        <v>798.59939999999995</v>
      </c>
      <c r="BJ31" s="333">
        <v>800.93039999999996</v>
      </c>
      <c r="BK31" s="333">
        <v>803.69090000000006</v>
      </c>
      <c r="BL31" s="333">
        <v>806.21699999999998</v>
      </c>
      <c r="BM31" s="333">
        <v>808.75009999999997</v>
      </c>
      <c r="BN31" s="333">
        <v>811.45759999999996</v>
      </c>
      <c r="BO31" s="333">
        <v>813.87919999999997</v>
      </c>
      <c r="BP31" s="333">
        <v>816.18209999999999</v>
      </c>
      <c r="BQ31" s="333">
        <v>818.43110000000001</v>
      </c>
      <c r="BR31" s="333">
        <v>820.44839999999999</v>
      </c>
      <c r="BS31" s="333">
        <v>822.29870000000005</v>
      </c>
      <c r="BT31" s="333">
        <v>823.98199999999997</v>
      </c>
      <c r="BU31" s="333">
        <v>825.4982</v>
      </c>
      <c r="BV31" s="333">
        <v>826.84739999999999</v>
      </c>
    </row>
    <row r="32" spans="1:74" ht="11.1" customHeight="1" x14ac:dyDescent="0.2">
      <c r="A32" s="148" t="s">
        <v>941</v>
      </c>
      <c r="B32" s="210" t="s">
        <v>596</v>
      </c>
      <c r="C32" s="240">
        <v>1554.1579690000001</v>
      </c>
      <c r="D32" s="240">
        <v>1563.8052740000001</v>
      </c>
      <c r="E32" s="240">
        <v>1570.9163860000001</v>
      </c>
      <c r="F32" s="240">
        <v>1573.9139050000001</v>
      </c>
      <c r="G32" s="240">
        <v>1577.1356820000001</v>
      </c>
      <c r="H32" s="240">
        <v>1579.004318</v>
      </c>
      <c r="I32" s="240">
        <v>1571.2592259999999</v>
      </c>
      <c r="J32" s="240">
        <v>1576.617017</v>
      </c>
      <c r="K32" s="240">
        <v>1586.8171050000001</v>
      </c>
      <c r="L32" s="240">
        <v>1621.942577</v>
      </c>
      <c r="M32" s="240">
        <v>1626.7649449999999</v>
      </c>
      <c r="N32" s="240">
        <v>1621.367295</v>
      </c>
      <c r="O32" s="240">
        <v>1583.1659079999999</v>
      </c>
      <c r="P32" s="240">
        <v>1574.266014</v>
      </c>
      <c r="Q32" s="240">
        <v>1572.0838920000001</v>
      </c>
      <c r="R32" s="240">
        <v>1586.4383330000001</v>
      </c>
      <c r="S32" s="240">
        <v>1590.327663</v>
      </c>
      <c r="T32" s="240">
        <v>1593.5706729999999</v>
      </c>
      <c r="U32" s="240">
        <v>1596.0131940000001</v>
      </c>
      <c r="V32" s="240">
        <v>1598.0791879999999</v>
      </c>
      <c r="W32" s="240">
        <v>1599.6144879999999</v>
      </c>
      <c r="X32" s="240">
        <v>1596.3211329999999</v>
      </c>
      <c r="Y32" s="240">
        <v>1600.0185120000001</v>
      </c>
      <c r="Z32" s="240">
        <v>1606.408664</v>
      </c>
      <c r="AA32" s="240">
        <v>1620.8654349999999</v>
      </c>
      <c r="AB32" s="240">
        <v>1628.610752</v>
      </c>
      <c r="AC32" s="240">
        <v>1635.0184589999999</v>
      </c>
      <c r="AD32" s="240">
        <v>1637.9845539999999</v>
      </c>
      <c r="AE32" s="240">
        <v>1643.2950430000001</v>
      </c>
      <c r="AF32" s="240">
        <v>1648.8459250000001</v>
      </c>
      <c r="AG32" s="240">
        <v>1654.1011739999999</v>
      </c>
      <c r="AH32" s="240">
        <v>1660.5348590000001</v>
      </c>
      <c r="AI32" s="240">
        <v>1667.610954</v>
      </c>
      <c r="AJ32" s="240">
        <v>1675.678893</v>
      </c>
      <c r="AK32" s="240">
        <v>1683.777734</v>
      </c>
      <c r="AL32" s="240">
        <v>1692.2569120000001</v>
      </c>
      <c r="AM32" s="240">
        <v>1704.576955</v>
      </c>
      <c r="AN32" s="240">
        <v>1711.221407</v>
      </c>
      <c r="AO32" s="240">
        <v>1715.650799</v>
      </c>
      <c r="AP32" s="240">
        <v>1713.7271920000001</v>
      </c>
      <c r="AQ32" s="240">
        <v>1716.829913</v>
      </c>
      <c r="AR32" s="240">
        <v>1720.8210260000001</v>
      </c>
      <c r="AS32" s="240">
        <v>1727.107029</v>
      </c>
      <c r="AT32" s="240">
        <v>1731.8200509999999</v>
      </c>
      <c r="AU32" s="240">
        <v>1736.366591</v>
      </c>
      <c r="AV32" s="240">
        <v>1740.518634</v>
      </c>
      <c r="AW32" s="240">
        <v>1744.9032179999999</v>
      </c>
      <c r="AX32" s="240">
        <v>1749.2923290000001</v>
      </c>
      <c r="AY32" s="333">
        <v>1754.047</v>
      </c>
      <c r="AZ32" s="333">
        <v>1758.174</v>
      </c>
      <c r="BA32" s="333">
        <v>1762.0360000000001</v>
      </c>
      <c r="BB32" s="333">
        <v>1764.5429999999999</v>
      </c>
      <c r="BC32" s="333">
        <v>1768.6890000000001</v>
      </c>
      <c r="BD32" s="333">
        <v>1773.385</v>
      </c>
      <c r="BE32" s="333">
        <v>1779.2090000000001</v>
      </c>
      <c r="BF32" s="333">
        <v>1784.5730000000001</v>
      </c>
      <c r="BG32" s="333">
        <v>1790.0550000000001</v>
      </c>
      <c r="BH32" s="333">
        <v>1795.357</v>
      </c>
      <c r="BI32" s="333">
        <v>1801.298</v>
      </c>
      <c r="BJ32" s="333">
        <v>1807.5809999999999</v>
      </c>
      <c r="BK32" s="333">
        <v>1814.31</v>
      </c>
      <c r="BL32" s="333">
        <v>1821.1959999999999</v>
      </c>
      <c r="BM32" s="333">
        <v>1828.3430000000001</v>
      </c>
      <c r="BN32" s="333">
        <v>1836.549</v>
      </c>
      <c r="BO32" s="333">
        <v>1843.623</v>
      </c>
      <c r="BP32" s="333">
        <v>1850.3620000000001</v>
      </c>
      <c r="BQ32" s="333">
        <v>1856.7919999999999</v>
      </c>
      <c r="BR32" s="333">
        <v>1862.8409999999999</v>
      </c>
      <c r="BS32" s="333">
        <v>1868.5340000000001</v>
      </c>
      <c r="BT32" s="333">
        <v>1873.8710000000001</v>
      </c>
      <c r="BU32" s="333">
        <v>1878.854</v>
      </c>
      <c r="BV32" s="333">
        <v>1883.481</v>
      </c>
    </row>
    <row r="33" spans="1:74" s="163" customFormat="1" ht="11.1" customHeight="1" x14ac:dyDescent="0.2">
      <c r="A33" s="148" t="s">
        <v>942</v>
      </c>
      <c r="B33" s="210" t="s">
        <v>597</v>
      </c>
      <c r="C33" s="240">
        <v>841.69167019999998</v>
      </c>
      <c r="D33" s="240">
        <v>845.02499299999999</v>
      </c>
      <c r="E33" s="240">
        <v>848.29329610000002</v>
      </c>
      <c r="F33" s="240">
        <v>852.85818229999995</v>
      </c>
      <c r="G33" s="240">
        <v>854.97524399999998</v>
      </c>
      <c r="H33" s="240">
        <v>856.00608390000002</v>
      </c>
      <c r="I33" s="240">
        <v>850.55164079999997</v>
      </c>
      <c r="J33" s="240">
        <v>853.45933309999998</v>
      </c>
      <c r="K33" s="240">
        <v>859.33009949999996</v>
      </c>
      <c r="L33" s="240">
        <v>880.55506969999999</v>
      </c>
      <c r="M33" s="240">
        <v>883.05863729999999</v>
      </c>
      <c r="N33" s="240">
        <v>879.23193179999998</v>
      </c>
      <c r="O33" s="240">
        <v>854.68779840000002</v>
      </c>
      <c r="P33" s="240">
        <v>848.99091309999994</v>
      </c>
      <c r="Q33" s="240">
        <v>847.75412110000002</v>
      </c>
      <c r="R33" s="240">
        <v>857.72941700000001</v>
      </c>
      <c r="S33" s="240">
        <v>860.34881529999996</v>
      </c>
      <c r="T33" s="240">
        <v>862.36431070000003</v>
      </c>
      <c r="U33" s="240">
        <v>863.20465009999998</v>
      </c>
      <c r="V33" s="240">
        <v>864.44077970000001</v>
      </c>
      <c r="W33" s="240">
        <v>865.50144639999996</v>
      </c>
      <c r="X33" s="240">
        <v>864.44575150000003</v>
      </c>
      <c r="Y33" s="240">
        <v>866.61116619999996</v>
      </c>
      <c r="Z33" s="240">
        <v>870.05679180000004</v>
      </c>
      <c r="AA33" s="240">
        <v>877.65810850000003</v>
      </c>
      <c r="AB33" s="240">
        <v>881.50754610000001</v>
      </c>
      <c r="AC33" s="240">
        <v>884.48058449999996</v>
      </c>
      <c r="AD33" s="240">
        <v>885.3235115</v>
      </c>
      <c r="AE33" s="240">
        <v>887.48403610000003</v>
      </c>
      <c r="AF33" s="240">
        <v>889.70844590000002</v>
      </c>
      <c r="AG33" s="240">
        <v>890.91233039999997</v>
      </c>
      <c r="AH33" s="240">
        <v>894.07781839999996</v>
      </c>
      <c r="AI33" s="240">
        <v>898.12049930000001</v>
      </c>
      <c r="AJ33" s="240">
        <v>904.50142789999995</v>
      </c>
      <c r="AK33" s="240">
        <v>909.20270370000003</v>
      </c>
      <c r="AL33" s="240">
        <v>913.68538139999998</v>
      </c>
      <c r="AM33" s="240">
        <v>918.36872459999995</v>
      </c>
      <c r="AN33" s="240">
        <v>922.09975850000001</v>
      </c>
      <c r="AO33" s="240">
        <v>925.29774650000002</v>
      </c>
      <c r="AP33" s="240">
        <v>926.91076659999999</v>
      </c>
      <c r="AQ33" s="240">
        <v>929.83160469999996</v>
      </c>
      <c r="AR33" s="240">
        <v>933.0083386</v>
      </c>
      <c r="AS33" s="240">
        <v>936.90604269999994</v>
      </c>
      <c r="AT33" s="240">
        <v>940.24576260000003</v>
      </c>
      <c r="AU33" s="240">
        <v>943.49257260000002</v>
      </c>
      <c r="AV33" s="240">
        <v>946.55255209999996</v>
      </c>
      <c r="AW33" s="240">
        <v>949.68398260000004</v>
      </c>
      <c r="AX33" s="240">
        <v>952.79294359999994</v>
      </c>
      <c r="AY33" s="333">
        <v>956.15520000000004</v>
      </c>
      <c r="AZ33" s="333">
        <v>959.01239999999996</v>
      </c>
      <c r="BA33" s="333">
        <v>961.64030000000002</v>
      </c>
      <c r="BB33" s="333">
        <v>963.36599999999999</v>
      </c>
      <c r="BC33" s="333">
        <v>966.04</v>
      </c>
      <c r="BD33" s="333">
        <v>968.98940000000005</v>
      </c>
      <c r="BE33" s="333">
        <v>972.62950000000001</v>
      </c>
      <c r="BF33" s="333">
        <v>975.81820000000005</v>
      </c>
      <c r="BG33" s="333">
        <v>978.97080000000005</v>
      </c>
      <c r="BH33" s="333">
        <v>981.7328</v>
      </c>
      <c r="BI33" s="333">
        <v>985.07920000000001</v>
      </c>
      <c r="BJ33" s="333">
        <v>988.65549999999996</v>
      </c>
      <c r="BK33" s="333">
        <v>992.66039999999998</v>
      </c>
      <c r="BL33" s="333">
        <v>996.54729999999995</v>
      </c>
      <c r="BM33" s="333">
        <v>1000.515</v>
      </c>
      <c r="BN33" s="333">
        <v>1004.914</v>
      </c>
      <c r="BO33" s="333">
        <v>1008.7809999999999</v>
      </c>
      <c r="BP33" s="333">
        <v>1012.467</v>
      </c>
      <c r="BQ33" s="333">
        <v>1015.947</v>
      </c>
      <c r="BR33" s="333">
        <v>1019.287</v>
      </c>
      <c r="BS33" s="333">
        <v>1022.465</v>
      </c>
      <c r="BT33" s="333">
        <v>1025.479</v>
      </c>
      <c r="BU33" s="333">
        <v>1028.329</v>
      </c>
      <c r="BV33" s="333">
        <v>1031.0160000000001</v>
      </c>
    </row>
    <row r="34" spans="1:74" s="163" customFormat="1" ht="11.1" customHeight="1" x14ac:dyDescent="0.2">
      <c r="A34" s="148" t="s">
        <v>943</v>
      </c>
      <c r="B34" s="210" t="s">
        <v>598</v>
      </c>
      <c r="C34" s="240">
        <v>1990.8232929999999</v>
      </c>
      <c r="D34" s="240">
        <v>2004.726052</v>
      </c>
      <c r="E34" s="240">
        <v>2014.9083989999999</v>
      </c>
      <c r="F34" s="240">
        <v>2018.0229859999999</v>
      </c>
      <c r="G34" s="240">
        <v>2023.275022</v>
      </c>
      <c r="H34" s="240">
        <v>2027.3171589999999</v>
      </c>
      <c r="I34" s="240">
        <v>2018.0532270000001</v>
      </c>
      <c r="J34" s="240">
        <v>2028.747691</v>
      </c>
      <c r="K34" s="240">
        <v>2047.304382</v>
      </c>
      <c r="L34" s="240">
        <v>2108.731213</v>
      </c>
      <c r="M34" s="240">
        <v>2116.7564229999998</v>
      </c>
      <c r="N34" s="240">
        <v>2106.387925</v>
      </c>
      <c r="O34" s="240">
        <v>2035.7778040000001</v>
      </c>
      <c r="P34" s="240">
        <v>2020.007826</v>
      </c>
      <c r="Q34" s="240">
        <v>2017.2300769999999</v>
      </c>
      <c r="R34" s="240">
        <v>2046.9853109999999</v>
      </c>
      <c r="S34" s="240">
        <v>2055.5364509999999</v>
      </c>
      <c r="T34" s="240">
        <v>2062.4242519999998</v>
      </c>
      <c r="U34" s="240">
        <v>2065.4425099999999</v>
      </c>
      <c r="V34" s="240">
        <v>2070.6582880000001</v>
      </c>
      <c r="W34" s="240">
        <v>2075.865382</v>
      </c>
      <c r="X34" s="240">
        <v>2080.4473680000001</v>
      </c>
      <c r="Y34" s="240">
        <v>2086.0994089999999</v>
      </c>
      <c r="Z34" s="240">
        <v>2092.2050810000001</v>
      </c>
      <c r="AA34" s="240">
        <v>2099.9821099999999</v>
      </c>
      <c r="AB34" s="240">
        <v>2106.0817539999998</v>
      </c>
      <c r="AC34" s="240">
        <v>2111.7217369999998</v>
      </c>
      <c r="AD34" s="240">
        <v>2115.1029229999999</v>
      </c>
      <c r="AE34" s="240">
        <v>2121.1729380000002</v>
      </c>
      <c r="AF34" s="240">
        <v>2128.1326450000001</v>
      </c>
      <c r="AG34" s="240">
        <v>2136.6783220000002</v>
      </c>
      <c r="AH34" s="240">
        <v>2144.895203</v>
      </c>
      <c r="AI34" s="240">
        <v>2153.4795669999999</v>
      </c>
      <c r="AJ34" s="240">
        <v>2160.1097949999998</v>
      </c>
      <c r="AK34" s="240">
        <v>2171.170337</v>
      </c>
      <c r="AL34" s="240">
        <v>2184.339575</v>
      </c>
      <c r="AM34" s="240">
        <v>2205.7372890000001</v>
      </c>
      <c r="AN34" s="240">
        <v>2218.5340839999999</v>
      </c>
      <c r="AO34" s="240">
        <v>2228.8497390000002</v>
      </c>
      <c r="AP34" s="240">
        <v>2233.3218649999999</v>
      </c>
      <c r="AQ34" s="240">
        <v>2241.1970329999999</v>
      </c>
      <c r="AR34" s="240">
        <v>2249.112854</v>
      </c>
      <c r="AS34" s="240">
        <v>2257.281907</v>
      </c>
      <c r="AT34" s="240">
        <v>2265.1195990000001</v>
      </c>
      <c r="AU34" s="240">
        <v>2272.8385079999998</v>
      </c>
      <c r="AV34" s="240">
        <v>2280.1468030000001</v>
      </c>
      <c r="AW34" s="240">
        <v>2287.8470240000001</v>
      </c>
      <c r="AX34" s="240">
        <v>2295.6473369999999</v>
      </c>
      <c r="AY34" s="333">
        <v>2304.9470000000001</v>
      </c>
      <c r="AZ34" s="333">
        <v>2311.8980000000001</v>
      </c>
      <c r="BA34" s="333">
        <v>2317.8989999999999</v>
      </c>
      <c r="BB34" s="333">
        <v>2320.7640000000001</v>
      </c>
      <c r="BC34" s="333">
        <v>2326.5070000000001</v>
      </c>
      <c r="BD34" s="333">
        <v>2332.9409999999998</v>
      </c>
      <c r="BE34" s="333">
        <v>2341.0790000000002</v>
      </c>
      <c r="BF34" s="333">
        <v>2348.1350000000002</v>
      </c>
      <c r="BG34" s="333">
        <v>2355.123</v>
      </c>
      <c r="BH34" s="333">
        <v>2361.4670000000001</v>
      </c>
      <c r="BI34" s="333">
        <v>2368.7460000000001</v>
      </c>
      <c r="BJ34" s="333">
        <v>2376.3870000000002</v>
      </c>
      <c r="BK34" s="333">
        <v>2384.6770000000001</v>
      </c>
      <c r="BL34" s="333">
        <v>2392.826</v>
      </c>
      <c r="BM34" s="333">
        <v>2401.1219999999998</v>
      </c>
      <c r="BN34" s="333">
        <v>2410.1350000000002</v>
      </c>
      <c r="BO34" s="333">
        <v>2418.2939999999999</v>
      </c>
      <c r="BP34" s="333">
        <v>2426.17</v>
      </c>
      <c r="BQ34" s="333">
        <v>2433.8130000000001</v>
      </c>
      <c r="BR34" s="333">
        <v>2441.0859999999998</v>
      </c>
      <c r="BS34" s="333">
        <v>2448.0390000000002</v>
      </c>
      <c r="BT34" s="333">
        <v>2454.6709999999998</v>
      </c>
      <c r="BU34" s="333">
        <v>2460.9839999999999</v>
      </c>
      <c r="BV34" s="333">
        <v>2466.9760000000001</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348"/>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944</v>
      </c>
      <c r="B36" s="210" t="s">
        <v>591</v>
      </c>
      <c r="C36" s="240">
        <v>5739.8287090000003</v>
      </c>
      <c r="D36" s="240">
        <v>5740.8368540000001</v>
      </c>
      <c r="E36" s="240">
        <v>5741.6768570000004</v>
      </c>
      <c r="F36" s="240">
        <v>5742.3681690000003</v>
      </c>
      <c r="G36" s="240">
        <v>5743.1557290000001</v>
      </c>
      <c r="H36" s="240">
        <v>5744.3408499999996</v>
      </c>
      <c r="I36" s="240">
        <v>5746.1315439999998</v>
      </c>
      <c r="J36" s="240">
        <v>5748.3626169999998</v>
      </c>
      <c r="K36" s="240">
        <v>5750.7755740000002</v>
      </c>
      <c r="L36" s="240">
        <v>5753.1979590000001</v>
      </c>
      <c r="M36" s="240">
        <v>5755.8014759999996</v>
      </c>
      <c r="N36" s="240">
        <v>5758.8438690000003</v>
      </c>
      <c r="O36" s="240">
        <v>5762.3800119999996</v>
      </c>
      <c r="P36" s="240">
        <v>5765.6533040000004</v>
      </c>
      <c r="Q36" s="240">
        <v>5767.7042730000003</v>
      </c>
      <c r="R36" s="240">
        <v>5767.9636360000004</v>
      </c>
      <c r="S36" s="240">
        <v>5767.4228629999998</v>
      </c>
      <c r="T36" s="240">
        <v>5767.4636110000001</v>
      </c>
      <c r="U36" s="240">
        <v>5769.104515</v>
      </c>
      <c r="V36" s="240">
        <v>5771.9121180000002</v>
      </c>
      <c r="W36" s="240">
        <v>5775.0899390000004</v>
      </c>
      <c r="X36" s="240">
        <v>5777.9835130000001</v>
      </c>
      <c r="Y36" s="240">
        <v>5780.506429</v>
      </c>
      <c r="Z36" s="240">
        <v>5782.7142899999999</v>
      </c>
      <c r="AA36" s="240">
        <v>5784.7490790000002</v>
      </c>
      <c r="AB36" s="240">
        <v>5787.0982889999996</v>
      </c>
      <c r="AC36" s="240">
        <v>5790.3357930000002</v>
      </c>
      <c r="AD36" s="240">
        <v>5794.788004</v>
      </c>
      <c r="AE36" s="240">
        <v>5799.7914989999999</v>
      </c>
      <c r="AF36" s="240">
        <v>5804.4353950000004</v>
      </c>
      <c r="AG36" s="240">
        <v>5808.0535149999996</v>
      </c>
      <c r="AH36" s="240">
        <v>5810.9585010000001</v>
      </c>
      <c r="AI36" s="240">
        <v>5813.7076960000004</v>
      </c>
      <c r="AJ36" s="240">
        <v>5816.7482250000003</v>
      </c>
      <c r="AK36" s="240">
        <v>5820.0863200000003</v>
      </c>
      <c r="AL36" s="240">
        <v>5823.6179910000001</v>
      </c>
      <c r="AM36" s="240">
        <v>5827.2364479999997</v>
      </c>
      <c r="AN36" s="240">
        <v>5830.8236909999996</v>
      </c>
      <c r="AO36" s="240">
        <v>5834.2589209999996</v>
      </c>
      <c r="AP36" s="240">
        <v>5837.4350979999999</v>
      </c>
      <c r="AQ36" s="240">
        <v>5840.3002189999997</v>
      </c>
      <c r="AR36" s="240">
        <v>5842.8160449999996</v>
      </c>
      <c r="AS36" s="240">
        <v>5844.97163</v>
      </c>
      <c r="AT36" s="240">
        <v>5846.8652169999996</v>
      </c>
      <c r="AU36" s="240">
        <v>5848.6223490000002</v>
      </c>
      <c r="AV36" s="240">
        <v>5850.3926229999997</v>
      </c>
      <c r="AW36" s="240">
        <v>5852.4218659999997</v>
      </c>
      <c r="AX36" s="240">
        <v>5854.9799659999999</v>
      </c>
      <c r="AY36" s="333">
        <v>5858.2039999999997</v>
      </c>
      <c r="AZ36" s="333">
        <v>5861.7039999999997</v>
      </c>
      <c r="BA36" s="333">
        <v>5864.9539999999997</v>
      </c>
      <c r="BB36" s="333">
        <v>5867.5529999999999</v>
      </c>
      <c r="BC36" s="333">
        <v>5869.5919999999996</v>
      </c>
      <c r="BD36" s="333">
        <v>5871.2830000000004</v>
      </c>
      <c r="BE36" s="333">
        <v>5872.8270000000002</v>
      </c>
      <c r="BF36" s="333">
        <v>5874.3680000000004</v>
      </c>
      <c r="BG36" s="333">
        <v>5876.0370000000003</v>
      </c>
      <c r="BH36" s="333">
        <v>5877.9309999999996</v>
      </c>
      <c r="BI36" s="333">
        <v>5879.9989999999998</v>
      </c>
      <c r="BJ36" s="333">
        <v>5882.1549999999997</v>
      </c>
      <c r="BK36" s="333">
        <v>5884.3419999999996</v>
      </c>
      <c r="BL36" s="333">
        <v>5886.6220000000003</v>
      </c>
      <c r="BM36" s="333">
        <v>5889.0870000000004</v>
      </c>
      <c r="BN36" s="333">
        <v>5891.7920000000004</v>
      </c>
      <c r="BO36" s="333">
        <v>5894.643</v>
      </c>
      <c r="BP36" s="333">
        <v>5897.5110000000004</v>
      </c>
      <c r="BQ36" s="333">
        <v>5900.308</v>
      </c>
      <c r="BR36" s="333">
        <v>5903.1220000000003</v>
      </c>
      <c r="BS36" s="333">
        <v>5906.085</v>
      </c>
      <c r="BT36" s="333">
        <v>5909.29</v>
      </c>
      <c r="BU36" s="333">
        <v>5912.6819999999998</v>
      </c>
      <c r="BV36" s="333">
        <v>5916.1670000000004</v>
      </c>
    </row>
    <row r="37" spans="1:74" s="163" customFormat="1" ht="11.1" customHeight="1" x14ac:dyDescent="0.2">
      <c r="A37" s="148" t="s">
        <v>945</v>
      </c>
      <c r="B37" s="210" t="s">
        <v>625</v>
      </c>
      <c r="C37" s="240">
        <v>15729.0272</v>
      </c>
      <c r="D37" s="240">
        <v>15739.522489999999</v>
      </c>
      <c r="E37" s="240">
        <v>15750.33808</v>
      </c>
      <c r="F37" s="240">
        <v>15761.440210000001</v>
      </c>
      <c r="G37" s="240">
        <v>15772.02829</v>
      </c>
      <c r="H37" s="240">
        <v>15781.109990000001</v>
      </c>
      <c r="I37" s="240">
        <v>15788.05226</v>
      </c>
      <c r="J37" s="240">
        <v>15793.659009999999</v>
      </c>
      <c r="K37" s="240">
        <v>15799.09339</v>
      </c>
      <c r="L37" s="240">
        <v>15805.35462</v>
      </c>
      <c r="M37" s="240">
        <v>15812.786050000001</v>
      </c>
      <c r="N37" s="240">
        <v>15821.56709</v>
      </c>
      <c r="O37" s="240">
        <v>15831.448109999999</v>
      </c>
      <c r="P37" s="240">
        <v>15840.46333</v>
      </c>
      <c r="Q37" s="240">
        <v>15846.217919999999</v>
      </c>
      <c r="R37" s="240">
        <v>15847.27621</v>
      </c>
      <c r="S37" s="240">
        <v>15846.03896</v>
      </c>
      <c r="T37" s="240">
        <v>15845.866110000001</v>
      </c>
      <c r="U37" s="240">
        <v>15849.26145</v>
      </c>
      <c r="V37" s="240">
        <v>15855.304330000001</v>
      </c>
      <c r="W37" s="240">
        <v>15862.217979999999</v>
      </c>
      <c r="X37" s="240">
        <v>15868.527550000001</v>
      </c>
      <c r="Y37" s="240">
        <v>15873.96581</v>
      </c>
      <c r="Z37" s="240">
        <v>15878.56741</v>
      </c>
      <c r="AA37" s="240">
        <v>15882.63423</v>
      </c>
      <c r="AB37" s="240">
        <v>15887.536840000001</v>
      </c>
      <c r="AC37" s="240">
        <v>15894.913</v>
      </c>
      <c r="AD37" s="240">
        <v>15905.68864</v>
      </c>
      <c r="AE37" s="240">
        <v>15917.942279999999</v>
      </c>
      <c r="AF37" s="240">
        <v>15929.040580000001</v>
      </c>
      <c r="AG37" s="240">
        <v>15937.064909999999</v>
      </c>
      <c r="AH37" s="240">
        <v>15942.95534</v>
      </c>
      <c r="AI37" s="240">
        <v>15948.366620000001</v>
      </c>
      <c r="AJ37" s="240">
        <v>15954.608980000001</v>
      </c>
      <c r="AK37" s="240">
        <v>15961.61443</v>
      </c>
      <c r="AL37" s="240">
        <v>15968.97046</v>
      </c>
      <c r="AM37" s="240">
        <v>15976.34189</v>
      </c>
      <c r="AN37" s="240">
        <v>15983.70292</v>
      </c>
      <c r="AO37" s="240">
        <v>15991.10512</v>
      </c>
      <c r="AP37" s="240">
        <v>15998.494860000001</v>
      </c>
      <c r="AQ37" s="240">
        <v>16005.39774</v>
      </c>
      <c r="AR37" s="240">
        <v>16011.234189999999</v>
      </c>
      <c r="AS37" s="240">
        <v>16015.63681</v>
      </c>
      <c r="AT37" s="240">
        <v>16019.086939999999</v>
      </c>
      <c r="AU37" s="240">
        <v>16022.278109999999</v>
      </c>
      <c r="AV37" s="240">
        <v>16025.85673</v>
      </c>
      <c r="AW37" s="240">
        <v>16030.280769999999</v>
      </c>
      <c r="AX37" s="240">
        <v>16035.961079999999</v>
      </c>
      <c r="AY37" s="333">
        <v>16043.06</v>
      </c>
      <c r="AZ37" s="333">
        <v>16050.73</v>
      </c>
      <c r="BA37" s="333">
        <v>16057.9</v>
      </c>
      <c r="BB37" s="333">
        <v>16063.72</v>
      </c>
      <c r="BC37" s="333">
        <v>16068.48</v>
      </c>
      <c r="BD37" s="333">
        <v>16072.67</v>
      </c>
      <c r="BE37" s="333">
        <v>16076.72</v>
      </c>
      <c r="BF37" s="333">
        <v>16080.55</v>
      </c>
      <c r="BG37" s="333">
        <v>16083.96</v>
      </c>
      <c r="BH37" s="333">
        <v>16086.87</v>
      </c>
      <c r="BI37" s="333">
        <v>16089.65</v>
      </c>
      <c r="BJ37" s="333">
        <v>16092.79</v>
      </c>
      <c r="BK37" s="333">
        <v>16096.63</v>
      </c>
      <c r="BL37" s="333">
        <v>16101.07</v>
      </c>
      <c r="BM37" s="333">
        <v>16105.86</v>
      </c>
      <c r="BN37" s="333">
        <v>16110.84</v>
      </c>
      <c r="BO37" s="333">
        <v>16116.04</v>
      </c>
      <c r="BP37" s="333">
        <v>16121.57</v>
      </c>
      <c r="BQ37" s="333">
        <v>16127.48</v>
      </c>
      <c r="BR37" s="333">
        <v>16133.59</v>
      </c>
      <c r="BS37" s="333">
        <v>16139.68</v>
      </c>
      <c r="BT37" s="333">
        <v>16145.57</v>
      </c>
      <c r="BU37" s="333">
        <v>16151.3</v>
      </c>
      <c r="BV37" s="333">
        <v>16156.94</v>
      </c>
    </row>
    <row r="38" spans="1:74" s="163" customFormat="1" ht="11.1" customHeight="1" x14ac:dyDescent="0.2">
      <c r="A38" s="148" t="s">
        <v>946</v>
      </c>
      <c r="B38" s="210" t="s">
        <v>592</v>
      </c>
      <c r="C38" s="240">
        <v>18254.642329999999</v>
      </c>
      <c r="D38" s="240">
        <v>18267.242869999998</v>
      </c>
      <c r="E38" s="240">
        <v>18279.29581</v>
      </c>
      <c r="F38" s="240">
        <v>18290.579389999999</v>
      </c>
      <c r="G38" s="240">
        <v>18302.186010000001</v>
      </c>
      <c r="H38" s="240">
        <v>18315.536660000002</v>
      </c>
      <c r="I38" s="240">
        <v>18331.623469999999</v>
      </c>
      <c r="J38" s="240">
        <v>18349.723279999998</v>
      </c>
      <c r="K38" s="240">
        <v>18368.684099999999</v>
      </c>
      <c r="L38" s="240">
        <v>18387.649730000001</v>
      </c>
      <c r="M38" s="240">
        <v>18406.947110000001</v>
      </c>
      <c r="N38" s="240">
        <v>18427.198980000001</v>
      </c>
      <c r="O38" s="240">
        <v>18448.602200000001</v>
      </c>
      <c r="P38" s="240">
        <v>18469.65007</v>
      </c>
      <c r="Q38" s="240">
        <v>18488.41001</v>
      </c>
      <c r="R38" s="240">
        <v>18503.28011</v>
      </c>
      <c r="S38" s="240">
        <v>18513.981029999999</v>
      </c>
      <c r="T38" s="240">
        <v>18520.564109999999</v>
      </c>
      <c r="U38" s="240">
        <v>18523.372630000002</v>
      </c>
      <c r="V38" s="240">
        <v>18523.917669999999</v>
      </c>
      <c r="W38" s="240">
        <v>18524.002280000001</v>
      </c>
      <c r="X38" s="240">
        <v>18524.98228</v>
      </c>
      <c r="Y38" s="240">
        <v>18526.424599999998</v>
      </c>
      <c r="Z38" s="240">
        <v>18527.448980000001</v>
      </c>
      <c r="AA38" s="240">
        <v>18527.608199999999</v>
      </c>
      <c r="AB38" s="240">
        <v>18528.187279999998</v>
      </c>
      <c r="AC38" s="240">
        <v>18530.904279999999</v>
      </c>
      <c r="AD38" s="240">
        <v>18536.959500000001</v>
      </c>
      <c r="AE38" s="240">
        <v>18545.482039999999</v>
      </c>
      <c r="AF38" s="240">
        <v>18555.083259999999</v>
      </c>
      <c r="AG38" s="240">
        <v>18564.59348</v>
      </c>
      <c r="AH38" s="240">
        <v>18573.719120000002</v>
      </c>
      <c r="AI38" s="240">
        <v>18582.385569999999</v>
      </c>
      <c r="AJ38" s="240">
        <v>18590.546200000001</v>
      </c>
      <c r="AK38" s="240">
        <v>18598.266149999999</v>
      </c>
      <c r="AL38" s="240">
        <v>18605.638510000001</v>
      </c>
      <c r="AM38" s="240">
        <v>18612.701710000001</v>
      </c>
      <c r="AN38" s="240">
        <v>18619.27547</v>
      </c>
      <c r="AO38" s="240">
        <v>18625.124830000001</v>
      </c>
      <c r="AP38" s="240">
        <v>18630.131870000001</v>
      </c>
      <c r="AQ38" s="240">
        <v>18634.646830000002</v>
      </c>
      <c r="AR38" s="240">
        <v>18639.136979999999</v>
      </c>
      <c r="AS38" s="240">
        <v>18644.005369999999</v>
      </c>
      <c r="AT38" s="240">
        <v>18649.398089999999</v>
      </c>
      <c r="AU38" s="240">
        <v>18655.39702</v>
      </c>
      <c r="AV38" s="240">
        <v>18662.11003</v>
      </c>
      <c r="AW38" s="240">
        <v>18669.749110000001</v>
      </c>
      <c r="AX38" s="240">
        <v>18678.552250000001</v>
      </c>
      <c r="AY38" s="333">
        <v>18688.55</v>
      </c>
      <c r="AZ38" s="333">
        <v>18698.95</v>
      </c>
      <c r="BA38" s="333">
        <v>18708.740000000002</v>
      </c>
      <c r="BB38" s="333">
        <v>18717.2</v>
      </c>
      <c r="BC38" s="333">
        <v>18724.689999999999</v>
      </c>
      <c r="BD38" s="333">
        <v>18731.830000000002</v>
      </c>
      <c r="BE38" s="333">
        <v>18739.13</v>
      </c>
      <c r="BF38" s="333">
        <v>18746.580000000002</v>
      </c>
      <c r="BG38" s="333">
        <v>18754.04</v>
      </c>
      <c r="BH38" s="333">
        <v>18761.45</v>
      </c>
      <c r="BI38" s="333">
        <v>18768.98</v>
      </c>
      <c r="BJ38" s="333">
        <v>18776.88</v>
      </c>
      <c r="BK38" s="333">
        <v>18785.29</v>
      </c>
      <c r="BL38" s="333">
        <v>18794.03</v>
      </c>
      <c r="BM38" s="333">
        <v>18802.84</v>
      </c>
      <c r="BN38" s="333">
        <v>18811.509999999998</v>
      </c>
      <c r="BO38" s="333">
        <v>18820.2</v>
      </c>
      <c r="BP38" s="333">
        <v>18829.13</v>
      </c>
      <c r="BQ38" s="333">
        <v>18838.47</v>
      </c>
      <c r="BR38" s="333">
        <v>18848.080000000002</v>
      </c>
      <c r="BS38" s="333">
        <v>18857.78</v>
      </c>
      <c r="BT38" s="333">
        <v>18867.400000000001</v>
      </c>
      <c r="BU38" s="333">
        <v>18876.95</v>
      </c>
      <c r="BV38" s="333">
        <v>18886.47</v>
      </c>
    </row>
    <row r="39" spans="1:74" s="163" customFormat="1" ht="11.1" customHeight="1" x14ac:dyDescent="0.2">
      <c r="A39" s="148" t="s">
        <v>947</v>
      </c>
      <c r="B39" s="210" t="s">
        <v>593</v>
      </c>
      <c r="C39" s="240">
        <v>8235.5511800000004</v>
      </c>
      <c r="D39" s="240">
        <v>8242.8051770000002</v>
      </c>
      <c r="E39" s="240">
        <v>8249.8979710000003</v>
      </c>
      <c r="F39" s="240">
        <v>8256.7445919999991</v>
      </c>
      <c r="G39" s="240">
        <v>8263.6515889999991</v>
      </c>
      <c r="H39" s="240">
        <v>8271.0233850000004</v>
      </c>
      <c r="I39" s="240">
        <v>8279.1501119999994</v>
      </c>
      <c r="J39" s="240">
        <v>8287.8647249999995</v>
      </c>
      <c r="K39" s="240">
        <v>8296.8858820000005</v>
      </c>
      <c r="L39" s="240">
        <v>8306.0139400000007</v>
      </c>
      <c r="M39" s="240">
        <v>8315.3760320000001</v>
      </c>
      <c r="N39" s="240">
        <v>8325.1809869999997</v>
      </c>
      <c r="O39" s="240">
        <v>8335.4658479999998</v>
      </c>
      <c r="P39" s="240">
        <v>8345.5805079999991</v>
      </c>
      <c r="Q39" s="240">
        <v>8354.7030770000001</v>
      </c>
      <c r="R39" s="240">
        <v>8362.1302570000007</v>
      </c>
      <c r="S39" s="240">
        <v>8367.6331329999994</v>
      </c>
      <c r="T39" s="240">
        <v>8371.1013829999993</v>
      </c>
      <c r="U39" s="240">
        <v>8372.5996049999994</v>
      </c>
      <c r="V39" s="240">
        <v>8372.8920600000001</v>
      </c>
      <c r="W39" s="240">
        <v>8372.9179270000004</v>
      </c>
      <c r="X39" s="240">
        <v>8373.3953149999998</v>
      </c>
      <c r="Y39" s="240">
        <v>8374.1580450000001</v>
      </c>
      <c r="Z39" s="240">
        <v>8374.8188699999992</v>
      </c>
      <c r="AA39" s="240">
        <v>8375.1567379999997</v>
      </c>
      <c r="AB39" s="240">
        <v>8375.6153849999992</v>
      </c>
      <c r="AC39" s="240">
        <v>8376.8047420000003</v>
      </c>
      <c r="AD39" s="240">
        <v>8379.2379280000005</v>
      </c>
      <c r="AE39" s="240">
        <v>8383.0408040000002</v>
      </c>
      <c r="AF39" s="240">
        <v>8388.2424190000002</v>
      </c>
      <c r="AG39" s="240">
        <v>8394.7615810000007</v>
      </c>
      <c r="AH39" s="240">
        <v>8402.0761419999999</v>
      </c>
      <c r="AI39" s="240">
        <v>8409.5537179999992</v>
      </c>
      <c r="AJ39" s="240">
        <v>8416.7050959999997</v>
      </c>
      <c r="AK39" s="240">
        <v>8423.6137589999998</v>
      </c>
      <c r="AL39" s="240">
        <v>8430.5063630000004</v>
      </c>
      <c r="AM39" s="240">
        <v>8437.5307379999995</v>
      </c>
      <c r="AN39" s="240">
        <v>8444.5194019999999</v>
      </c>
      <c r="AO39" s="240">
        <v>8451.2260490000008</v>
      </c>
      <c r="AP39" s="240">
        <v>8457.454565</v>
      </c>
      <c r="AQ39" s="240">
        <v>8463.2096160000001</v>
      </c>
      <c r="AR39" s="240">
        <v>8468.5460629999998</v>
      </c>
      <c r="AS39" s="240">
        <v>8473.5363419999994</v>
      </c>
      <c r="AT39" s="240">
        <v>8478.3231919999998</v>
      </c>
      <c r="AU39" s="240">
        <v>8483.0669309999994</v>
      </c>
      <c r="AV39" s="240">
        <v>8487.9536829999997</v>
      </c>
      <c r="AW39" s="240">
        <v>8493.2728060000009</v>
      </c>
      <c r="AX39" s="240">
        <v>8499.3394680000001</v>
      </c>
      <c r="AY39" s="333">
        <v>8506.31</v>
      </c>
      <c r="AZ39" s="333">
        <v>8513.7060000000001</v>
      </c>
      <c r="BA39" s="333">
        <v>8520.8880000000008</v>
      </c>
      <c r="BB39" s="333">
        <v>8527.3860000000004</v>
      </c>
      <c r="BC39" s="333">
        <v>8533.3819999999996</v>
      </c>
      <c r="BD39" s="333">
        <v>8539.2270000000008</v>
      </c>
      <c r="BE39" s="333">
        <v>8545.1990000000005</v>
      </c>
      <c r="BF39" s="333">
        <v>8551.2819999999992</v>
      </c>
      <c r="BG39" s="333">
        <v>8557.3909999999996</v>
      </c>
      <c r="BH39" s="333">
        <v>8563.4840000000004</v>
      </c>
      <c r="BI39" s="333">
        <v>8569.7009999999991</v>
      </c>
      <c r="BJ39" s="333">
        <v>8576.2260000000006</v>
      </c>
      <c r="BK39" s="333">
        <v>8583.1779999999999</v>
      </c>
      <c r="BL39" s="333">
        <v>8590.4140000000007</v>
      </c>
      <c r="BM39" s="333">
        <v>8597.7240000000002</v>
      </c>
      <c r="BN39" s="333">
        <v>8604.9419999999991</v>
      </c>
      <c r="BO39" s="333">
        <v>8612.0609999999997</v>
      </c>
      <c r="BP39" s="333">
        <v>8619.1190000000006</v>
      </c>
      <c r="BQ39" s="333">
        <v>8626.1550000000007</v>
      </c>
      <c r="BR39" s="333">
        <v>8633.2219999999998</v>
      </c>
      <c r="BS39" s="333">
        <v>8640.3790000000008</v>
      </c>
      <c r="BT39" s="333">
        <v>8647.6640000000007</v>
      </c>
      <c r="BU39" s="333">
        <v>8655.0470000000005</v>
      </c>
      <c r="BV39" s="333">
        <v>8662.4779999999992</v>
      </c>
    </row>
    <row r="40" spans="1:74" s="163" customFormat="1" ht="11.1" customHeight="1" x14ac:dyDescent="0.2">
      <c r="A40" s="148" t="s">
        <v>948</v>
      </c>
      <c r="B40" s="210" t="s">
        <v>594</v>
      </c>
      <c r="C40" s="240">
        <v>23655.00287</v>
      </c>
      <c r="D40" s="240">
        <v>23681.314630000001</v>
      </c>
      <c r="E40" s="240">
        <v>23707.709879999999</v>
      </c>
      <c r="F40" s="240">
        <v>23734.09575</v>
      </c>
      <c r="G40" s="240">
        <v>23760.11117</v>
      </c>
      <c r="H40" s="240">
        <v>23785.328000000001</v>
      </c>
      <c r="I40" s="240">
        <v>23809.50635</v>
      </c>
      <c r="J40" s="240">
        <v>23833.159360000001</v>
      </c>
      <c r="K40" s="240">
        <v>23856.988359999999</v>
      </c>
      <c r="L40" s="240">
        <v>23881.66086</v>
      </c>
      <c r="M40" s="240">
        <v>23907.708900000001</v>
      </c>
      <c r="N40" s="240">
        <v>23935.63063</v>
      </c>
      <c r="O40" s="240">
        <v>23965.26382</v>
      </c>
      <c r="P40" s="240">
        <v>23993.804540000001</v>
      </c>
      <c r="Q40" s="240">
        <v>24017.788479999999</v>
      </c>
      <c r="R40" s="240">
        <v>24035.027279999998</v>
      </c>
      <c r="S40" s="240">
        <v>24048.436580000001</v>
      </c>
      <c r="T40" s="240">
        <v>24062.207989999999</v>
      </c>
      <c r="U40" s="240">
        <v>24079.532520000001</v>
      </c>
      <c r="V40" s="240">
        <v>24099.598669999999</v>
      </c>
      <c r="W40" s="240">
        <v>24120.594290000001</v>
      </c>
      <c r="X40" s="240">
        <v>24141.000319999999</v>
      </c>
      <c r="Y40" s="240">
        <v>24160.469779999999</v>
      </c>
      <c r="Z40" s="240">
        <v>24178.948769999999</v>
      </c>
      <c r="AA40" s="240">
        <v>24196.730390000001</v>
      </c>
      <c r="AB40" s="240">
        <v>24215.495849999999</v>
      </c>
      <c r="AC40" s="240">
        <v>24237.273379999999</v>
      </c>
      <c r="AD40" s="240">
        <v>24263.415669999998</v>
      </c>
      <c r="AE40" s="240">
        <v>24292.57332</v>
      </c>
      <c r="AF40" s="240">
        <v>24322.72136</v>
      </c>
      <c r="AG40" s="240">
        <v>24352.253820000002</v>
      </c>
      <c r="AH40" s="240">
        <v>24381.24065</v>
      </c>
      <c r="AI40" s="240">
        <v>24410.17078</v>
      </c>
      <c r="AJ40" s="240">
        <v>24439.476930000001</v>
      </c>
      <c r="AK40" s="240">
        <v>24469.36694</v>
      </c>
      <c r="AL40" s="240">
        <v>24499.992460000001</v>
      </c>
      <c r="AM40" s="240">
        <v>24531.313549999999</v>
      </c>
      <c r="AN40" s="240">
        <v>24562.523969999998</v>
      </c>
      <c r="AO40" s="240">
        <v>24592.625919999999</v>
      </c>
      <c r="AP40" s="240">
        <v>24620.929810000001</v>
      </c>
      <c r="AQ40" s="240">
        <v>24647.97899</v>
      </c>
      <c r="AR40" s="240">
        <v>24674.625059999998</v>
      </c>
      <c r="AS40" s="240">
        <v>24701.5465</v>
      </c>
      <c r="AT40" s="240">
        <v>24728.729449999999</v>
      </c>
      <c r="AU40" s="240">
        <v>24755.986959999998</v>
      </c>
      <c r="AV40" s="240">
        <v>24783.373319999999</v>
      </c>
      <c r="AW40" s="240">
        <v>24811.907889999999</v>
      </c>
      <c r="AX40" s="240">
        <v>24842.851269999999</v>
      </c>
      <c r="AY40" s="333">
        <v>24876.87</v>
      </c>
      <c r="AZ40" s="333">
        <v>24912.22</v>
      </c>
      <c r="BA40" s="333">
        <v>24946.57</v>
      </c>
      <c r="BB40" s="333">
        <v>24978.2</v>
      </c>
      <c r="BC40" s="333">
        <v>25007.75</v>
      </c>
      <c r="BD40" s="333">
        <v>25036.51</v>
      </c>
      <c r="BE40" s="333">
        <v>25065.48</v>
      </c>
      <c r="BF40" s="333">
        <v>25094.67</v>
      </c>
      <c r="BG40" s="333">
        <v>25123.83</v>
      </c>
      <c r="BH40" s="333">
        <v>25152.82</v>
      </c>
      <c r="BI40" s="333">
        <v>25181.77</v>
      </c>
      <c r="BJ40" s="333">
        <v>25210.92</v>
      </c>
      <c r="BK40" s="333">
        <v>25240.47</v>
      </c>
      <c r="BL40" s="333">
        <v>25270.5</v>
      </c>
      <c r="BM40" s="333">
        <v>25301.07</v>
      </c>
      <c r="BN40" s="333">
        <v>25332.18</v>
      </c>
      <c r="BO40" s="333">
        <v>25363.61</v>
      </c>
      <c r="BP40" s="333">
        <v>25395.09</v>
      </c>
      <c r="BQ40" s="333">
        <v>25426.42</v>
      </c>
      <c r="BR40" s="333">
        <v>25457.72</v>
      </c>
      <c r="BS40" s="333">
        <v>25489.18</v>
      </c>
      <c r="BT40" s="333">
        <v>25520.93</v>
      </c>
      <c r="BU40" s="333">
        <v>25552.92</v>
      </c>
      <c r="BV40" s="333">
        <v>25585.02</v>
      </c>
    </row>
    <row r="41" spans="1:74" s="163" customFormat="1" ht="11.1" customHeight="1" x14ac:dyDescent="0.2">
      <c r="A41" s="148" t="s">
        <v>949</v>
      </c>
      <c r="B41" s="210" t="s">
        <v>595</v>
      </c>
      <c r="C41" s="240">
        <v>7364.7594390000004</v>
      </c>
      <c r="D41" s="240">
        <v>7370.4564019999998</v>
      </c>
      <c r="E41" s="240">
        <v>7376.2357810000003</v>
      </c>
      <c r="F41" s="240">
        <v>7382.1224430000002</v>
      </c>
      <c r="G41" s="240">
        <v>7387.8363179999997</v>
      </c>
      <c r="H41" s="240">
        <v>7393.0210989999996</v>
      </c>
      <c r="I41" s="240">
        <v>7397.4510970000001</v>
      </c>
      <c r="J41" s="240">
        <v>7401.4231</v>
      </c>
      <c r="K41" s="240">
        <v>7405.3645159999996</v>
      </c>
      <c r="L41" s="240">
        <v>7409.6490889999995</v>
      </c>
      <c r="M41" s="240">
        <v>7414.4359169999998</v>
      </c>
      <c r="N41" s="240">
        <v>7419.8304369999996</v>
      </c>
      <c r="O41" s="240">
        <v>7425.7388970000002</v>
      </c>
      <c r="P41" s="240">
        <v>7431.2708119999998</v>
      </c>
      <c r="Q41" s="240">
        <v>7435.3365089999998</v>
      </c>
      <c r="R41" s="240">
        <v>7437.2642990000004</v>
      </c>
      <c r="S41" s="240">
        <v>7438.0544220000002</v>
      </c>
      <c r="T41" s="240">
        <v>7439.1251030000003</v>
      </c>
      <c r="U41" s="240">
        <v>7441.5455940000002</v>
      </c>
      <c r="V41" s="240">
        <v>7444.9892579999996</v>
      </c>
      <c r="W41" s="240">
        <v>7448.7804839999999</v>
      </c>
      <c r="X41" s="240">
        <v>7452.3529019999996</v>
      </c>
      <c r="Y41" s="240">
        <v>7455.5770979999998</v>
      </c>
      <c r="Z41" s="240">
        <v>7458.4328960000003</v>
      </c>
      <c r="AA41" s="240">
        <v>7461.0295319999996</v>
      </c>
      <c r="AB41" s="240">
        <v>7463.993888</v>
      </c>
      <c r="AC41" s="240">
        <v>7468.0822589999998</v>
      </c>
      <c r="AD41" s="240">
        <v>7473.7336109999997</v>
      </c>
      <c r="AE41" s="240">
        <v>7480.1176029999997</v>
      </c>
      <c r="AF41" s="240">
        <v>7486.0865640000002</v>
      </c>
      <c r="AG41" s="240">
        <v>7490.792222</v>
      </c>
      <c r="AH41" s="240">
        <v>7494.5838830000002</v>
      </c>
      <c r="AI41" s="240">
        <v>7498.1102490000003</v>
      </c>
      <c r="AJ41" s="240">
        <v>7501.8944659999997</v>
      </c>
      <c r="AK41" s="240">
        <v>7505.9574510000002</v>
      </c>
      <c r="AL41" s="240">
        <v>7510.1945640000004</v>
      </c>
      <c r="AM41" s="240">
        <v>7514.4842500000004</v>
      </c>
      <c r="AN41" s="240">
        <v>7518.6372890000002</v>
      </c>
      <c r="AO41" s="240">
        <v>7522.4475430000002</v>
      </c>
      <c r="AP41" s="240">
        <v>7525.780589</v>
      </c>
      <c r="AQ41" s="240">
        <v>7528.7888519999997</v>
      </c>
      <c r="AR41" s="240">
        <v>7531.6964710000002</v>
      </c>
      <c r="AS41" s="240">
        <v>7534.7042529999999</v>
      </c>
      <c r="AT41" s="240">
        <v>7537.9196810000003</v>
      </c>
      <c r="AU41" s="240">
        <v>7541.4269080000004</v>
      </c>
      <c r="AV41" s="240">
        <v>7545.3123820000001</v>
      </c>
      <c r="AW41" s="240">
        <v>7549.6717319999998</v>
      </c>
      <c r="AX41" s="240">
        <v>7554.6028829999996</v>
      </c>
      <c r="AY41" s="333">
        <v>7560.1239999999998</v>
      </c>
      <c r="AZ41" s="333">
        <v>7565.9369999999999</v>
      </c>
      <c r="BA41" s="333">
        <v>7571.6620000000003</v>
      </c>
      <c r="BB41" s="333">
        <v>7577.0150000000003</v>
      </c>
      <c r="BC41" s="333">
        <v>7582.085</v>
      </c>
      <c r="BD41" s="333">
        <v>7587.0559999999996</v>
      </c>
      <c r="BE41" s="333">
        <v>7592.0730000000003</v>
      </c>
      <c r="BF41" s="333">
        <v>7597.13</v>
      </c>
      <c r="BG41" s="333">
        <v>7602.183</v>
      </c>
      <c r="BH41" s="333">
        <v>7607.2039999999997</v>
      </c>
      <c r="BI41" s="333">
        <v>7612.2219999999998</v>
      </c>
      <c r="BJ41" s="333">
        <v>7617.2830000000004</v>
      </c>
      <c r="BK41" s="333">
        <v>7622.43</v>
      </c>
      <c r="BL41" s="333">
        <v>7627.6989999999996</v>
      </c>
      <c r="BM41" s="333">
        <v>7633.1270000000004</v>
      </c>
      <c r="BN41" s="333">
        <v>7638.7280000000001</v>
      </c>
      <c r="BO41" s="333">
        <v>7644.4430000000002</v>
      </c>
      <c r="BP41" s="333">
        <v>7650.1940000000004</v>
      </c>
      <c r="BQ41" s="333">
        <v>7655.9170000000004</v>
      </c>
      <c r="BR41" s="333">
        <v>7661.6170000000002</v>
      </c>
      <c r="BS41" s="333">
        <v>7667.3159999999998</v>
      </c>
      <c r="BT41" s="333">
        <v>7673.0320000000002</v>
      </c>
      <c r="BU41" s="333">
        <v>7678.7610000000004</v>
      </c>
      <c r="BV41" s="333">
        <v>7684.4979999999996</v>
      </c>
    </row>
    <row r="42" spans="1:74" s="163" customFormat="1" ht="11.1" customHeight="1" x14ac:dyDescent="0.2">
      <c r="A42" s="148" t="s">
        <v>950</v>
      </c>
      <c r="B42" s="210" t="s">
        <v>596</v>
      </c>
      <c r="C42" s="240">
        <v>13649.06027</v>
      </c>
      <c r="D42" s="240">
        <v>13664.114670000001</v>
      </c>
      <c r="E42" s="240">
        <v>13678.53076</v>
      </c>
      <c r="F42" s="240">
        <v>13692.246510000001</v>
      </c>
      <c r="G42" s="240">
        <v>13706.43535</v>
      </c>
      <c r="H42" s="240">
        <v>13722.57957</v>
      </c>
      <c r="I42" s="240">
        <v>13741.693600000001</v>
      </c>
      <c r="J42" s="240">
        <v>13762.920459999999</v>
      </c>
      <c r="K42" s="240">
        <v>13784.935310000001</v>
      </c>
      <c r="L42" s="240">
        <v>13806.74519</v>
      </c>
      <c r="M42" s="240">
        <v>13828.68476</v>
      </c>
      <c r="N42" s="240">
        <v>13851.420550000001</v>
      </c>
      <c r="O42" s="240">
        <v>13875.210719999999</v>
      </c>
      <c r="P42" s="240">
        <v>13898.679889999999</v>
      </c>
      <c r="Q42" s="240">
        <v>13920.0443</v>
      </c>
      <c r="R42" s="240">
        <v>13938.009040000001</v>
      </c>
      <c r="S42" s="240">
        <v>13953.234490000001</v>
      </c>
      <c r="T42" s="240">
        <v>13966.86989</v>
      </c>
      <c r="U42" s="240">
        <v>13979.91423</v>
      </c>
      <c r="V42" s="240">
        <v>13992.765530000001</v>
      </c>
      <c r="W42" s="240">
        <v>14005.671609999999</v>
      </c>
      <c r="X42" s="240">
        <v>14018.778609999999</v>
      </c>
      <c r="Y42" s="240">
        <v>14031.82597</v>
      </c>
      <c r="Z42" s="240">
        <v>14044.451489999999</v>
      </c>
      <c r="AA42" s="240">
        <v>14056.55351</v>
      </c>
      <c r="AB42" s="240">
        <v>14069.0725</v>
      </c>
      <c r="AC42" s="240">
        <v>14083.209500000001</v>
      </c>
      <c r="AD42" s="240">
        <v>14099.809649999999</v>
      </c>
      <c r="AE42" s="240">
        <v>14118.29459</v>
      </c>
      <c r="AF42" s="240">
        <v>14137.73005</v>
      </c>
      <c r="AG42" s="240">
        <v>14157.32309</v>
      </c>
      <c r="AH42" s="240">
        <v>14176.845880000001</v>
      </c>
      <c r="AI42" s="240">
        <v>14196.21189</v>
      </c>
      <c r="AJ42" s="240">
        <v>14215.367620000001</v>
      </c>
      <c r="AK42" s="240">
        <v>14234.39165</v>
      </c>
      <c r="AL42" s="240">
        <v>14253.395560000001</v>
      </c>
      <c r="AM42" s="240">
        <v>14272.41941</v>
      </c>
      <c r="AN42" s="240">
        <v>14291.2171</v>
      </c>
      <c r="AO42" s="240">
        <v>14309.470960000001</v>
      </c>
      <c r="AP42" s="240">
        <v>14326.93038</v>
      </c>
      <c r="AQ42" s="240">
        <v>14343.612810000001</v>
      </c>
      <c r="AR42" s="240">
        <v>14359.602730000001</v>
      </c>
      <c r="AS42" s="240">
        <v>14374.99555</v>
      </c>
      <c r="AT42" s="240">
        <v>14389.930410000001</v>
      </c>
      <c r="AU42" s="240">
        <v>14404.557360000001</v>
      </c>
      <c r="AV42" s="240">
        <v>14419.133970000001</v>
      </c>
      <c r="AW42" s="240">
        <v>14434.34787</v>
      </c>
      <c r="AX42" s="240">
        <v>14450.99422</v>
      </c>
      <c r="AY42" s="333">
        <v>14469.53</v>
      </c>
      <c r="AZ42" s="333">
        <v>14489.06</v>
      </c>
      <c r="BA42" s="333">
        <v>14508.35</v>
      </c>
      <c r="BB42" s="333">
        <v>14526.47</v>
      </c>
      <c r="BC42" s="333">
        <v>14543.77</v>
      </c>
      <c r="BD42" s="333">
        <v>14560.91</v>
      </c>
      <c r="BE42" s="333">
        <v>14578.36</v>
      </c>
      <c r="BF42" s="333">
        <v>14595.94</v>
      </c>
      <c r="BG42" s="333">
        <v>14613.31</v>
      </c>
      <c r="BH42" s="333">
        <v>14630.21</v>
      </c>
      <c r="BI42" s="333">
        <v>14646.85</v>
      </c>
      <c r="BJ42" s="333">
        <v>14663.55</v>
      </c>
      <c r="BK42" s="333">
        <v>14680.55</v>
      </c>
      <c r="BL42" s="333">
        <v>14697.86</v>
      </c>
      <c r="BM42" s="333">
        <v>14715.42</v>
      </c>
      <c r="BN42" s="333">
        <v>14733.17</v>
      </c>
      <c r="BO42" s="333">
        <v>14751.05</v>
      </c>
      <c r="BP42" s="333">
        <v>14769.02</v>
      </c>
      <c r="BQ42" s="333">
        <v>14787.02</v>
      </c>
      <c r="BR42" s="333">
        <v>14805.09</v>
      </c>
      <c r="BS42" s="333">
        <v>14823.25</v>
      </c>
      <c r="BT42" s="333">
        <v>14841.52</v>
      </c>
      <c r="BU42" s="333">
        <v>14859.88</v>
      </c>
      <c r="BV42" s="333">
        <v>14878.29</v>
      </c>
    </row>
    <row r="43" spans="1:74" s="163" customFormat="1" ht="11.1" customHeight="1" x14ac:dyDescent="0.2">
      <c r="A43" s="148" t="s">
        <v>951</v>
      </c>
      <c r="B43" s="210" t="s">
        <v>597</v>
      </c>
      <c r="C43" s="240">
        <v>8429.4805959999994</v>
      </c>
      <c r="D43" s="240">
        <v>8438.7572290000007</v>
      </c>
      <c r="E43" s="240">
        <v>8448.2294430000002</v>
      </c>
      <c r="F43" s="240">
        <v>8457.8866460000008</v>
      </c>
      <c r="G43" s="240">
        <v>8467.2459369999997</v>
      </c>
      <c r="H43" s="240">
        <v>8475.7063330000001</v>
      </c>
      <c r="I43" s="240">
        <v>8482.8807149999993</v>
      </c>
      <c r="J43" s="240">
        <v>8489.2374180000006</v>
      </c>
      <c r="K43" s="240">
        <v>8495.4586419999996</v>
      </c>
      <c r="L43" s="240">
        <v>8502.1354580000007</v>
      </c>
      <c r="M43" s="240">
        <v>8509.4944340000002</v>
      </c>
      <c r="N43" s="240">
        <v>8517.6710120000007</v>
      </c>
      <c r="O43" s="240">
        <v>8526.5282260000004</v>
      </c>
      <c r="P43" s="240">
        <v>8534.8394979999994</v>
      </c>
      <c r="Q43" s="240">
        <v>8541.1058410000005</v>
      </c>
      <c r="R43" s="240">
        <v>8544.5117609999998</v>
      </c>
      <c r="S43" s="240">
        <v>8546.9757229999996</v>
      </c>
      <c r="T43" s="240">
        <v>8551.0996859999996</v>
      </c>
      <c r="U43" s="240">
        <v>8558.7596319999993</v>
      </c>
      <c r="V43" s="240">
        <v>8568.9276580000005</v>
      </c>
      <c r="W43" s="240">
        <v>8579.849886</v>
      </c>
      <c r="X43" s="240">
        <v>8590.1050230000001</v>
      </c>
      <c r="Y43" s="240">
        <v>8599.6021120000005</v>
      </c>
      <c r="Z43" s="240">
        <v>8608.5827800000006</v>
      </c>
      <c r="AA43" s="240">
        <v>8617.37961</v>
      </c>
      <c r="AB43" s="240">
        <v>8626.6890199999998</v>
      </c>
      <c r="AC43" s="240">
        <v>8637.2983860000004</v>
      </c>
      <c r="AD43" s="240">
        <v>8649.6574170000004</v>
      </c>
      <c r="AE43" s="240">
        <v>8662.8651480000008</v>
      </c>
      <c r="AF43" s="240">
        <v>8675.6829479999997</v>
      </c>
      <c r="AG43" s="240">
        <v>8687.2090040000003</v>
      </c>
      <c r="AH43" s="240">
        <v>8697.8887749999994</v>
      </c>
      <c r="AI43" s="240">
        <v>8708.5045399999999</v>
      </c>
      <c r="AJ43" s="240">
        <v>8719.6637960000007</v>
      </c>
      <c r="AK43" s="240">
        <v>8731.2749260000001</v>
      </c>
      <c r="AL43" s="240">
        <v>8743.0715330000003</v>
      </c>
      <c r="AM43" s="240">
        <v>8754.8126499999998</v>
      </c>
      <c r="AN43" s="240">
        <v>8766.3590440000007</v>
      </c>
      <c r="AO43" s="240">
        <v>8777.5969100000002</v>
      </c>
      <c r="AP43" s="240">
        <v>8788.460701</v>
      </c>
      <c r="AQ43" s="240">
        <v>8799.0778809999993</v>
      </c>
      <c r="AR43" s="240">
        <v>8809.6241709999995</v>
      </c>
      <c r="AS43" s="240">
        <v>8820.2257630000004</v>
      </c>
      <c r="AT43" s="240">
        <v>8830.8107340000006</v>
      </c>
      <c r="AU43" s="240">
        <v>8841.2576349999999</v>
      </c>
      <c r="AV43" s="240">
        <v>8851.5749479999995</v>
      </c>
      <c r="AW43" s="240">
        <v>8862.2908910000006</v>
      </c>
      <c r="AX43" s="240">
        <v>8874.0636130000003</v>
      </c>
      <c r="AY43" s="333">
        <v>8887.25</v>
      </c>
      <c r="AZ43" s="333">
        <v>8901.0040000000008</v>
      </c>
      <c r="BA43" s="333">
        <v>8914.1769999999997</v>
      </c>
      <c r="BB43" s="333">
        <v>8925.9719999999998</v>
      </c>
      <c r="BC43" s="333">
        <v>8936.9979999999996</v>
      </c>
      <c r="BD43" s="333">
        <v>8948.2180000000008</v>
      </c>
      <c r="BE43" s="333">
        <v>8960.3439999999991</v>
      </c>
      <c r="BF43" s="333">
        <v>8973.1090000000004</v>
      </c>
      <c r="BG43" s="333">
        <v>8986.0010000000002</v>
      </c>
      <c r="BH43" s="333">
        <v>8998.6190000000006</v>
      </c>
      <c r="BI43" s="333">
        <v>9011.0220000000008</v>
      </c>
      <c r="BJ43" s="333">
        <v>9023.3829999999998</v>
      </c>
      <c r="BK43" s="333">
        <v>9035.8559999999998</v>
      </c>
      <c r="BL43" s="333">
        <v>9048.5120000000006</v>
      </c>
      <c r="BM43" s="333">
        <v>9061.4050000000007</v>
      </c>
      <c r="BN43" s="333">
        <v>9074.5630000000001</v>
      </c>
      <c r="BO43" s="333">
        <v>9087.9189999999999</v>
      </c>
      <c r="BP43" s="333">
        <v>9101.3829999999998</v>
      </c>
      <c r="BQ43" s="333">
        <v>9114.8880000000008</v>
      </c>
      <c r="BR43" s="333">
        <v>9128.4670000000006</v>
      </c>
      <c r="BS43" s="333">
        <v>9142.1790000000001</v>
      </c>
      <c r="BT43" s="333">
        <v>9156.0619999999999</v>
      </c>
      <c r="BU43" s="333">
        <v>9170.0709999999999</v>
      </c>
      <c r="BV43" s="333">
        <v>9184.1450000000004</v>
      </c>
    </row>
    <row r="44" spans="1:74" s="163" customFormat="1" ht="11.1" customHeight="1" x14ac:dyDescent="0.2">
      <c r="A44" s="148" t="s">
        <v>952</v>
      </c>
      <c r="B44" s="210" t="s">
        <v>598</v>
      </c>
      <c r="C44" s="240">
        <v>17751.92108</v>
      </c>
      <c r="D44" s="240">
        <v>17761.163380000002</v>
      </c>
      <c r="E44" s="240">
        <v>17769.085419999999</v>
      </c>
      <c r="F44" s="240">
        <v>17775.577450000001</v>
      </c>
      <c r="G44" s="240">
        <v>17783.170119999999</v>
      </c>
      <c r="H44" s="240">
        <v>17795.054120000001</v>
      </c>
      <c r="I44" s="240">
        <v>17813.388800000001</v>
      </c>
      <c r="J44" s="240">
        <v>17836.208019999998</v>
      </c>
      <c r="K44" s="240">
        <v>17860.514230000001</v>
      </c>
      <c r="L44" s="240">
        <v>17884.009050000001</v>
      </c>
      <c r="M44" s="240">
        <v>17907.19068</v>
      </c>
      <c r="N44" s="240">
        <v>17931.256450000001</v>
      </c>
      <c r="O44" s="240">
        <v>17956.809529999999</v>
      </c>
      <c r="P44" s="240">
        <v>17982.07646</v>
      </c>
      <c r="Q44" s="240">
        <v>18004.689590000002</v>
      </c>
      <c r="R44" s="240">
        <v>18022.908899999999</v>
      </c>
      <c r="S44" s="240">
        <v>18037.504870000001</v>
      </c>
      <c r="T44" s="240">
        <v>18049.87558</v>
      </c>
      <c r="U44" s="240">
        <v>18061.256369999999</v>
      </c>
      <c r="V44" s="240">
        <v>18072.231510000001</v>
      </c>
      <c r="W44" s="240">
        <v>18083.222529999999</v>
      </c>
      <c r="X44" s="240">
        <v>18094.50461</v>
      </c>
      <c r="Y44" s="240">
        <v>18105.76758</v>
      </c>
      <c r="Z44" s="240">
        <v>18116.554919999999</v>
      </c>
      <c r="AA44" s="240">
        <v>18126.720280000001</v>
      </c>
      <c r="AB44" s="240">
        <v>18137.357980000001</v>
      </c>
      <c r="AC44" s="240">
        <v>18149.87254</v>
      </c>
      <c r="AD44" s="240">
        <v>18165.326789999999</v>
      </c>
      <c r="AE44" s="240">
        <v>18183.417010000001</v>
      </c>
      <c r="AF44" s="240">
        <v>18203.49783</v>
      </c>
      <c r="AG44" s="240">
        <v>18224.927800000001</v>
      </c>
      <c r="AH44" s="240">
        <v>18247.081109999999</v>
      </c>
      <c r="AI44" s="240">
        <v>18269.335869999999</v>
      </c>
      <c r="AJ44" s="240">
        <v>18291.229299999999</v>
      </c>
      <c r="AK44" s="240">
        <v>18312.935089999999</v>
      </c>
      <c r="AL44" s="240">
        <v>18334.786029999999</v>
      </c>
      <c r="AM44" s="240">
        <v>18356.952160000001</v>
      </c>
      <c r="AN44" s="240">
        <v>18378.95261</v>
      </c>
      <c r="AO44" s="240">
        <v>18400.14374</v>
      </c>
      <c r="AP44" s="240">
        <v>18420.013169999998</v>
      </c>
      <c r="AQ44" s="240">
        <v>18438.57343</v>
      </c>
      <c r="AR44" s="240">
        <v>18455.968290000001</v>
      </c>
      <c r="AS44" s="240">
        <v>18472.36778</v>
      </c>
      <c r="AT44" s="240">
        <v>18488.046849999999</v>
      </c>
      <c r="AU44" s="240">
        <v>18503.30674</v>
      </c>
      <c r="AV44" s="240">
        <v>18518.562409999999</v>
      </c>
      <c r="AW44" s="240">
        <v>18534.683969999998</v>
      </c>
      <c r="AX44" s="240">
        <v>18552.65525</v>
      </c>
      <c r="AY44" s="333">
        <v>18573.03</v>
      </c>
      <c r="AZ44" s="333">
        <v>18594.66</v>
      </c>
      <c r="BA44" s="333">
        <v>18615.96</v>
      </c>
      <c r="BB44" s="333">
        <v>18635.72</v>
      </c>
      <c r="BC44" s="333">
        <v>18654.13</v>
      </c>
      <c r="BD44" s="333">
        <v>18671.79</v>
      </c>
      <c r="BE44" s="333">
        <v>18689.2</v>
      </c>
      <c r="BF44" s="333">
        <v>18706.62</v>
      </c>
      <c r="BG44" s="333">
        <v>18724.25</v>
      </c>
      <c r="BH44" s="333">
        <v>18742.22</v>
      </c>
      <c r="BI44" s="333">
        <v>18760.46</v>
      </c>
      <c r="BJ44" s="333">
        <v>18778.82</v>
      </c>
      <c r="BK44" s="333">
        <v>18797.22</v>
      </c>
      <c r="BL44" s="333">
        <v>18815.75</v>
      </c>
      <c r="BM44" s="333">
        <v>18834.560000000001</v>
      </c>
      <c r="BN44" s="333">
        <v>18853.740000000002</v>
      </c>
      <c r="BO44" s="333">
        <v>18873.099999999999</v>
      </c>
      <c r="BP44" s="333">
        <v>18892.38</v>
      </c>
      <c r="BQ44" s="333">
        <v>18911.38</v>
      </c>
      <c r="BR44" s="333">
        <v>18930.189999999999</v>
      </c>
      <c r="BS44" s="333">
        <v>18948.96</v>
      </c>
      <c r="BT44" s="333">
        <v>18967.810000000001</v>
      </c>
      <c r="BU44" s="333">
        <v>18986.73</v>
      </c>
      <c r="BV44" s="333">
        <v>19005.7</v>
      </c>
    </row>
    <row r="45" spans="1:74" s="163" customFormat="1" ht="11.1" customHeight="1" x14ac:dyDescent="0.2">
      <c r="A45" s="148"/>
      <c r="B45" s="168" t="s">
        <v>953</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349"/>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954</v>
      </c>
      <c r="B46" s="210" t="s">
        <v>591</v>
      </c>
      <c r="C46" s="258">
        <v>6.9078006930000004</v>
      </c>
      <c r="D46" s="258">
        <v>6.916309482</v>
      </c>
      <c r="E46" s="258">
        <v>6.9204003859999998</v>
      </c>
      <c r="F46" s="258">
        <v>6.9113768880000004</v>
      </c>
      <c r="G46" s="258">
        <v>6.9131544150000002</v>
      </c>
      <c r="H46" s="258">
        <v>6.9170364470000001</v>
      </c>
      <c r="I46" s="258">
        <v>6.9264739640000004</v>
      </c>
      <c r="J46" s="258">
        <v>6.9319767719999996</v>
      </c>
      <c r="K46" s="258">
        <v>6.9369958509999998</v>
      </c>
      <c r="L46" s="258">
        <v>6.9391617370000001</v>
      </c>
      <c r="M46" s="258">
        <v>6.9449904550000001</v>
      </c>
      <c r="N46" s="258">
        <v>6.952112541</v>
      </c>
      <c r="O46" s="258">
        <v>6.9598956669999996</v>
      </c>
      <c r="P46" s="258">
        <v>6.9700787359999996</v>
      </c>
      <c r="Q46" s="258">
        <v>6.9820294189999998</v>
      </c>
      <c r="R46" s="258">
        <v>7.0035304250000001</v>
      </c>
      <c r="S46" s="258">
        <v>7.0131793050000004</v>
      </c>
      <c r="T46" s="258">
        <v>7.0187587669999996</v>
      </c>
      <c r="U46" s="258">
        <v>7.012865251</v>
      </c>
      <c r="V46" s="258">
        <v>7.015858551</v>
      </c>
      <c r="W46" s="258">
        <v>7.0203351039999999</v>
      </c>
      <c r="X46" s="258">
        <v>7.0279239279999999</v>
      </c>
      <c r="Y46" s="258">
        <v>7.0341452269999998</v>
      </c>
      <c r="Z46" s="258">
        <v>7.0406280179999996</v>
      </c>
      <c r="AA46" s="258">
        <v>7.0464446199999999</v>
      </c>
      <c r="AB46" s="258">
        <v>7.0541461539999997</v>
      </c>
      <c r="AC46" s="258">
        <v>7.0628049390000003</v>
      </c>
      <c r="AD46" s="258">
        <v>7.0748562570000004</v>
      </c>
      <c r="AE46" s="258">
        <v>7.0836030839999999</v>
      </c>
      <c r="AF46" s="258">
        <v>7.0914807010000001</v>
      </c>
      <c r="AG46" s="258">
        <v>7.0961726230000002</v>
      </c>
      <c r="AH46" s="258">
        <v>7.104049185</v>
      </c>
      <c r="AI46" s="258">
        <v>7.1127939009999999</v>
      </c>
      <c r="AJ46" s="258">
        <v>7.1231237629999997</v>
      </c>
      <c r="AK46" s="258">
        <v>7.1330670459999999</v>
      </c>
      <c r="AL46" s="258">
        <v>7.1433407400000002</v>
      </c>
      <c r="AM46" s="258">
        <v>7.1522258900000004</v>
      </c>
      <c r="AN46" s="258">
        <v>7.1644496240000004</v>
      </c>
      <c r="AO46" s="258">
        <v>7.1782929879999999</v>
      </c>
      <c r="AP46" s="258">
        <v>7.1976671630000002</v>
      </c>
      <c r="AQ46" s="258">
        <v>7.2118163959999997</v>
      </c>
      <c r="AR46" s="258">
        <v>7.2246518689999997</v>
      </c>
      <c r="AS46" s="258">
        <v>7.2370838820000003</v>
      </c>
      <c r="AT46" s="258">
        <v>7.2466091129999999</v>
      </c>
      <c r="AU46" s="258">
        <v>7.2541378610000002</v>
      </c>
      <c r="AV46" s="258">
        <v>7.2559148520000001</v>
      </c>
      <c r="AW46" s="258">
        <v>7.2622670899999999</v>
      </c>
      <c r="AX46" s="258">
        <v>7.2694393020000003</v>
      </c>
      <c r="AY46" s="346">
        <v>7.2793049999999999</v>
      </c>
      <c r="AZ46" s="346">
        <v>7.2867119999999996</v>
      </c>
      <c r="BA46" s="346">
        <v>7.2935340000000002</v>
      </c>
      <c r="BB46" s="346">
        <v>7.2993980000000001</v>
      </c>
      <c r="BC46" s="346">
        <v>7.3053280000000003</v>
      </c>
      <c r="BD46" s="346">
        <v>7.3109500000000001</v>
      </c>
      <c r="BE46" s="346">
        <v>7.3153309999999996</v>
      </c>
      <c r="BF46" s="346">
        <v>7.3210420000000003</v>
      </c>
      <c r="BG46" s="346">
        <v>7.3271470000000001</v>
      </c>
      <c r="BH46" s="346">
        <v>7.333831</v>
      </c>
      <c r="BI46" s="346">
        <v>7.3405860000000001</v>
      </c>
      <c r="BJ46" s="346">
        <v>7.3475970000000004</v>
      </c>
      <c r="BK46" s="346">
        <v>7.3560210000000001</v>
      </c>
      <c r="BL46" s="346">
        <v>7.3626750000000003</v>
      </c>
      <c r="BM46" s="346">
        <v>7.3687180000000003</v>
      </c>
      <c r="BN46" s="346">
        <v>7.3728490000000004</v>
      </c>
      <c r="BO46" s="346">
        <v>7.3786420000000001</v>
      </c>
      <c r="BP46" s="346">
        <v>7.3847969999999998</v>
      </c>
      <c r="BQ46" s="346">
        <v>7.3918270000000001</v>
      </c>
      <c r="BR46" s="346">
        <v>7.3983230000000004</v>
      </c>
      <c r="BS46" s="346">
        <v>7.4047970000000003</v>
      </c>
      <c r="BT46" s="346">
        <v>7.4112499999999999</v>
      </c>
      <c r="BU46" s="346">
        <v>7.4176820000000001</v>
      </c>
      <c r="BV46" s="346">
        <v>7.4240919999999999</v>
      </c>
    </row>
    <row r="47" spans="1:74" s="163" customFormat="1" ht="11.1" customHeight="1" x14ac:dyDescent="0.2">
      <c r="A47" s="148" t="s">
        <v>955</v>
      </c>
      <c r="B47" s="210" t="s">
        <v>625</v>
      </c>
      <c r="C47" s="258">
        <v>18.339897539999999</v>
      </c>
      <c r="D47" s="258">
        <v>18.362773749999999</v>
      </c>
      <c r="E47" s="258">
        <v>18.37426336</v>
      </c>
      <c r="F47" s="258">
        <v>18.355312390000002</v>
      </c>
      <c r="G47" s="258">
        <v>18.358319290000001</v>
      </c>
      <c r="H47" s="258">
        <v>18.36423009</v>
      </c>
      <c r="I47" s="258">
        <v>18.378293230000001</v>
      </c>
      <c r="J47" s="258">
        <v>18.386075479999999</v>
      </c>
      <c r="K47" s="258">
        <v>18.392825290000001</v>
      </c>
      <c r="L47" s="258">
        <v>18.387620389999999</v>
      </c>
      <c r="M47" s="258">
        <v>18.40049702</v>
      </c>
      <c r="N47" s="258">
        <v>18.420532919999999</v>
      </c>
      <c r="O47" s="258">
        <v>18.462531139999999</v>
      </c>
      <c r="P47" s="258">
        <v>18.48578328</v>
      </c>
      <c r="Q47" s="258">
        <v>18.505092399999999</v>
      </c>
      <c r="R47" s="258">
        <v>18.516188240000002</v>
      </c>
      <c r="S47" s="258">
        <v>18.53081401</v>
      </c>
      <c r="T47" s="258">
        <v>18.544699430000001</v>
      </c>
      <c r="U47" s="258">
        <v>18.55311704</v>
      </c>
      <c r="V47" s="258">
        <v>18.569067409999999</v>
      </c>
      <c r="W47" s="258">
        <v>18.587823060000002</v>
      </c>
      <c r="X47" s="258">
        <v>18.619188149999999</v>
      </c>
      <c r="Y47" s="258">
        <v>18.63620122</v>
      </c>
      <c r="Z47" s="258">
        <v>18.648666429999999</v>
      </c>
      <c r="AA47" s="258">
        <v>18.639898209999998</v>
      </c>
      <c r="AB47" s="258">
        <v>18.65578189</v>
      </c>
      <c r="AC47" s="258">
        <v>18.6796319</v>
      </c>
      <c r="AD47" s="258">
        <v>18.726539349999999</v>
      </c>
      <c r="AE47" s="258">
        <v>18.755003689999999</v>
      </c>
      <c r="AF47" s="258">
        <v>18.78011605</v>
      </c>
      <c r="AG47" s="258">
        <v>18.799220999999999</v>
      </c>
      <c r="AH47" s="258">
        <v>18.819620919999998</v>
      </c>
      <c r="AI47" s="258">
        <v>18.838660399999998</v>
      </c>
      <c r="AJ47" s="258">
        <v>18.851845140000002</v>
      </c>
      <c r="AK47" s="258">
        <v>18.87153447</v>
      </c>
      <c r="AL47" s="258">
        <v>18.893234100000001</v>
      </c>
      <c r="AM47" s="258">
        <v>18.918583739999999</v>
      </c>
      <c r="AN47" s="258">
        <v>18.943074159999998</v>
      </c>
      <c r="AO47" s="258">
        <v>18.968345079999999</v>
      </c>
      <c r="AP47" s="258">
        <v>18.998308300000001</v>
      </c>
      <c r="AQ47" s="258">
        <v>19.022206390000001</v>
      </c>
      <c r="AR47" s="258">
        <v>19.043951140000001</v>
      </c>
      <c r="AS47" s="258">
        <v>19.056472660000001</v>
      </c>
      <c r="AT47" s="258">
        <v>19.079213159999998</v>
      </c>
      <c r="AU47" s="258">
        <v>19.105102760000001</v>
      </c>
      <c r="AV47" s="258">
        <v>19.145611049999999</v>
      </c>
      <c r="AW47" s="258">
        <v>19.169196629999998</v>
      </c>
      <c r="AX47" s="258">
        <v>19.187329089999999</v>
      </c>
      <c r="AY47" s="346">
        <v>19.192460000000001</v>
      </c>
      <c r="AZ47" s="346">
        <v>19.205349999999999</v>
      </c>
      <c r="BA47" s="346">
        <v>19.218440000000001</v>
      </c>
      <c r="BB47" s="346">
        <v>19.23292</v>
      </c>
      <c r="BC47" s="346">
        <v>19.245539999999998</v>
      </c>
      <c r="BD47" s="346">
        <v>19.2575</v>
      </c>
      <c r="BE47" s="346">
        <v>19.267050000000001</v>
      </c>
      <c r="BF47" s="346">
        <v>19.278949999999998</v>
      </c>
      <c r="BG47" s="346">
        <v>19.29148</v>
      </c>
      <c r="BH47" s="346">
        <v>19.30472</v>
      </c>
      <c r="BI47" s="346">
        <v>19.318439999999999</v>
      </c>
      <c r="BJ47" s="346">
        <v>19.332719999999998</v>
      </c>
      <c r="BK47" s="346">
        <v>19.350480000000001</v>
      </c>
      <c r="BL47" s="346">
        <v>19.363700000000001</v>
      </c>
      <c r="BM47" s="346">
        <v>19.375309999999999</v>
      </c>
      <c r="BN47" s="346">
        <v>19.381450000000001</v>
      </c>
      <c r="BO47" s="346">
        <v>19.392710000000001</v>
      </c>
      <c r="BP47" s="346">
        <v>19.40523</v>
      </c>
      <c r="BQ47" s="346">
        <v>19.420500000000001</v>
      </c>
      <c r="BR47" s="346">
        <v>19.434460000000001</v>
      </c>
      <c r="BS47" s="346">
        <v>19.448589999999999</v>
      </c>
      <c r="BT47" s="346">
        <v>19.462900000000001</v>
      </c>
      <c r="BU47" s="346">
        <v>19.477370000000001</v>
      </c>
      <c r="BV47" s="346">
        <v>19.492010000000001</v>
      </c>
    </row>
    <row r="48" spans="1:74" s="163" customFormat="1" ht="11.1" customHeight="1" x14ac:dyDescent="0.2">
      <c r="A48" s="148" t="s">
        <v>956</v>
      </c>
      <c r="B48" s="210" t="s">
        <v>592</v>
      </c>
      <c r="C48" s="258">
        <v>20.505635779999999</v>
      </c>
      <c r="D48" s="258">
        <v>20.54088591</v>
      </c>
      <c r="E48" s="258">
        <v>20.567821519999999</v>
      </c>
      <c r="F48" s="258">
        <v>20.579100629999999</v>
      </c>
      <c r="G48" s="258">
        <v>20.59491371</v>
      </c>
      <c r="H48" s="258">
        <v>20.607918789999999</v>
      </c>
      <c r="I48" s="258">
        <v>20.61086053</v>
      </c>
      <c r="J48" s="258">
        <v>20.623691059999999</v>
      </c>
      <c r="K48" s="258">
        <v>20.63915506</v>
      </c>
      <c r="L48" s="258">
        <v>20.65634558</v>
      </c>
      <c r="M48" s="258">
        <v>20.67775675</v>
      </c>
      <c r="N48" s="258">
        <v>20.70248161</v>
      </c>
      <c r="O48" s="258">
        <v>20.74044108</v>
      </c>
      <c r="P48" s="258">
        <v>20.764352630000001</v>
      </c>
      <c r="Q48" s="258">
        <v>20.7841372</v>
      </c>
      <c r="R48" s="258">
        <v>20.792065770000001</v>
      </c>
      <c r="S48" s="258">
        <v>20.80939309</v>
      </c>
      <c r="T48" s="258">
        <v>20.828390160000001</v>
      </c>
      <c r="U48" s="258">
        <v>20.84767085</v>
      </c>
      <c r="V48" s="258">
        <v>20.871047019999999</v>
      </c>
      <c r="W48" s="258">
        <v>20.897132540000001</v>
      </c>
      <c r="X48" s="258">
        <v>20.93511599</v>
      </c>
      <c r="Y48" s="258">
        <v>20.959728760000001</v>
      </c>
      <c r="Z48" s="258">
        <v>20.980159440000001</v>
      </c>
      <c r="AA48" s="258">
        <v>20.984303279999999</v>
      </c>
      <c r="AB48" s="258">
        <v>21.005448319999999</v>
      </c>
      <c r="AC48" s="258">
        <v>21.031489830000002</v>
      </c>
      <c r="AD48" s="258">
        <v>21.072117949999999</v>
      </c>
      <c r="AE48" s="258">
        <v>21.100684770000001</v>
      </c>
      <c r="AF48" s="258">
        <v>21.12688043</v>
      </c>
      <c r="AG48" s="258">
        <v>21.14509718</v>
      </c>
      <c r="AH48" s="258">
        <v>21.170756350000001</v>
      </c>
      <c r="AI48" s="258">
        <v>21.198250179999999</v>
      </c>
      <c r="AJ48" s="258">
        <v>21.224468099999999</v>
      </c>
      <c r="AK48" s="258">
        <v>21.257964170000001</v>
      </c>
      <c r="AL48" s="258">
        <v>21.295627830000001</v>
      </c>
      <c r="AM48" s="258">
        <v>21.35160814</v>
      </c>
      <c r="AN48" s="258">
        <v>21.38699518</v>
      </c>
      <c r="AO48" s="258">
        <v>21.415938010000001</v>
      </c>
      <c r="AP48" s="258">
        <v>21.432329589999998</v>
      </c>
      <c r="AQ48" s="258">
        <v>21.452964290000001</v>
      </c>
      <c r="AR48" s="258">
        <v>21.471735079999998</v>
      </c>
      <c r="AS48" s="258">
        <v>21.481759199999999</v>
      </c>
      <c r="AT48" s="258">
        <v>21.501964220000001</v>
      </c>
      <c r="AU48" s="258">
        <v>21.525467389999999</v>
      </c>
      <c r="AV48" s="258">
        <v>21.561599319999999</v>
      </c>
      <c r="AW48" s="258">
        <v>21.584700829999999</v>
      </c>
      <c r="AX48" s="258">
        <v>21.60410254</v>
      </c>
      <c r="AY48" s="346">
        <v>21.615760000000002</v>
      </c>
      <c r="AZ48" s="346">
        <v>21.630790000000001</v>
      </c>
      <c r="BA48" s="346">
        <v>21.64517</v>
      </c>
      <c r="BB48" s="346">
        <v>21.656749999999999</v>
      </c>
      <c r="BC48" s="346">
        <v>21.671389999999999</v>
      </c>
      <c r="BD48" s="346">
        <v>21.686969999999999</v>
      </c>
      <c r="BE48" s="346">
        <v>21.70185</v>
      </c>
      <c r="BF48" s="346">
        <v>21.72052</v>
      </c>
      <c r="BG48" s="346">
        <v>21.741350000000001</v>
      </c>
      <c r="BH48" s="346">
        <v>21.76718</v>
      </c>
      <c r="BI48" s="346">
        <v>21.790189999999999</v>
      </c>
      <c r="BJ48" s="346">
        <v>21.813220000000001</v>
      </c>
      <c r="BK48" s="346">
        <v>21.838249999999999</v>
      </c>
      <c r="BL48" s="346">
        <v>21.859829999999999</v>
      </c>
      <c r="BM48" s="346">
        <v>21.879950000000001</v>
      </c>
      <c r="BN48" s="346">
        <v>21.894780000000001</v>
      </c>
      <c r="BO48" s="346">
        <v>21.914829999999998</v>
      </c>
      <c r="BP48" s="346">
        <v>21.93627</v>
      </c>
      <c r="BQ48" s="346">
        <v>21.96247</v>
      </c>
      <c r="BR48" s="346">
        <v>21.984190000000002</v>
      </c>
      <c r="BS48" s="346">
        <v>22.00479</v>
      </c>
      <c r="BT48" s="346">
        <v>22.024270000000001</v>
      </c>
      <c r="BU48" s="346">
        <v>22.042629999999999</v>
      </c>
      <c r="BV48" s="346">
        <v>22.05987</v>
      </c>
    </row>
    <row r="49" spans="1:74" s="163" customFormat="1" ht="11.1" customHeight="1" x14ac:dyDescent="0.2">
      <c r="A49" s="148" t="s">
        <v>957</v>
      </c>
      <c r="B49" s="210" t="s">
        <v>593</v>
      </c>
      <c r="C49" s="258">
        <v>10.01600767</v>
      </c>
      <c r="D49" s="258">
        <v>10.031512960000001</v>
      </c>
      <c r="E49" s="258">
        <v>10.0432028</v>
      </c>
      <c r="F49" s="258">
        <v>10.046384979999999</v>
      </c>
      <c r="G49" s="258">
        <v>10.05396307</v>
      </c>
      <c r="H49" s="258">
        <v>10.061244869999999</v>
      </c>
      <c r="I49" s="258">
        <v>10.066815500000001</v>
      </c>
      <c r="J49" s="258">
        <v>10.074565850000001</v>
      </c>
      <c r="K49" s="258">
        <v>10.083081050000001</v>
      </c>
      <c r="L49" s="258">
        <v>10.09062342</v>
      </c>
      <c r="M49" s="258">
        <v>10.10197157</v>
      </c>
      <c r="N49" s="258">
        <v>10.11538784</v>
      </c>
      <c r="O49" s="258">
        <v>10.137301539999999</v>
      </c>
      <c r="P49" s="258">
        <v>10.15003203</v>
      </c>
      <c r="Q49" s="258">
        <v>10.16000863</v>
      </c>
      <c r="R49" s="258">
        <v>10.160867700000001</v>
      </c>
      <c r="S49" s="258">
        <v>10.17010926</v>
      </c>
      <c r="T49" s="258">
        <v>10.181369650000001</v>
      </c>
      <c r="U49" s="258">
        <v>10.19803467</v>
      </c>
      <c r="V49" s="258">
        <v>10.210793410000001</v>
      </c>
      <c r="W49" s="258">
        <v>10.22303164</v>
      </c>
      <c r="X49" s="258">
        <v>10.235831900000001</v>
      </c>
      <c r="Y49" s="258">
        <v>10.24621726</v>
      </c>
      <c r="Z49" s="258">
        <v>10.255270230000001</v>
      </c>
      <c r="AA49" s="258">
        <v>10.257385749999999</v>
      </c>
      <c r="AB49" s="258">
        <v>10.26797777</v>
      </c>
      <c r="AC49" s="258">
        <v>10.28144122</v>
      </c>
      <c r="AD49" s="258">
        <v>10.30321301</v>
      </c>
      <c r="AE49" s="258">
        <v>10.31834164</v>
      </c>
      <c r="AF49" s="258">
        <v>10.33226402</v>
      </c>
      <c r="AG49" s="258">
        <v>10.34500405</v>
      </c>
      <c r="AH49" s="258">
        <v>10.356496010000001</v>
      </c>
      <c r="AI49" s="258">
        <v>10.366763799999999</v>
      </c>
      <c r="AJ49" s="258">
        <v>10.37046125</v>
      </c>
      <c r="AK49" s="258">
        <v>10.38229033</v>
      </c>
      <c r="AL49" s="258">
        <v>10.396904859999999</v>
      </c>
      <c r="AM49" s="258">
        <v>10.423273119999999</v>
      </c>
      <c r="AN49" s="258">
        <v>10.436732360000001</v>
      </c>
      <c r="AO49" s="258">
        <v>10.44625085</v>
      </c>
      <c r="AP49" s="258">
        <v>10.44493518</v>
      </c>
      <c r="AQ49" s="258">
        <v>10.45174224</v>
      </c>
      <c r="AR49" s="258">
        <v>10.45977862</v>
      </c>
      <c r="AS49" s="258">
        <v>10.46966516</v>
      </c>
      <c r="AT49" s="258">
        <v>10.479694520000001</v>
      </c>
      <c r="AU49" s="258">
        <v>10.490487549999999</v>
      </c>
      <c r="AV49" s="258">
        <v>10.503488989999999</v>
      </c>
      <c r="AW49" s="258">
        <v>10.51472581</v>
      </c>
      <c r="AX49" s="258">
        <v>10.52564274</v>
      </c>
      <c r="AY49" s="346">
        <v>10.5359</v>
      </c>
      <c r="AZ49" s="346">
        <v>10.546430000000001</v>
      </c>
      <c r="BA49" s="346">
        <v>10.556900000000001</v>
      </c>
      <c r="BB49" s="346">
        <v>10.56744</v>
      </c>
      <c r="BC49" s="346">
        <v>10.57769</v>
      </c>
      <c r="BD49" s="346">
        <v>10.58779</v>
      </c>
      <c r="BE49" s="346">
        <v>10.59653</v>
      </c>
      <c r="BF49" s="346">
        <v>10.607200000000001</v>
      </c>
      <c r="BG49" s="346">
        <v>10.61862</v>
      </c>
      <c r="BH49" s="346">
        <v>10.63185</v>
      </c>
      <c r="BI49" s="346">
        <v>10.643929999999999</v>
      </c>
      <c r="BJ49" s="346">
        <v>10.655950000000001</v>
      </c>
      <c r="BK49" s="346">
        <v>10.668810000000001</v>
      </c>
      <c r="BL49" s="346">
        <v>10.68</v>
      </c>
      <c r="BM49" s="346">
        <v>10.690429999999999</v>
      </c>
      <c r="BN49" s="346">
        <v>10.698639999999999</v>
      </c>
      <c r="BO49" s="346">
        <v>10.70865</v>
      </c>
      <c r="BP49" s="346">
        <v>10.718999999999999</v>
      </c>
      <c r="BQ49" s="346">
        <v>10.730029999999999</v>
      </c>
      <c r="BR49" s="346">
        <v>10.7408</v>
      </c>
      <c r="BS49" s="346">
        <v>10.751659999999999</v>
      </c>
      <c r="BT49" s="346">
        <v>10.762600000000001</v>
      </c>
      <c r="BU49" s="346">
        <v>10.773630000000001</v>
      </c>
      <c r="BV49" s="346">
        <v>10.784739999999999</v>
      </c>
    </row>
    <row r="50" spans="1:74" s="163" customFormat="1" ht="11.1" customHeight="1" x14ac:dyDescent="0.2">
      <c r="A50" s="148" t="s">
        <v>958</v>
      </c>
      <c r="B50" s="210" t="s">
        <v>594</v>
      </c>
      <c r="C50" s="258">
        <v>25.207731590000002</v>
      </c>
      <c r="D50" s="258">
        <v>25.246466829999999</v>
      </c>
      <c r="E50" s="258">
        <v>25.276823490000002</v>
      </c>
      <c r="F50" s="258">
        <v>25.28764576</v>
      </c>
      <c r="G50" s="258">
        <v>25.30961211</v>
      </c>
      <c r="H50" s="258">
        <v>25.33156675</v>
      </c>
      <c r="I50" s="258">
        <v>25.34509808</v>
      </c>
      <c r="J50" s="258">
        <v>25.37333795</v>
      </c>
      <c r="K50" s="258">
        <v>25.40787478</v>
      </c>
      <c r="L50" s="258">
        <v>25.456145339999999</v>
      </c>
      <c r="M50" s="258">
        <v>25.497698499999998</v>
      </c>
      <c r="N50" s="258">
        <v>25.539971040000001</v>
      </c>
      <c r="O50" s="258">
        <v>25.589836760000001</v>
      </c>
      <c r="P50" s="258">
        <v>25.628392689999998</v>
      </c>
      <c r="Q50" s="258">
        <v>25.662512639999999</v>
      </c>
      <c r="R50" s="258">
        <v>25.68357061</v>
      </c>
      <c r="S50" s="258">
        <v>25.715288109999999</v>
      </c>
      <c r="T50" s="258">
        <v>25.749039140000001</v>
      </c>
      <c r="U50" s="258">
        <v>25.784444619999999</v>
      </c>
      <c r="V50" s="258">
        <v>25.822547019999998</v>
      </c>
      <c r="W50" s="258">
        <v>25.862967269999999</v>
      </c>
      <c r="X50" s="258">
        <v>25.912724650000001</v>
      </c>
      <c r="Y50" s="258">
        <v>25.9525161</v>
      </c>
      <c r="Z50" s="258">
        <v>25.989360919999999</v>
      </c>
      <c r="AA50" s="258">
        <v>26.005532720000001</v>
      </c>
      <c r="AB50" s="258">
        <v>26.049779050000001</v>
      </c>
      <c r="AC50" s="258">
        <v>26.104373540000001</v>
      </c>
      <c r="AD50" s="258">
        <v>26.190657210000001</v>
      </c>
      <c r="AE50" s="258">
        <v>26.249942220000001</v>
      </c>
      <c r="AF50" s="258">
        <v>26.30356961</v>
      </c>
      <c r="AG50" s="258">
        <v>26.331989530000001</v>
      </c>
      <c r="AH50" s="258">
        <v>26.388964059999999</v>
      </c>
      <c r="AI50" s="258">
        <v>26.454943350000001</v>
      </c>
      <c r="AJ50" s="258">
        <v>26.55571574</v>
      </c>
      <c r="AK50" s="258">
        <v>26.620363300000001</v>
      </c>
      <c r="AL50" s="258">
        <v>26.67467435</v>
      </c>
      <c r="AM50" s="258">
        <v>26.699518319999999</v>
      </c>
      <c r="AN50" s="258">
        <v>26.747504330000002</v>
      </c>
      <c r="AO50" s="258">
        <v>26.79950178</v>
      </c>
      <c r="AP50" s="258">
        <v>26.867132170000001</v>
      </c>
      <c r="AQ50" s="258">
        <v>26.91843639</v>
      </c>
      <c r="AR50" s="258">
        <v>26.965035919999998</v>
      </c>
      <c r="AS50" s="258">
        <v>26.997941350000001</v>
      </c>
      <c r="AT50" s="258">
        <v>27.041873580000001</v>
      </c>
      <c r="AU50" s="258">
        <v>27.087843199999998</v>
      </c>
      <c r="AV50" s="258">
        <v>27.139642210000002</v>
      </c>
      <c r="AW50" s="258">
        <v>27.18684258</v>
      </c>
      <c r="AX50" s="258">
        <v>27.233236309999999</v>
      </c>
      <c r="AY50" s="346">
        <v>27.279820000000001</v>
      </c>
      <c r="AZ50" s="346">
        <v>27.32385</v>
      </c>
      <c r="BA50" s="346">
        <v>27.366330000000001</v>
      </c>
      <c r="BB50" s="346">
        <v>27.406130000000001</v>
      </c>
      <c r="BC50" s="346">
        <v>27.44632</v>
      </c>
      <c r="BD50" s="346">
        <v>27.485800000000001</v>
      </c>
      <c r="BE50" s="346">
        <v>27.521899999999999</v>
      </c>
      <c r="BF50" s="346">
        <v>27.56193</v>
      </c>
      <c r="BG50" s="346">
        <v>27.60323</v>
      </c>
      <c r="BH50" s="346">
        <v>27.647130000000001</v>
      </c>
      <c r="BI50" s="346">
        <v>27.69</v>
      </c>
      <c r="BJ50" s="346">
        <v>27.733170000000001</v>
      </c>
      <c r="BK50" s="346">
        <v>27.780180000000001</v>
      </c>
      <c r="BL50" s="346">
        <v>27.821269999999998</v>
      </c>
      <c r="BM50" s="346">
        <v>27.85998</v>
      </c>
      <c r="BN50" s="346">
        <v>27.890920000000001</v>
      </c>
      <c r="BO50" s="346">
        <v>27.928940000000001</v>
      </c>
      <c r="BP50" s="346">
        <v>27.96865</v>
      </c>
      <c r="BQ50" s="346">
        <v>28.013200000000001</v>
      </c>
      <c r="BR50" s="346">
        <v>28.053909999999998</v>
      </c>
      <c r="BS50" s="346">
        <v>28.09394</v>
      </c>
      <c r="BT50" s="346">
        <v>28.133289999999999</v>
      </c>
      <c r="BU50" s="346">
        <v>28.171949999999999</v>
      </c>
      <c r="BV50" s="346">
        <v>28.20994</v>
      </c>
    </row>
    <row r="51" spans="1:74" s="163" customFormat="1" ht="11.1" customHeight="1" x14ac:dyDescent="0.2">
      <c r="A51" s="148" t="s">
        <v>959</v>
      </c>
      <c r="B51" s="210" t="s">
        <v>595</v>
      </c>
      <c r="C51" s="258">
        <v>7.4610613790000002</v>
      </c>
      <c r="D51" s="258">
        <v>7.4720894189999996</v>
      </c>
      <c r="E51" s="258">
        <v>7.4804941239999998</v>
      </c>
      <c r="F51" s="258">
        <v>7.4839656840000002</v>
      </c>
      <c r="G51" s="258">
        <v>7.4888560789999996</v>
      </c>
      <c r="H51" s="258">
        <v>7.4928554969999999</v>
      </c>
      <c r="I51" s="258">
        <v>7.4938092120000004</v>
      </c>
      <c r="J51" s="258">
        <v>7.4976427240000003</v>
      </c>
      <c r="K51" s="258">
        <v>7.5022013059999999</v>
      </c>
      <c r="L51" s="258">
        <v>7.506829594</v>
      </c>
      <c r="M51" s="258">
        <v>7.5133298389999998</v>
      </c>
      <c r="N51" s="258">
        <v>7.5210466770000002</v>
      </c>
      <c r="O51" s="258">
        <v>7.5319799859999996</v>
      </c>
      <c r="P51" s="258">
        <v>7.5406301029999998</v>
      </c>
      <c r="Q51" s="258">
        <v>7.548996904</v>
      </c>
      <c r="R51" s="258">
        <v>7.5579235420000002</v>
      </c>
      <c r="S51" s="258">
        <v>7.5650913500000003</v>
      </c>
      <c r="T51" s="258">
        <v>7.5713434800000003</v>
      </c>
      <c r="U51" s="258">
        <v>7.57259072</v>
      </c>
      <c r="V51" s="258">
        <v>7.5800784019999998</v>
      </c>
      <c r="W51" s="258">
        <v>7.5897173149999997</v>
      </c>
      <c r="X51" s="258">
        <v>7.6071120360000002</v>
      </c>
      <c r="Y51" s="258">
        <v>7.6168499750000001</v>
      </c>
      <c r="Z51" s="258">
        <v>7.624535711</v>
      </c>
      <c r="AA51" s="258">
        <v>7.6252844609999997</v>
      </c>
      <c r="AB51" s="258">
        <v>7.632529377</v>
      </c>
      <c r="AC51" s="258">
        <v>7.6413856769999997</v>
      </c>
      <c r="AD51" s="258">
        <v>7.6527069340000002</v>
      </c>
      <c r="AE51" s="258">
        <v>7.664145821</v>
      </c>
      <c r="AF51" s="258">
        <v>7.6765559100000003</v>
      </c>
      <c r="AG51" s="258">
        <v>7.6893785289999999</v>
      </c>
      <c r="AH51" s="258">
        <v>7.7041500310000002</v>
      </c>
      <c r="AI51" s="258">
        <v>7.7203117409999997</v>
      </c>
      <c r="AJ51" s="258">
        <v>7.7446756189999997</v>
      </c>
      <c r="AK51" s="258">
        <v>7.7585087770000003</v>
      </c>
      <c r="AL51" s="258">
        <v>7.7686231760000002</v>
      </c>
      <c r="AM51" s="258">
        <v>7.7684206769999999</v>
      </c>
      <c r="AN51" s="258">
        <v>7.7760461569999997</v>
      </c>
      <c r="AO51" s="258">
        <v>7.7849014790000002</v>
      </c>
      <c r="AP51" s="258">
        <v>7.7959924740000002</v>
      </c>
      <c r="AQ51" s="258">
        <v>7.806553107</v>
      </c>
      <c r="AR51" s="258">
        <v>7.8175892070000002</v>
      </c>
      <c r="AS51" s="258">
        <v>7.8296465729999998</v>
      </c>
      <c r="AT51" s="258">
        <v>7.841224263</v>
      </c>
      <c r="AU51" s="258">
        <v>7.8528680719999997</v>
      </c>
      <c r="AV51" s="258">
        <v>7.8657412600000001</v>
      </c>
      <c r="AW51" s="258">
        <v>7.8766448679999996</v>
      </c>
      <c r="AX51" s="258">
        <v>7.8867421540000002</v>
      </c>
      <c r="AY51" s="346">
        <v>7.8954979999999999</v>
      </c>
      <c r="AZ51" s="346">
        <v>7.9043840000000003</v>
      </c>
      <c r="BA51" s="346">
        <v>7.912865</v>
      </c>
      <c r="BB51" s="346">
        <v>7.9205079999999999</v>
      </c>
      <c r="BC51" s="346">
        <v>7.9285030000000001</v>
      </c>
      <c r="BD51" s="346">
        <v>7.9364189999999999</v>
      </c>
      <c r="BE51" s="346">
        <v>7.9433949999999998</v>
      </c>
      <c r="BF51" s="346">
        <v>7.9517949999999997</v>
      </c>
      <c r="BG51" s="346">
        <v>7.9607599999999996</v>
      </c>
      <c r="BH51" s="346">
        <v>7.9708870000000003</v>
      </c>
      <c r="BI51" s="346">
        <v>7.9805349999999997</v>
      </c>
      <c r="BJ51" s="346">
        <v>7.9903019999999998</v>
      </c>
      <c r="BK51" s="346">
        <v>8.0009029999999992</v>
      </c>
      <c r="BL51" s="346">
        <v>8.0103679999999997</v>
      </c>
      <c r="BM51" s="346">
        <v>8.0194120000000009</v>
      </c>
      <c r="BN51" s="346">
        <v>8.0270019999999995</v>
      </c>
      <c r="BO51" s="346">
        <v>8.0359829999999999</v>
      </c>
      <c r="BP51" s="346">
        <v>8.0453209999999995</v>
      </c>
      <c r="BQ51" s="346">
        <v>8.0558270000000007</v>
      </c>
      <c r="BR51" s="346">
        <v>8.0652699999999999</v>
      </c>
      <c r="BS51" s="346">
        <v>8.0744620000000005</v>
      </c>
      <c r="BT51" s="346">
        <v>8.0834030000000006</v>
      </c>
      <c r="BU51" s="346">
        <v>8.0920930000000002</v>
      </c>
      <c r="BV51" s="346">
        <v>8.1005310000000001</v>
      </c>
    </row>
    <row r="52" spans="1:74" s="163" customFormat="1" ht="11.1" customHeight="1" x14ac:dyDescent="0.2">
      <c r="A52" s="148" t="s">
        <v>960</v>
      </c>
      <c r="B52" s="210" t="s">
        <v>596</v>
      </c>
      <c r="C52" s="258">
        <v>15.379272139999999</v>
      </c>
      <c r="D52" s="258">
        <v>15.41508239</v>
      </c>
      <c r="E52" s="258">
        <v>15.44966281</v>
      </c>
      <c r="F52" s="258">
        <v>15.48468433</v>
      </c>
      <c r="G52" s="258">
        <v>15.5155519</v>
      </c>
      <c r="H52" s="258">
        <v>15.54393644</v>
      </c>
      <c r="I52" s="258">
        <v>15.56343732</v>
      </c>
      <c r="J52" s="258">
        <v>15.59165629</v>
      </c>
      <c r="K52" s="258">
        <v>15.622192719999999</v>
      </c>
      <c r="L52" s="258">
        <v>15.65905894</v>
      </c>
      <c r="M52" s="258">
        <v>15.691221029999999</v>
      </c>
      <c r="N52" s="258">
        <v>15.72269133</v>
      </c>
      <c r="O52" s="258">
        <v>15.75253895</v>
      </c>
      <c r="P52" s="258">
        <v>15.78332382</v>
      </c>
      <c r="Q52" s="258">
        <v>15.81411505</v>
      </c>
      <c r="R52" s="258">
        <v>15.846515309999999</v>
      </c>
      <c r="S52" s="258">
        <v>15.876117280000001</v>
      </c>
      <c r="T52" s="258">
        <v>15.904523620000001</v>
      </c>
      <c r="U52" s="258">
        <v>15.929378610000001</v>
      </c>
      <c r="V52" s="258">
        <v>15.957160480000001</v>
      </c>
      <c r="W52" s="258">
        <v>15.985513510000001</v>
      </c>
      <c r="X52" s="258">
        <v>16.01398399</v>
      </c>
      <c r="Y52" s="258">
        <v>16.043819620000001</v>
      </c>
      <c r="Z52" s="258">
        <v>16.074566699999998</v>
      </c>
      <c r="AA52" s="258">
        <v>16.105347250000001</v>
      </c>
      <c r="AB52" s="258">
        <v>16.138575710000001</v>
      </c>
      <c r="AC52" s="258">
        <v>16.1733741</v>
      </c>
      <c r="AD52" s="258">
        <v>16.210285379999998</v>
      </c>
      <c r="AE52" s="258">
        <v>16.247816400000001</v>
      </c>
      <c r="AF52" s="258">
        <v>16.28651013</v>
      </c>
      <c r="AG52" s="258">
        <v>16.324894369999999</v>
      </c>
      <c r="AH52" s="258">
        <v>16.36701764</v>
      </c>
      <c r="AI52" s="258">
        <v>16.411407740000001</v>
      </c>
      <c r="AJ52" s="258">
        <v>16.47144879</v>
      </c>
      <c r="AK52" s="258">
        <v>16.510334490000002</v>
      </c>
      <c r="AL52" s="258">
        <v>16.541448939999999</v>
      </c>
      <c r="AM52" s="258">
        <v>16.561185340000002</v>
      </c>
      <c r="AN52" s="258">
        <v>16.579462410000001</v>
      </c>
      <c r="AO52" s="258">
        <v>16.592673359999999</v>
      </c>
      <c r="AP52" s="258">
        <v>16.58824546</v>
      </c>
      <c r="AQ52" s="258">
        <v>16.60075367</v>
      </c>
      <c r="AR52" s="258">
        <v>16.617625289999999</v>
      </c>
      <c r="AS52" s="258">
        <v>16.64540431</v>
      </c>
      <c r="AT52" s="258">
        <v>16.666094739999998</v>
      </c>
      <c r="AU52" s="258">
        <v>16.686240569999999</v>
      </c>
      <c r="AV52" s="258">
        <v>16.706047559999998</v>
      </c>
      <c r="AW52" s="258">
        <v>16.724949899999999</v>
      </c>
      <c r="AX52" s="258">
        <v>16.743153329999998</v>
      </c>
      <c r="AY52" s="346">
        <v>16.759509999999999</v>
      </c>
      <c r="AZ52" s="346">
        <v>16.777180000000001</v>
      </c>
      <c r="BA52" s="346">
        <v>16.795010000000001</v>
      </c>
      <c r="BB52" s="346">
        <v>16.813459999999999</v>
      </c>
      <c r="BC52" s="346">
        <v>16.831289999999999</v>
      </c>
      <c r="BD52" s="346">
        <v>16.848949999999999</v>
      </c>
      <c r="BE52" s="346">
        <v>16.86393</v>
      </c>
      <c r="BF52" s="346">
        <v>16.883109999999999</v>
      </c>
      <c r="BG52" s="346">
        <v>16.90399</v>
      </c>
      <c r="BH52" s="346">
        <v>16.926760000000002</v>
      </c>
      <c r="BI52" s="346">
        <v>16.950880000000002</v>
      </c>
      <c r="BJ52" s="346">
        <v>16.97654</v>
      </c>
      <c r="BK52" s="346">
        <v>17.005790000000001</v>
      </c>
      <c r="BL52" s="346">
        <v>17.033000000000001</v>
      </c>
      <c r="BM52" s="346">
        <v>17.060230000000001</v>
      </c>
      <c r="BN52" s="346">
        <v>17.08606</v>
      </c>
      <c r="BO52" s="346">
        <v>17.114350000000002</v>
      </c>
      <c r="BP52" s="346">
        <v>17.143699999999999</v>
      </c>
      <c r="BQ52" s="346">
        <v>17.175249999999998</v>
      </c>
      <c r="BR52" s="346">
        <v>17.205850000000002</v>
      </c>
      <c r="BS52" s="346">
        <v>17.236640000000001</v>
      </c>
      <c r="BT52" s="346">
        <v>17.267620000000001</v>
      </c>
      <c r="BU52" s="346">
        <v>17.2988</v>
      </c>
      <c r="BV52" s="346">
        <v>17.330159999999999</v>
      </c>
    </row>
    <row r="53" spans="1:74" s="163" customFormat="1" ht="11.1" customHeight="1" x14ac:dyDescent="0.2">
      <c r="A53" s="148" t="s">
        <v>961</v>
      </c>
      <c r="B53" s="210" t="s">
        <v>597</v>
      </c>
      <c r="C53" s="258">
        <v>9.2186940009999994</v>
      </c>
      <c r="D53" s="258">
        <v>9.2348594990000006</v>
      </c>
      <c r="E53" s="258">
        <v>9.2498413300000006</v>
      </c>
      <c r="F53" s="258">
        <v>9.2610852660000003</v>
      </c>
      <c r="G53" s="258">
        <v>9.2756154380000009</v>
      </c>
      <c r="H53" s="258">
        <v>9.2908776159999995</v>
      </c>
      <c r="I53" s="258">
        <v>9.3063564020000005</v>
      </c>
      <c r="J53" s="258">
        <v>9.3234691400000003</v>
      </c>
      <c r="K53" s="258">
        <v>9.3417004319999997</v>
      </c>
      <c r="L53" s="258">
        <v>9.3618710089999997</v>
      </c>
      <c r="M53" s="258">
        <v>9.3817238609999993</v>
      </c>
      <c r="N53" s="258">
        <v>9.4020797199999997</v>
      </c>
      <c r="O53" s="258">
        <v>9.4244695669999992</v>
      </c>
      <c r="P53" s="258">
        <v>9.4446832010000001</v>
      </c>
      <c r="Q53" s="258">
        <v>9.4642516049999994</v>
      </c>
      <c r="R53" s="258">
        <v>9.4842659299999994</v>
      </c>
      <c r="S53" s="258">
        <v>9.5017255089999999</v>
      </c>
      <c r="T53" s="258">
        <v>9.5177214929999998</v>
      </c>
      <c r="U53" s="258">
        <v>9.5275027580000007</v>
      </c>
      <c r="V53" s="258">
        <v>9.5441348979999994</v>
      </c>
      <c r="W53" s="258">
        <v>9.5628667870000008</v>
      </c>
      <c r="X53" s="258">
        <v>9.5867560170000008</v>
      </c>
      <c r="Y53" s="258">
        <v>9.6073942120000009</v>
      </c>
      <c r="Z53" s="258">
        <v>9.6278389630000003</v>
      </c>
      <c r="AA53" s="258">
        <v>9.6484703120000006</v>
      </c>
      <c r="AB53" s="258">
        <v>9.6682431429999998</v>
      </c>
      <c r="AC53" s="258">
        <v>9.6875374979999993</v>
      </c>
      <c r="AD53" s="258">
        <v>9.7043205140000008</v>
      </c>
      <c r="AE53" s="258">
        <v>9.7241825639999995</v>
      </c>
      <c r="AF53" s="258">
        <v>9.7450907840000003</v>
      </c>
      <c r="AG53" s="258">
        <v>9.7682042340000006</v>
      </c>
      <c r="AH53" s="258">
        <v>9.7903355019999996</v>
      </c>
      <c r="AI53" s="258">
        <v>9.8126436459999997</v>
      </c>
      <c r="AJ53" s="258">
        <v>9.8317805650000007</v>
      </c>
      <c r="AK53" s="258">
        <v>9.8569535399999992</v>
      </c>
      <c r="AL53" s="258">
        <v>9.8848144680000001</v>
      </c>
      <c r="AM53" s="258">
        <v>9.926880637</v>
      </c>
      <c r="AN53" s="258">
        <v>9.951479505</v>
      </c>
      <c r="AO53" s="258">
        <v>9.9701283610000004</v>
      </c>
      <c r="AP53" s="258">
        <v>9.9746675259999993</v>
      </c>
      <c r="AQ53" s="258">
        <v>9.9875361120000008</v>
      </c>
      <c r="AR53" s="258">
        <v>10.000574439999999</v>
      </c>
      <c r="AS53" s="258">
        <v>10.01099834</v>
      </c>
      <c r="AT53" s="258">
        <v>10.026464300000001</v>
      </c>
      <c r="AU53" s="258">
        <v>10.044188139999999</v>
      </c>
      <c r="AV53" s="258">
        <v>10.067500689999999</v>
      </c>
      <c r="AW53" s="258">
        <v>10.08724217</v>
      </c>
      <c r="AX53" s="258">
        <v>10.106743399999999</v>
      </c>
      <c r="AY53" s="346">
        <v>10.12645</v>
      </c>
      <c r="AZ53" s="346">
        <v>10.14514</v>
      </c>
      <c r="BA53" s="346">
        <v>10.16325</v>
      </c>
      <c r="BB53" s="346">
        <v>10.18079</v>
      </c>
      <c r="BC53" s="346">
        <v>10.197760000000001</v>
      </c>
      <c r="BD53" s="346">
        <v>10.214169999999999</v>
      </c>
      <c r="BE53" s="346">
        <v>10.228870000000001</v>
      </c>
      <c r="BF53" s="346">
        <v>10.24499</v>
      </c>
      <c r="BG53" s="346">
        <v>10.2614</v>
      </c>
      <c r="BH53" s="346">
        <v>10.27708</v>
      </c>
      <c r="BI53" s="346">
        <v>10.29482</v>
      </c>
      <c r="BJ53" s="346">
        <v>10.313599999999999</v>
      </c>
      <c r="BK53" s="346">
        <v>10.335509999999999</v>
      </c>
      <c r="BL53" s="346">
        <v>10.354810000000001</v>
      </c>
      <c r="BM53" s="346">
        <v>10.3736</v>
      </c>
      <c r="BN53" s="346">
        <v>10.390599999999999</v>
      </c>
      <c r="BO53" s="346">
        <v>10.40931</v>
      </c>
      <c r="BP53" s="346">
        <v>10.42845</v>
      </c>
      <c r="BQ53" s="346">
        <v>10.44899</v>
      </c>
      <c r="BR53" s="346">
        <v>10.46828</v>
      </c>
      <c r="BS53" s="346">
        <v>10.48728</v>
      </c>
      <c r="BT53" s="346">
        <v>10.506</v>
      </c>
      <c r="BU53" s="346">
        <v>10.52444</v>
      </c>
      <c r="BV53" s="346">
        <v>10.542590000000001</v>
      </c>
    </row>
    <row r="54" spans="1:74" s="163" customFormat="1" ht="11.1" customHeight="1" x14ac:dyDescent="0.2">
      <c r="A54" s="149" t="s">
        <v>962</v>
      </c>
      <c r="B54" s="211" t="s">
        <v>598</v>
      </c>
      <c r="C54" s="69">
        <v>19.948897290000001</v>
      </c>
      <c r="D54" s="69">
        <v>19.99040514</v>
      </c>
      <c r="E54" s="69">
        <v>20.027165100000001</v>
      </c>
      <c r="F54" s="69">
        <v>20.050220599999999</v>
      </c>
      <c r="G54" s="69">
        <v>20.084202210000001</v>
      </c>
      <c r="H54" s="69">
        <v>20.12015336</v>
      </c>
      <c r="I54" s="69">
        <v>20.152410499999998</v>
      </c>
      <c r="J54" s="69">
        <v>20.19654839</v>
      </c>
      <c r="K54" s="69">
        <v>20.24690348</v>
      </c>
      <c r="L54" s="69">
        <v>20.314205269999999</v>
      </c>
      <c r="M54" s="69">
        <v>20.368947639999998</v>
      </c>
      <c r="N54" s="69">
        <v>20.421860089999999</v>
      </c>
      <c r="O54" s="69">
        <v>20.47287214</v>
      </c>
      <c r="P54" s="69">
        <v>20.52217761</v>
      </c>
      <c r="Q54" s="69">
        <v>20.569706020000002</v>
      </c>
      <c r="R54" s="69">
        <v>20.611657350000002</v>
      </c>
      <c r="S54" s="69">
        <v>20.65848166</v>
      </c>
      <c r="T54" s="69">
        <v>20.706378919999999</v>
      </c>
      <c r="U54" s="69">
        <v>20.757832860000001</v>
      </c>
      <c r="V54" s="69">
        <v>20.806013230000001</v>
      </c>
      <c r="W54" s="69">
        <v>20.853403759999999</v>
      </c>
      <c r="X54" s="69">
        <v>20.89693411</v>
      </c>
      <c r="Y54" s="69">
        <v>20.945047729999999</v>
      </c>
      <c r="Z54" s="69">
        <v>20.994674270000001</v>
      </c>
      <c r="AA54" s="69">
        <v>21.050422090000001</v>
      </c>
      <c r="AB54" s="69">
        <v>21.09961822</v>
      </c>
      <c r="AC54" s="69">
        <v>21.146871010000002</v>
      </c>
      <c r="AD54" s="69">
        <v>21.18352763</v>
      </c>
      <c r="AE54" s="69">
        <v>21.233383360000001</v>
      </c>
      <c r="AF54" s="69">
        <v>21.287785379999999</v>
      </c>
      <c r="AG54" s="69">
        <v>21.35429869</v>
      </c>
      <c r="AH54" s="69">
        <v>21.41211951</v>
      </c>
      <c r="AI54" s="69">
        <v>21.468812839999998</v>
      </c>
      <c r="AJ54" s="69">
        <v>21.52039547</v>
      </c>
      <c r="AK54" s="69">
        <v>21.577821279999998</v>
      </c>
      <c r="AL54" s="69">
        <v>21.63710704</v>
      </c>
      <c r="AM54" s="69">
        <v>21.7072775</v>
      </c>
      <c r="AN54" s="69">
        <v>21.763514600000001</v>
      </c>
      <c r="AO54" s="69">
        <v>21.81484309</v>
      </c>
      <c r="AP54" s="69">
        <v>21.847682880000001</v>
      </c>
      <c r="AQ54" s="69">
        <v>21.899379190000001</v>
      </c>
      <c r="AR54" s="69">
        <v>21.956351949999998</v>
      </c>
      <c r="AS54" s="69">
        <v>22.037718859999998</v>
      </c>
      <c r="AT54" s="69">
        <v>22.090906220000001</v>
      </c>
      <c r="AU54" s="69">
        <v>22.135031730000001</v>
      </c>
      <c r="AV54" s="69">
        <v>22.15878858</v>
      </c>
      <c r="AW54" s="69">
        <v>22.193270529999999</v>
      </c>
      <c r="AX54" s="69">
        <v>22.22717076</v>
      </c>
      <c r="AY54" s="350">
        <v>22.261610000000001</v>
      </c>
      <c r="AZ54" s="350">
        <v>22.293510000000001</v>
      </c>
      <c r="BA54" s="350">
        <v>22.323979999999999</v>
      </c>
      <c r="BB54" s="350">
        <v>22.351959999999998</v>
      </c>
      <c r="BC54" s="350">
        <v>22.380369999999999</v>
      </c>
      <c r="BD54" s="350">
        <v>22.408159999999999</v>
      </c>
      <c r="BE54" s="350">
        <v>22.43233</v>
      </c>
      <c r="BF54" s="350">
        <v>22.461099999999998</v>
      </c>
      <c r="BG54" s="350">
        <v>22.491479999999999</v>
      </c>
      <c r="BH54" s="350">
        <v>22.524819999999998</v>
      </c>
      <c r="BI54" s="350">
        <v>22.55742</v>
      </c>
      <c r="BJ54" s="350">
        <v>22.590610000000002</v>
      </c>
      <c r="BK54" s="350">
        <v>22.627970000000001</v>
      </c>
      <c r="BL54" s="350">
        <v>22.659680000000002</v>
      </c>
      <c r="BM54" s="350">
        <v>22.689309999999999</v>
      </c>
      <c r="BN54" s="350">
        <v>22.71219</v>
      </c>
      <c r="BO54" s="350">
        <v>22.741160000000001</v>
      </c>
      <c r="BP54" s="350">
        <v>22.771540000000002</v>
      </c>
      <c r="BQ54" s="350">
        <v>22.804839999999999</v>
      </c>
      <c r="BR54" s="350">
        <v>22.836939999999998</v>
      </c>
      <c r="BS54" s="350">
        <v>22.869330000000001</v>
      </c>
      <c r="BT54" s="350">
        <v>22.90202</v>
      </c>
      <c r="BU54" s="350">
        <v>22.934999999999999</v>
      </c>
      <c r="BV54" s="350">
        <v>22.96827</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0" t="s">
        <v>1050</v>
      </c>
      <c r="C56" s="751"/>
      <c r="D56" s="751"/>
      <c r="E56" s="751"/>
      <c r="F56" s="751"/>
      <c r="G56" s="751"/>
      <c r="H56" s="751"/>
      <c r="I56" s="751"/>
      <c r="J56" s="751"/>
      <c r="K56" s="751"/>
      <c r="L56" s="751"/>
      <c r="M56" s="751"/>
      <c r="N56" s="751"/>
      <c r="O56" s="751"/>
      <c r="P56" s="751"/>
      <c r="Q56" s="751"/>
      <c r="AY56" s="510"/>
      <c r="AZ56" s="510"/>
      <c r="BA56" s="510"/>
      <c r="BB56" s="510"/>
      <c r="BC56" s="510"/>
      <c r="BD56" s="510"/>
      <c r="BE56" s="510"/>
      <c r="BF56" s="730"/>
      <c r="BG56" s="510"/>
      <c r="BH56" s="510"/>
      <c r="BI56" s="510"/>
      <c r="BJ56" s="510"/>
    </row>
    <row r="57" spans="1:74" s="470" customFormat="1" ht="12" customHeight="1" x14ac:dyDescent="0.2">
      <c r="A57" s="469"/>
      <c r="B57" s="772" t="s">
        <v>1077</v>
      </c>
      <c r="C57" s="773"/>
      <c r="D57" s="773"/>
      <c r="E57" s="773"/>
      <c r="F57" s="773"/>
      <c r="G57" s="773"/>
      <c r="H57" s="773"/>
      <c r="I57" s="773"/>
      <c r="J57" s="773"/>
      <c r="K57" s="773"/>
      <c r="L57" s="773"/>
      <c r="M57" s="773"/>
      <c r="N57" s="773"/>
      <c r="O57" s="773"/>
      <c r="P57" s="773"/>
      <c r="Q57" s="769"/>
      <c r="AY57" s="511"/>
      <c r="AZ57" s="511"/>
      <c r="BA57" s="511"/>
      <c r="BB57" s="511"/>
      <c r="BC57" s="511"/>
      <c r="BD57" s="511"/>
      <c r="BE57" s="511"/>
      <c r="BF57" s="731"/>
      <c r="BG57" s="511"/>
      <c r="BH57" s="511"/>
      <c r="BI57" s="511"/>
      <c r="BJ57" s="511"/>
    </row>
    <row r="58" spans="1:74" s="470" customFormat="1" ht="12" customHeight="1" x14ac:dyDescent="0.2">
      <c r="A58" s="469"/>
      <c r="B58" s="767" t="s">
        <v>1116</v>
      </c>
      <c r="C58" s="773"/>
      <c r="D58" s="773"/>
      <c r="E58" s="773"/>
      <c r="F58" s="773"/>
      <c r="G58" s="773"/>
      <c r="H58" s="773"/>
      <c r="I58" s="773"/>
      <c r="J58" s="773"/>
      <c r="K58" s="773"/>
      <c r="L58" s="773"/>
      <c r="M58" s="773"/>
      <c r="N58" s="773"/>
      <c r="O58" s="773"/>
      <c r="P58" s="773"/>
      <c r="Q58" s="769"/>
      <c r="AY58" s="511"/>
      <c r="AZ58" s="511"/>
      <c r="BA58" s="511"/>
      <c r="BB58" s="511"/>
      <c r="BC58" s="511"/>
      <c r="BD58" s="511"/>
      <c r="BE58" s="511"/>
      <c r="BF58" s="731"/>
      <c r="BG58" s="511"/>
      <c r="BH58" s="511"/>
      <c r="BI58" s="511"/>
      <c r="BJ58" s="511"/>
    </row>
    <row r="59" spans="1:74" s="471" customFormat="1" ht="12" customHeight="1" x14ac:dyDescent="0.2">
      <c r="A59" s="469"/>
      <c r="B59" s="798" t="s">
        <v>1117</v>
      </c>
      <c r="C59" s="769"/>
      <c r="D59" s="769"/>
      <c r="E59" s="769"/>
      <c r="F59" s="769"/>
      <c r="G59" s="769"/>
      <c r="H59" s="769"/>
      <c r="I59" s="769"/>
      <c r="J59" s="769"/>
      <c r="K59" s="769"/>
      <c r="L59" s="769"/>
      <c r="M59" s="769"/>
      <c r="N59" s="769"/>
      <c r="O59" s="769"/>
      <c r="P59" s="769"/>
      <c r="Q59" s="769"/>
      <c r="AY59" s="512"/>
      <c r="AZ59" s="512"/>
      <c r="BA59" s="512"/>
      <c r="BB59" s="512"/>
      <c r="BC59" s="512"/>
      <c r="BD59" s="512"/>
      <c r="BE59" s="512"/>
      <c r="BF59" s="732"/>
      <c r="BG59" s="512"/>
      <c r="BH59" s="512"/>
      <c r="BI59" s="512"/>
      <c r="BJ59" s="512"/>
    </row>
    <row r="60" spans="1:74" s="470" customFormat="1" ht="12" customHeight="1" x14ac:dyDescent="0.2">
      <c r="A60" s="469"/>
      <c r="B60" s="772" t="s">
        <v>4</v>
      </c>
      <c r="C60" s="773"/>
      <c r="D60" s="773"/>
      <c r="E60" s="773"/>
      <c r="F60" s="773"/>
      <c r="G60" s="773"/>
      <c r="H60" s="773"/>
      <c r="I60" s="773"/>
      <c r="J60" s="773"/>
      <c r="K60" s="773"/>
      <c r="L60" s="773"/>
      <c r="M60" s="773"/>
      <c r="N60" s="773"/>
      <c r="O60" s="773"/>
      <c r="P60" s="773"/>
      <c r="Q60" s="769"/>
      <c r="AY60" s="511"/>
      <c r="AZ60" s="511"/>
      <c r="BA60" s="511"/>
      <c r="BB60" s="511"/>
      <c r="BC60" s="511"/>
      <c r="BD60" s="511"/>
      <c r="BE60" s="511"/>
      <c r="BF60" s="731"/>
      <c r="BG60" s="511"/>
      <c r="BH60" s="511"/>
      <c r="BI60" s="511"/>
      <c r="BJ60" s="511"/>
    </row>
    <row r="61" spans="1:74" s="470" customFormat="1" ht="12" customHeight="1" x14ac:dyDescent="0.2">
      <c r="A61" s="469"/>
      <c r="B61" s="767" t="s">
        <v>1081</v>
      </c>
      <c r="C61" s="768"/>
      <c r="D61" s="768"/>
      <c r="E61" s="768"/>
      <c r="F61" s="768"/>
      <c r="G61" s="768"/>
      <c r="H61" s="768"/>
      <c r="I61" s="768"/>
      <c r="J61" s="768"/>
      <c r="K61" s="768"/>
      <c r="L61" s="768"/>
      <c r="M61" s="768"/>
      <c r="N61" s="768"/>
      <c r="O61" s="768"/>
      <c r="P61" s="768"/>
      <c r="Q61" s="769"/>
      <c r="AY61" s="511"/>
      <c r="AZ61" s="511"/>
      <c r="BA61" s="511"/>
      <c r="BB61" s="511"/>
      <c r="BC61" s="511"/>
      <c r="BD61" s="511"/>
      <c r="BE61" s="511"/>
      <c r="BF61" s="731"/>
      <c r="BG61" s="511"/>
      <c r="BH61" s="511"/>
      <c r="BI61" s="511"/>
      <c r="BJ61" s="511"/>
    </row>
    <row r="62" spans="1:74" s="470" customFormat="1" ht="12" customHeight="1" x14ac:dyDescent="0.2">
      <c r="A62" s="436"/>
      <c r="B62" s="781" t="s">
        <v>5</v>
      </c>
      <c r="C62" s="769"/>
      <c r="D62" s="769"/>
      <c r="E62" s="769"/>
      <c r="F62" s="769"/>
      <c r="G62" s="769"/>
      <c r="H62" s="769"/>
      <c r="I62" s="769"/>
      <c r="J62" s="769"/>
      <c r="K62" s="769"/>
      <c r="L62" s="769"/>
      <c r="M62" s="769"/>
      <c r="N62" s="769"/>
      <c r="O62" s="769"/>
      <c r="P62" s="769"/>
      <c r="Q62" s="769"/>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B27" sqref="BB27"/>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0" t="s">
        <v>1028</v>
      </c>
      <c r="B1" s="824" t="s">
        <v>258</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197"/>
    </row>
    <row r="2" spans="1:74" s="192" customFormat="1" ht="13.35" customHeight="1"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ht="11.25"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8"/>
      <c r="B5" s="193" t="s">
        <v>170</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591</v>
      </c>
      <c r="C6" s="275">
        <v>1080.3887990000001</v>
      </c>
      <c r="D6" s="275">
        <v>889.85644879999995</v>
      </c>
      <c r="E6" s="275">
        <v>659.68941459999996</v>
      </c>
      <c r="F6" s="275">
        <v>489.3591419</v>
      </c>
      <c r="G6" s="275">
        <v>177.7335223</v>
      </c>
      <c r="H6" s="275">
        <v>58.329423599999998</v>
      </c>
      <c r="I6" s="275">
        <v>2.9110469609999998</v>
      </c>
      <c r="J6" s="275">
        <v>6.5753925669999997</v>
      </c>
      <c r="K6" s="275">
        <v>119.4872855</v>
      </c>
      <c r="L6" s="275">
        <v>353.94724489999999</v>
      </c>
      <c r="M6" s="275">
        <v>780.24409539999999</v>
      </c>
      <c r="N6" s="275">
        <v>942.21171749999996</v>
      </c>
      <c r="O6" s="275">
        <v>1169.6291329999999</v>
      </c>
      <c r="P6" s="275">
        <v>1026.043418</v>
      </c>
      <c r="Q6" s="275">
        <v>920.20020620000003</v>
      </c>
      <c r="R6" s="275">
        <v>565.81813790000001</v>
      </c>
      <c r="S6" s="275">
        <v>244.7983442</v>
      </c>
      <c r="T6" s="275">
        <v>35.607420900000001</v>
      </c>
      <c r="U6" s="275">
        <v>1.4307818430000001</v>
      </c>
      <c r="V6" s="275">
        <v>26.942525239999998</v>
      </c>
      <c r="W6" s="275">
        <v>139.2092007</v>
      </c>
      <c r="X6" s="275">
        <v>397.49834220000002</v>
      </c>
      <c r="Y6" s="275">
        <v>785.15393089999998</v>
      </c>
      <c r="Z6" s="275">
        <v>1113.222855</v>
      </c>
      <c r="AA6" s="275">
        <v>1303.1721660000001</v>
      </c>
      <c r="AB6" s="275">
        <v>1140.642691</v>
      </c>
      <c r="AC6" s="275">
        <v>1118.567151</v>
      </c>
      <c r="AD6" s="275">
        <v>582.70796810000002</v>
      </c>
      <c r="AE6" s="275">
        <v>254.18775400000001</v>
      </c>
      <c r="AF6" s="275">
        <v>46.410436079999997</v>
      </c>
      <c r="AG6" s="275">
        <v>4.1274318440000002</v>
      </c>
      <c r="AH6" s="275">
        <v>32.339071009999998</v>
      </c>
      <c r="AI6" s="275">
        <v>109.90352559999999</v>
      </c>
      <c r="AJ6" s="275">
        <v>356.68885749999998</v>
      </c>
      <c r="AK6" s="275">
        <v>783.23699060000001</v>
      </c>
      <c r="AL6" s="275">
        <v>938.35859559999994</v>
      </c>
      <c r="AM6" s="275">
        <v>1335.0466650000001</v>
      </c>
      <c r="AN6" s="275">
        <v>1416.119729</v>
      </c>
      <c r="AO6" s="275">
        <v>1102.927915</v>
      </c>
      <c r="AP6" s="275">
        <v>588.92536919999998</v>
      </c>
      <c r="AQ6" s="275">
        <v>145.55350970000001</v>
      </c>
      <c r="AR6" s="275">
        <v>84.054614810000004</v>
      </c>
      <c r="AS6" s="275">
        <v>7.0080713039999996</v>
      </c>
      <c r="AT6" s="275">
        <v>7.9527257880000004</v>
      </c>
      <c r="AU6" s="275">
        <v>42.612545900000001</v>
      </c>
      <c r="AV6" s="275">
        <v>456.99175320000001</v>
      </c>
      <c r="AW6" s="275">
        <v>609.00846000000001</v>
      </c>
      <c r="AX6" s="275">
        <v>726.84083080000005</v>
      </c>
      <c r="AY6" s="338">
        <v>1201.6795340000001</v>
      </c>
      <c r="AZ6" s="338">
        <v>1006.722037</v>
      </c>
      <c r="BA6" s="338">
        <v>884.95831239999995</v>
      </c>
      <c r="BB6" s="338">
        <v>532.58663790000003</v>
      </c>
      <c r="BC6" s="338">
        <v>243.26807389999999</v>
      </c>
      <c r="BD6" s="338">
        <v>41.692362000000003</v>
      </c>
      <c r="BE6" s="338">
        <v>4.6597806119999996</v>
      </c>
      <c r="BF6" s="338">
        <v>13.92139609</v>
      </c>
      <c r="BG6" s="338">
        <v>111.7713318</v>
      </c>
      <c r="BH6" s="338">
        <v>435.74298049999999</v>
      </c>
      <c r="BI6" s="338">
        <v>705.45272060000002</v>
      </c>
      <c r="BJ6" s="338">
        <v>1063.2933869999999</v>
      </c>
      <c r="BK6" s="338">
        <v>1204.5774650000001</v>
      </c>
      <c r="BL6" s="338">
        <v>987.81021999999996</v>
      </c>
      <c r="BM6" s="338">
        <v>872.12862259999997</v>
      </c>
      <c r="BN6" s="338">
        <v>525.02085439999996</v>
      </c>
      <c r="BO6" s="338">
        <v>242.08870719999999</v>
      </c>
      <c r="BP6" s="338">
        <v>42.552101970000002</v>
      </c>
      <c r="BQ6" s="338">
        <v>5.4621174589999999</v>
      </c>
      <c r="BR6" s="338">
        <v>14.54454074</v>
      </c>
      <c r="BS6" s="338">
        <v>110.9681942</v>
      </c>
      <c r="BT6" s="338">
        <v>425.64391999999998</v>
      </c>
      <c r="BU6" s="338">
        <v>689.64537210000003</v>
      </c>
      <c r="BV6" s="338">
        <v>1034.5578840000001</v>
      </c>
    </row>
    <row r="7" spans="1:74" ht="11.1" customHeight="1" x14ac:dyDescent="0.2">
      <c r="A7" s="9" t="s">
        <v>72</v>
      </c>
      <c r="B7" s="212" t="s">
        <v>625</v>
      </c>
      <c r="C7" s="275">
        <v>1007.819116</v>
      </c>
      <c r="D7" s="275">
        <v>815.11969269999997</v>
      </c>
      <c r="E7" s="275">
        <v>537.14677180000001</v>
      </c>
      <c r="F7" s="275">
        <v>458.66911540000001</v>
      </c>
      <c r="G7" s="275">
        <v>108.478978</v>
      </c>
      <c r="H7" s="275">
        <v>24.64729367</v>
      </c>
      <c r="I7" s="275">
        <v>0.47538556500000001</v>
      </c>
      <c r="J7" s="275">
        <v>6.5877854420000004</v>
      </c>
      <c r="K7" s="275">
        <v>78.934131879999995</v>
      </c>
      <c r="L7" s="275">
        <v>324.9683579</v>
      </c>
      <c r="M7" s="275">
        <v>756.49801690000004</v>
      </c>
      <c r="N7" s="275">
        <v>851.09768450000001</v>
      </c>
      <c r="O7" s="275">
        <v>1063.7088759999999</v>
      </c>
      <c r="P7" s="275">
        <v>989.86199139999997</v>
      </c>
      <c r="Q7" s="275">
        <v>896.84470369999997</v>
      </c>
      <c r="R7" s="275">
        <v>480.48806760000002</v>
      </c>
      <c r="S7" s="275">
        <v>191.7293981</v>
      </c>
      <c r="T7" s="275">
        <v>22.17218922</v>
      </c>
      <c r="U7" s="275">
        <v>0.784651141</v>
      </c>
      <c r="V7" s="275">
        <v>16.602256669999999</v>
      </c>
      <c r="W7" s="275">
        <v>111.07982819999999</v>
      </c>
      <c r="X7" s="275">
        <v>314.83858700000002</v>
      </c>
      <c r="Y7" s="275">
        <v>747.75340080000001</v>
      </c>
      <c r="Z7" s="275">
        <v>1002.489881</v>
      </c>
      <c r="AA7" s="275">
        <v>1304.8667</v>
      </c>
      <c r="AB7" s="275">
        <v>1103.4713690000001</v>
      </c>
      <c r="AC7" s="275">
        <v>1026.287423</v>
      </c>
      <c r="AD7" s="275">
        <v>504.3420701</v>
      </c>
      <c r="AE7" s="275">
        <v>178.33022600000001</v>
      </c>
      <c r="AF7" s="275">
        <v>19.839290479999999</v>
      </c>
      <c r="AG7" s="275">
        <v>6.5837101340000004</v>
      </c>
      <c r="AH7" s="275">
        <v>19.47520703</v>
      </c>
      <c r="AI7" s="275">
        <v>74.067096460000002</v>
      </c>
      <c r="AJ7" s="275">
        <v>310.4567121</v>
      </c>
      <c r="AK7" s="275">
        <v>757.89506870000002</v>
      </c>
      <c r="AL7" s="275">
        <v>896.50620630000003</v>
      </c>
      <c r="AM7" s="275">
        <v>1258.8568660000001</v>
      </c>
      <c r="AN7" s="275">
        <v>1318.927199</v>
      </c>
      <c r="AO7" s="275">
        <v>1002.089848</v>
      </c>
      <c r="AP7" s="275">
        <v>481.46068750000001</v>
      </c>
      <c r="AQ7" s="275">
        <v>100.5080883</v>
      </c>
      <c r="AR7" s="275">
        <v>30.145226650000001</v>
      </c>
      <c r="AS7" s="275">
        <v>4.3965868629999996</v>
      </c>
      <c r="AT7" s="275">
        <v>9.4086493040000008</v>
      </c>
      <c r="AU7" s="275">
        <v>27.296193420000002</v>
      </c>
      <c r="AV7" s="275">
        <v>391.58767879999999</v>
      </c>
      <c r="AW7" s="275">
        <v>529.07299309999996</v>
      </c>
      <c r="AX7" s="275">
        <v>626.38504739999996</v>
      </c>
      <c r="AY7" s="338">
        <v>1093.114309</v>
      </c>
      <c r="AZ7" s="338">
        <v>922.58732580000003</v>
      </c>
      <c r="BA7" s="338">
        <v>792.75671399999999</v>
      </c>
      <c r="BB7" s="338">
        <v>443.0259519</v>
      </c>
      <c r="BC7" s="338">
        <v>175.8179217</v>
      </c>
      <c r="BD7" s="338">
        <v>17.615263580000001</v>
      </c>
      <c r="BE7" s="338">
        <v>1.259452485</v>
      </c>
      <c r="BF7" s="338">
        <v>5.6101039569999998</v>
      </c>
      <c r="BG7" s="338">
        <v>72.947919310000003</v>
      </c>
      <c r="BH7" s="338">
        <v>364.25391680000001</v>
      </c>
      <c r="BI7" s="338">
        <v>639.39340059999995</v>
      </c>
      <c r="BJ7" s="338">
        <v>986.812636</v>
      </c>
      <c r="BK7" s="338">
        <v>1128.48353</v>
      </c>
      <c r="BL7" s="338">
        <v>925.6539305</v>
      </c>
      <c r="BM7" s="338">
        <v>796.03803889999995</v>
      </c>
      <c r="BN7" s="338">
        <v>444.95474410000003</v>
      </c>
      <c r="BO7" s="338">
        <v>182.26540109999999</v>
      </c>
      <c r="BP7" s="338">
        <v>20.726837339999999</v>
      </c>
      <c r="BQ7" s="338">
        <v>3.001183288</v>
      </c>
      <c r="BR7" s="338">
        <v>8.1546877109999993</v>
      </c>
      <c r="BS7" s="338">
        <v>79.302353139999994</v>
      </c>
      <c r="BT7" s="338">
        <v>370.51509479999999</v>
      </c>
      <c r="BU7" s="338">
        <v>639.79357600000003</v>
      </c>
      <c r="BV7" s="338">
        <v>979.1106231</v>
      </c>
    </row>
    <row r="8" spans="1:74" ht="11.1" customHeight="1" x14ac:dyDescent="0.2">
      <c r="A8" s="9" t="s">
        <v>73</v>
      </c>
      <c r="B8" s="212" t="s">
        <v>592</v>
      </c>
      <c r="C8" s="275">
        <v>1103.2566509999999</v>
      </c>
      <c r="D8" s="275">
        <v>900.71996539999998</v>
      </c>
      <c r="E8" s="275">
        <v>443.4112634</v>
      </c>
      <c r="F8" s="275">
        <v>467.10890030000002</v>
      </c>
      <c r="G8" s="275">
        <v>122.4535265</v>
      </c>
      <c r="H8" s="275">
        <v>22.31345516</v>
      </c>
      <c r="I8" s="275">
        <v>0.33516288399999999</v>
      </c>
      <c r="J8" s="275">
        <v>18.018875569999999</v>
      </c>
      <c r="K8" s="275">
        <v>119.96606629999999</v>
      </c>
      <c r="L8" s="275">
        <v>444.59929030000001</v>
      </c>
      <c r="M8" s="275">
        <v>782.39410999999996</v>
      </c>
      <c r="N8" s="275">
        <v>931.52369180000005</v>
      </c>
      <c r="O8" s="275">
        <v>1177.906931</v>
      </c>
      <c r="P8" s="275">
        <v>1089.505146</v>
      </c>
      <c r="Q8" s="275">
        <v>1020.961498</v>
      </c>
      <c r="R8" s="275">
        <v>542.92839979999997</v>
      </c>
      <c r="S8" s="275">
        <v>174.14274259999999</v>
      </c>
      <c r="T8" s="275">
        <v>40.373191919999996</v>
      </c>
      <c r="U8" s="275">
        <v>8.2723706890000006</v>
      </c>
      <c r="V8" s="275">
        <v>21.419809839999999</v>
      </c>
      <c r="W8" s="275">
        <v>88.734486599999997</v>
      </c>
      <c r="X8" s="275">
        <v>391.9333575</v>
      </c>
      <c r="Y8" s="275">
        <v>836.72909909999998</v>
      </c>
      <c r="Z8" s="275">
        <v>1227.601343</v>
      </c>
      <c r="AA8" s="275">
        <v>1517.8728020000001</v>
      </c>
      <c r="AB8" s="275">
        <v>1322.2844769999999</v>
      </c>
      <c r="AC8" s="275">
        <v>1094.712761</v>
      </c>
      <c r="AD8" s="275">
        <v>495.79271920000002</v>
      </c>
      <c r="AE8" s="275">
        <v>204.78058279999999</v>
      </c>
      <c r="AF8" s="275">
        <v>26.659106019999999</v>
      </c>
      <c r="AG8" s="275">
        <v>29.351984380000001</v>
      </c>
      <c r="AH8" s="275">
        <v>19.338869469999999</v>
      </c>
      <c r="AI8" s="275">
        <v>119.51356610000001</v>
      </c>
      <c r="AJ8" s="275">
        <v>417.39795959999998</v>
      </c>
      <c r="AK8" s="275">
        <v>936.9233815</v>
      </c>
      <c r="AL8" s="275">
        <v>1009.132803</v>
      </c>
      <c r="AM8" s="275">
        <v>1335.036014</v>
      </c>
      <c r="AN8" s="275">
        <v>1405.1541440000001</v>
      </c>
      <c r="AO8" s="275">
        <v>952.68729240000005</v>
      </c>
      <c r="AP8" s="275">
        <v>455.69429819999999</v>
      </c>
      <c r="AQ8" s="275">
        <v>159.0781193</v>
      </c>
      <c r="AR8" s="275">
        <v>45.40347096</v>
      </c>
      <c r="AS8" s="275">
        <v>11.825555</v>
      </c>
      <c r="AT8" s="275">
        <v>24.838214789999999</v>
      </c>
      <c r="AU8" s="275">
        <v>38.627296049999998</v>
      </c>
      <c r="AV8" s="275">
        <v>364.78980159999998</v>
      </c>
      <c r="AW8" s="275">
        <v>603.68934660000002</v>
      </c>
      <c r="AX8" s="275">
        <v>776.88535939999997</v>
      </c>
      <c r="AY8" s="338">
        <v>1196.097415</v>
      </c>
      <c r="AZ8" s="338">
        <v>989.77936939999995</v>
      </c>
      <c r="BA8" s="338">
        <v>821.12928829999998</v>
      </c>
      <c r="BB8" s="338">
        <v>454.51079950000002</v>
      </c>
      <c r="BC8" s="338">
        <v>201.68214380000001</v>
      </c>
      <c r="BD8" s="338">
        <v>30.70199985</v>
      </c>
      <c r="BE8" s="338">
        <v>4.3826562400000002</v>
      </c>
      <c r="BF8" s="338">
        <v>15.704602830000001</v>
      </c>
      <c r="BG8" s="338">
        <v>93.508042419999995</v>
      </c>
      <c r="BH8" s="338">
        <v>393.48861440000002</v>
      </c>
      <c r="BI8" s="338">
        <v>719.88248139999996</v>
      </c>
      <c r="BJ8" s="338">
        <v>1120.6091220000001</v>
      </c>
      <c r="BK8" s="338">
        <v>1260.494322</v>
      </c>
      <c r="BL8" s="338">
        <v>1005.960876</v>
      </c>
      <c r="BM8" s="338">
        <v>837.48035900000002</v>
      </c>
      <c r="BN8" s="338">
        <v>465.62539770000001</v>
      </c>
      <c r="BO8" s="338">
        <v>217.57637170000001</v>
      </c>
      <c r="BP8" s="338">
        <v>38.042819379999997</v>
      </c>
      <c r="BQ8" s="338">
        <v>7.8434413840000001</v>
      </c>
      <c r="BR8" s="338">
        <v>20.124252439999999</v>
      </c>
      <c r="BS8" s="338">
        <v>101.27952380000001</v>
      </c>
      <c r="BT8" s="338">
        <v>407.44347770000002</v>
      </c>
      <c r="BU8" s="338">
        <v>730.41088860000002</v>
      </c>
      <c r="BV8" s="338">
        <v>1129.7182700000001</v>
      </c>
    </row>
    <row r="9" spans="1:74" ht="11.1" customHeight="1" x14ac:dyDescent="0.2">
      <c r="A9" s="9" t="s">
        <v>74</v>
      </c>
      <c r="B9" s="212" t="s">
        <v>593</v>
      </c>
      <c r="C9" s="275">
        <v>1121.852834</v>
      </c>
      <c r="D9" s="275">
        <v>927.41008810000005</v>
      </c>
      <c r="E9" s="275">
        <v>452.90124270000001</v>
      </c>
      <c r="F9" s="275">
        <v>358.51095600000002</v>
      </c>
      <c r="G9" s="275">
        <v>124.2607713</v>
      </c>
      <c r="H9" s="275">
        <v>24.843972059999999</v>
      </c>
      <c r="I9" s="275">
        <v>0.71938046499999997</v>
      </c>
      <c r="J9" s="275">
        <v>22.255356160000002</v>
      </c>
      <c r="K9" s="275">
        <v>128.6197301</v>
      </c>
      <c r="L9" s="275">
        <v>479.5344005</v>
      </c>
      <c r="M9" s="275">
        <v>756.78360529999998</v>
      </c>
      <c r="N9" s="275">
        <v>1117.2720999999999</v>
      </c>
      <c r="O9" s="275">
        <v>1262.9741979999999</v>
      </c>
      <c r="P9" s="275">
        <v>1096.6849319999999</v>
      </c>
      <c r="Q9" s="275">
        <v>1048.483643</v>
      </c>
      <c r="R9" s="275">
        <v>629.53251350000005</v>
      </c>
      <c r="S9" s="275">
        <v>226.9447844</v>
      </c>
      <c r="T9" s="275">
        <v>47.784960329999997</v>
      </c>
      <c r="U9" s="275">
        <v>15.01545731</v>
      </c>
      <c r="V9" s="275">
        <v>18.434521870000001</v>
      </c>
      <c r="W9" s="275">
        <v>67.334153189999995</v>
      </c>
      <c r="X9" s="275">
        <v>438.59611330000001</v>
      </c>
      <c r="Y9" s="275">
        <v>878.93435480000005</v>
      </c>
      <c r="Z9" s="275">
        <v>1404.2046399999999</v>
      </c>
      <c r="AA9" s="275">
        <v>1483.9427250000001</v>
      </c>
      <c r="AB9" s="275">
        <v>1347.700705</v>
      </c>
      <c r="AC9" s="275">
        <v>1031.1690129999999</v>
      </c>
      <c r="AD9" s="275">
        <v>512.93006500000001</v>
      </c>
      <c r="AE9" s="275">
        <v>200.126788</v>
      </c>
      <c r="AF9" s="275">
        <v>40.780413379999999</v>
      </c>
      <c r="AG9" s="275">
        <v>29.848685010000001</v>
      </c>
      <c r="AH9" s="275">
        <v>20.985008069999999</v>
      </c>
      <c r="AI9" s="275">
        <v>126.28834430000001</v>
      </c>
      <c r="AJ9" s="275">
        <v>388.93128430000002</v>
      </c>
      <c r="AK9" s="275">
        <v>1021.663987</v>
      </c>
      <c r="AL9" s="275">
        <v>1101.964712</v>
      </c>
      <c r="AM9" s="275">
        <v>1266.5740189999999</v>
      </c>
      <c r="AN9" s="275">
        <v>1306.290364</v>
      </c>
      <c r="AO9" s="275">
        <v>802.2877383</v>
      </c>
      <c r="AP9" s="275">
        <v>398.4543443</v>
      </c>
      <c r="AQ9" s="275">
        <v>214.6968488</v>
      </c>
      <c r="AR9" s="275">
        <v>39.740414260000001</v>
      </c>
      <c r="AS9" s="275">
        <v>12.248821250000001</v>
      </c>
      <c r="AT9" s="275">
        <v>32.826116480000003</v>
      </c>
      <c r="AU9" s="275">
        <v>50.010231709999999</v>
      </c>
      <c r="AV9" s="275">
        <v>354.51629079999998</v>
      </c>
      <c r="AW9" s="275">
        <v>649.89920859999995</v>
      </c>
      <c r="AX9" s="275">
        <v>955.51308589999996</v>
      </c>
      <c r="AY9" s="338">
        <v>1277.8542500000001</v>
      </c>
      <c r="AZ9" s="338">
        <v>1025.7477100000001</v>
      </c>
      <c r="BA9" s="338">
        <v>814.94137069999999</v>
      </c>
      <c r="BB9" s="338">
        <v>435.12209669999999</v>
      </c>
      <c r="BC9" s="338">
        <v>185.64393759999999</v>
      </c>
      <c r="BD9" s="338">
        <v>38.301337070000002</v>
      </c>
      <c r="BE9" s="338">
        <v>10.856309899999999</v>
      </c>
      <c r="BF9" s="338">
        <v>19.578493600000002</v>
      </c>
      <c r="BG9" s="338">
        <v>110.5635104</v>
      </c>
      <c r="BH9" s="338">
        <v>401.3374116</v>
      </c>
      <c r="BI9" s="338">
        <v>789.31274269999994</v>
      </c>
      <c r="BJ9" s="338">
        <v>1222.9183009999999</v>
      </c>
      <c r="BK9" s="338">
        <v>1339.3472710000001</v>
      </c>
      <c r="BL9" s="338">
        <v>1048.8033250000001</v>
      </c>
      <c r="BM9" s="338">
        <v>835.79981750000002</v>
      </c>
      <c r="BN9" s="338">
        <v>448.04234600000001</v>
      </c>
      <c r="BO9" s="338">
        <v>196.1925755</v>
      </c>
      <c r="BP9" s="338">
        <v>43.539220579999999</v>
      </c>
      <c r="BQ9" s="338">
        <v>12.919004129999999</v>
      </c>
      <c r="BR9" s="338">
        <v>23.133156759999999</v>
      </c>
      <c r="BS9" s="338">
        <v>118.9930763</v>
      </c>
      <c r="BT9" s="338">
        <v>416.66409329999999</v>
      </c>
      <c r="BU9" s="338">
        <v>806.19669339999996</v>
      </c>
      <c r="BV9" s="338">
        <v>1239.3694210000001</v>
      </c>
    </row>
    <row r="10" spans="1:74" ht="11.1" customHeight="1" x14ac:dyDescent="0.2">
      <c r="A10" s="9" t="s">
        <v>362</v>
      </c>
      <c r="B10" s="212" t="s">
        <v>626</v>
      </c>
      <c r="C10" s="275">
        <v>538.21960220000005</v>
      </c>
      <c r="D10" s="275">
        <v>406.3899644</v>
      </c>
      <c r="E10" s="275">
        <v>185.30848760000001</v>
      </c>
      <c r="F10" s="275">
        <v>141.44797750000001</v>
      </c>
      <c r="G10" s="275">
        <v>19.82827352</v>
      </c>
      <c r="H10" s="275">
        <v>3.149584854</v>
      </c>
      <c r="I10" s="275">
        <v>0</v>
      </c>
      <c r="J10" s="275">
        <v>0.31513131300000002</v>
      </c>
      <c r="K10" s="275">
        <v>15.386479550000001</v>
      </c>
      <c r="L10" s="275">
        <v>141.2319717</v>
      </c>
      <c r="M10" s="275">
        <v>417.499011</v>
      </c>
      <c r="N10" s="275">
        <v>437.57558060000002</v>
      </c>
      <c r="O10" s="275">
        <v>506.18523679999998</v>
      </c>
      <c r="P10" s="275">
        <v>505.61307770000002</v>
      </c>
      <c r="Q10" s="275">
        <v>505.23724620000002</v>
      </c>
      <c r="R10" s="275">
        <v>150.76316689999999</v>
      </c>
      <c r="S10" s="275">
        <v>60.440979050000003</v>
      </c>
      <c r="T10" s="275">
        <v>1.2311858929999999</v>
      </c>
      <c r="U10" s="275">
        <v>5.9811827999999997E-2</v>
      </c>
      <c r="V10" s="275">
        <v>1.0845958630000001</v>
      </c>
      <c r="W10" s="275">
        <v>19.37434477</v>
      </c>
      <c r="X10" s="275">
        <v>124.65587739999999</v>
      </c>
      <c r="Y10" s="275">
        <v>384.74225130000002</v>
      </c>
      <c r="Z10" s="275">
        <v>476.8558448</v>
      </c>
      <c r="AA10" s="275">
        <v>759.18392930000005</v>
      </c>
      <c r="AB10" s="275">
        <v>493.0449964</v>
      </c>
      <c r="AC10" s="275">
        <v>461.21430429999998</v>
      </c>
      <c r="AD10" s="275">
        <v>157.40063230000001</v>
      </c>
      <c r="AE10" s="275">
        <v>37.130365490000003</v>
      </c>
      <c r="AF10" s="275">
        <v>0.83930233899999995</v>
      </c>
      <c r="AG10" s="275">
        <v>0.64660815199999999</v>
      </c>
      <c r="AH10" s="275">
        <v>1.4990881009999999</v>
      </c>
      <c r="AI10" s="275">
        <v>11.51482188</v>
      </c>
      <c r="AJ10" s="275">
        <v>118.9074627</v>
      </c>
      <c r="AK10" s="275">
        <v>441.96076900000003</v>
      </c>
      <c r="AL10" s="275">
        <v>479.8036687</v>
      </c>
      <c r="AM10" s="275">
        <v>645.36019309999995</v>
      </c>
      <c r="AN10" s="275">
        <v>669.65053980000005</v>
      </c>
      <c r="AO10" s="275">
        <v>361.07719709999998</v>
      </c>
      <c r="AP10" s="275">
        <v>132.99887670000001</v>
      </c>
      <c r="AQ10" s="275">
        <v>22.537776659999999</v>
      </c>
      <c r="AR10" s="275">
        <v>0.68967515499999998</v>
      </c>
      <c r="AS10" s="275">
        <v>5.8413511000000001E-2</v>
      </c>
      <c r="AT10" s="275">
        <v>0.395284625</v>
      </c>
      <c r="AU10" s="275">
        <v>7.6965133559999996</v>
      </c>
      <c r="AV10" s="275">
        <v>144.277196</v>
      </c>
      <c r="AW10" s="275">
        <v>237.66810029999999</v>
      </c>
      <c r="AX10" s="275">
        <v>275.45347329999998</v>
      </c>
      <c r="AY10" s="338">
        <v>618.53391710000005</v>
      </c>
      <c r="AZ10" s="338">
        <v>478.73826839999998</v>
      </c>
      <c r="BA10" s="338">
        <v>356.38518160000001</v>
      </c>
      <c r="BB10" s="338">
        <v>154.75654130000001</v>
      </c>
      <c r="BC10" s="338">
        <v>44.989030849999999</v>
      </c>
      <c r="BD10" s="338">
        <v>1.4104888719999999</v>
      </c>
      <c r="BE10" s="338">
        <v>2.8913403000000001E-2</v>
      </c>
      <c r="BF10" s="338">
        <v>0.353181574</v>
      </c>
      <c r="BG10" s="338">
        <v>12.516045950000001</v>
      </c>
      <c r="BH10" s="338">
        <v>132.00791369999999</v>
      </c>
      <c r="BI10" s="338">
        <v>306.12599230000001</v>
      </c>
      <c r="BJ10" s="338">
        <v>536.94652819999999</v>
      </c>
      <c r="BK10" s="338">
        <v>608.53357779999999</v>
      </c>
      <c r="BL10" s="338">
        <v>477.78361669999998</v>
      </c>
      <c r="BM10" s="338">
        <v>357.12655430000001</v>
      </c>
      <c r="BN10" s="338">
        <v>156.76740989999999</v>
      </c>
      <c r="BO10" s="338">
        <v>48.770730409999999</v>
      </c>
      <c r="BP10" s="338">
        <v>2.2945110620000002</v>
      </c>
      <c r="BQ10" s="338">
        <v>0.24156233099999999</v>
      </c>
      <c r="BR10" s="338">
        <v>0.45611858500000002</v>
      </c>
      <c r="BS10" s="338">
        <v>15.48487444</v>
      </c>
      <c r="BT10" s="338">
        <v>137.81140569999999</v>
      </c>
      <c r="BU10" s="338">
        <v>308.86647390000002</v>
      </c>
      <c r="BV10" s="338">
        <v>533.86316490000002</v>
      </c>
    </row>
    <row r="11" spans="1:74" ht="11.1" customHeight="1" x14ac:dyDescent="0.2">
      <c r="A11" s="9" t="s">
        <v>75</v>
      </c>
      <c r="B11" s="212" t="s">
        <v>595</v>
      </c>
      <c r="C11" s="275">
        <v>641.58578799999998</v>
      </c>
      <c r="D11" s="275">
        <v>517.4735541</v>
      </c>
      <c r="E11" s="275">
        <v>199.8820858</v>
      </c>
      <c r="F11" s="275">
        <v>150.8777236</v>
      </c>
      <c r="G11" s="275">
        <v>21.661627930000002</v>
      </c>
      <c r="H11" s="275">
        <v>2.3384797750000001</v>
      </c>
      <c r="I11" s="275">
        <v>0</v>
      </c>
      <c r="J11" s="275">
        <v>0</v>
      </c>
      <c r="K11" s="275">
        <v>26.078629540000001</v>
      </c>
      <c r="L11" s="275">
        <v>229.89123979999999</v>
      </c>
      <c r="M11" s="275">
        <v>527.23506150000003</v>
      </c>
      <c r="N11" s="275">
        <v>558.74384450000002</v>
      </c>
      <c r="O11" s="275">
        <v>680.98749720000001</v>
      </c>
      <c r="P11" s="275">
        <v>623.45161359999997</v>
      </c>
      <c r="Q11" s="275">
        <v>627.75565589999997</v>
      </c>
      <c r="R11" s="275">
        <v>215.92832329999999</v>
      </c>
      <c r="S11" s="275">
        <v>69.761455729999994</v>
      </c>
      <c r="T11" s="275">
        <v>1.4097747700000001</v>
      </c>
      <c r="U11" s="275">
        <v>0</v>
      </c>
      <c r="V11" s="275">
        <v>0</v>
      </c>
      <c r="W11" s="275">
        <v>15.54419556</v>
      </c>
      <c r="X11" s="275">
        <v>169.25889860000001</v>
      </c>
      <c r="Y11" s="275">
        <v>543.71873349999998</v>
      </c>
      <c r="Z11" s="275">
        <v>700.39261399999998</v>
      </c>
      <c r="AA11" s="275">
        <v>1013.102066</v>
      </c>
      <c r="AB11" s="275">
        <v>689.95268739999995</v>
      </c>
      <c r="AC11" s="275">
        <v>563.91730719999998</v>
      </c>
      <c r="AD11" s="275">
        <v>180.99350150000001</v>
      </c>
      <c r="AE11" s="275">
        <v>48.428051230000001</v>
      </c>
      <c r="AF11" s="275">
        <v>0.70396249600000005</v>
      </c>
      <c r="AG11" s="275">
        <v>0.469251688</v>
      </c>
      <c r="AH11" s="275">
        <v>0</v>
      </c>
      <c r="AI11" s="275">
        <v>16.355008590000001</v>
      </c>
      <c r="AJ11" s="275">
        <v>161.12620530000001</v>
      </c>
      <c r="AK11" s="275">
        <v>624.85052059999998</v>
      </c>
      <c r="AL11" s="275">
        <v>626.52438810000001</v>
      </c>
      <c r="AM11" s="275">
        <v>836.26615249999998</v>
      </c>
      <c r="AN11" s="275">
        <v>865.27301460000001</v>
      </c>
      <c r="AO11" s="275">
        <v>445.60664489999999</v>
      </c>
      <c r="AP11" s="275">
        <v>146.19029409999999</v>
      </c>
      <c r="AQ11" s="275">
        <v>36.889130530000003</v>
      </c>
      <c r="AR11" s="275">
        <v>0.70315960700000002</v>
      </c>
      <c r="AS11" s="275">
        <v>0</v>
      </c>
      <c r="AT11" s="275">
        <v>0.703059726</v>
      </c>
      <c r="AU11" s="275">
        <v>13.17393365</v>
      </c>
      <c r="AV11" s="275">
        <v>164.7840861</v>
      </c>
      <c r="AW11" s="275">
        <v>313.81071789999999</v>
      </c>
      <c r="AX11" s="275">
        <v>407.41646359999999</v>
      </c>
      <c r="AY11" s="338">
        <v>800.67731449999997</v>
      </c>
      <c r="AZ11" s="338">
        <v>611.86734669999998</v>
      </c>
      <c r="BA11" s="338">
        <v>447.11214869999998</v>
      </c>
      <c r="BB11" s="338">
        <v>196.9050767</v>
      </c>
      <c r="BC11" s="338">
        <v>58.96220572</v>
      </c>
      <c r="BD11" s="338">
        <v>2.1292722409999998</v>
      </c>
      <c r="BE11" s="338">
        <v>0</v>
      </c>
      <c r="BF11" s="338">
        <v>0.23421662400000001</v>
      </c>
      <c r="BG11" s="338">
        <v>18.240081969999999</v>
      </c>
      <c r="BH11" s="338">
        <v>175.9049909</v>
      </c>
      <c r="BI11" s="338">
        <v>412.48853329999997</v>
      </c>
      <c r="BJ11" s="338">
        <v>704.21517070000004</v>
      </c>
      <c r="BK11" s="338">
        <v>788.36951939999994</v>
      </c>
      <c r="BL11" s="338">
        <v>610.41149770000004</v>
      </c>
      <c r="BM11" s="338">
        <v>447.04739009999997</v>
      </c>
      <c r="BN11" s="338">
        <v>198.53953129999999</v>
      </c>
      <c r="BO11" s="338">
        <v>61.864742839999998</v>
      </c>
      <c r="BP11" s="338">
        <v>2.9043466590000002</v>
      </c>
      <c r="BQ11" s="338">
        <v>0</v>
      </c>
      <c r="BR11" s="338">
        <v>0.461016655</v>
      </c>
      <c r="BS11" s="338">
        <v>21.49308701</v>
      </c>
      <c r="BT11" s="338">
        <v>184.8143149</v>
      </c>
      <c r="BU11" s="338">
        <v>420.05580709999998</v>
      </c>
      <c r="BV11" s="338">
        <v>707.03874619999999</v>
      </c>
    </row>
    <row r="12" spans="1:74" ht="11.1" customHeight="1" x14ac:dyDescent="0.2">
      <c r="A12" s="9" t="s">
        <v>76</v>
      </c>
      <c r="B12" s="212" t="s">
        <v>596</v>
      </c>
      <c r="C12" s="275">
        <v>430.85514289999998</v>
      </c>
      <c r="D12" s="275">
        <v>343.77604350000001</v>
      </c>
      <c r="E12" s="275">
        <v>123.327922</v>
      </c>
      <c r="F12" s="275">
        <v>32.396642819999997</v>
      </c>
      <c r="G12" s="275">
        <v>2.3218930339999999</v>
      </c>
      <c r="H12" s="275">
        <v>0</v>
      </c>
      <c r="I12" s="275">
        <v>0</v>
      </c>
      <c r="J12" s="275">
        <v>0</v>
      </c>
      <c r="K12" s="275">
        <v>2.860018379</v>
      </c>
      <c r="L12" s="275">
        <v>84.025120229999999</v>
      </c>
      <c r="M12" s="275">
        <v>230.18999590000001</v>
      </c>
      <c r="N12" s="275">
        <v>399.95212020000002</v>
      </c>
      <c r="O12" s="275">
        <v>496.79379799999998</v>
      </c>
      <c r="P12" s="275">
        <v>367.92823120000003</v>
      </c>
      <c r="Q12" s="275">
        <v>310.9969772</v>
      </c>
      <c r="R12" s="275">
        <v>123.4653521</v>
      </c>
      <c r="S12" s="275">
        <v>14.531808939999999</v>
      </c>
      <c r="T12" s="275">
        <v>7.7905466000000007E-2</v>
      </c>
      <c r="U12" s="275">
        <v>0</v>
      </c>
      <c r="V12" s="275">
        <v>0.15552929200000001</v>
      </c>
      <c r="W12" s="275">
        <v>1.2766720709999999</v>
      </c>
      <c r="X12" s="275">
        <v>66.604746149999997</v>
      </c>
      <c r="Y12" s="275">
        <v>347.21599659999998</v>
      </c>
      <c r="Z12" s="275">
        <v>596.53096589999996</v>
      </c>
      <c r="AA12" s="275">
        <v>649.88371299999994</v>
      </c>
      <c r="AB12" s="275">
        <v>479.45954990000001</v>
      </c>
      <c r="AC12" s="275">
        <v>350.21582740000002</v>
      </c>
      <c r="AD12" s="275">
        <v>81.876880409999998</v>
      </c>
      <c r="AE12" s="275">
        <v>10.690425449999999</v>
      </c>
      <c r="AF12" s="275">
        <v>7.7079085000000006E-2</v>
      </c>
      <c r="AG12" s="275">
        <v>7.7012170000000005E-2</v>
      </c>
      <c r="AH12" s="275">
        <v>7.6945963000000006E-2</v>
      </c>
      <c r="AI12" s="275">
        <v>3.6190496830000001</v>
      </c>
      <c r="AJ12" s="275">
        <v>37.071196989999997</v>
      </c>
      <c r="AK12" s="275">
        <v>388.5304994</v>
      </c>
      <c r="AL12" s="275">
        <v>421.5508944</v>
      </c>
      <c r="AM12" s="275">
        <v>621.84930280000003</v>
      </c>
      <c r="AN12" s="275">
        <v>499.00217470000001</v>
      </c>
      <c r="AO12" s="275">
        <v>276.6388154</v>
      </c>
      <c r="AP12" s="275">
        <v>55.132229819999999</v>
      </c>
      <c r="AQ12" s="275">
        <v>14.09002413</v>
      </c>
      <c r="AR12" s="275">
        <v>0</v>
      </c>
      <c r="AS12" s="275">
        <v>0</v>
      </c>
      <c r="AT12" s="275">
        <v>0.428712229</v>
      </c>
      <c r="AU12" s="275">
        <v>1.233033394</v>
      </c>
      <c r="AV12" s="275">
        <v>41.59517597</v>
      </c>
      <c r="AW12" s="275">
        <v>216.25815710000001</v>
      </c>
      <c r="AX12" s="275">
        <v>355.24695559999998</v>
      </c>
      <c r="AY12" s="338">
        <v>579.19756529999995</v>
      </c>
      <c r="AZ12" s="338">
        <v>416.893754</v>
      </c>
      <c r="BA12" s="338">
        <v>270.00068679999998</v>
      </c>
      <c r="BB12" s="338">
        <v>86.583590979999997</v>
      </c>
      <c r="BC12" s="338">
        <v>10.81664754</v>
      </c>
      <c r="BD12" s="338">
        <v>0.25085592499999998</v>
      </c>
      <c r="BE12" s="338">
        <v>0</v>
      </c>
      <c r="BF12" s="338">
        <v>0.17501313299999999</v>
      </c>
      <c r="BG12" s="338">
        <v>3.6801551269999999</v>
      </c>
      <c r="BH12" s="338">
        <v>58.203556069999998</v>
      </c>
      <c r="BI12" s="338">
        <v>235.62612340000001</v>
      </c>
      <c r="BJ12" s="338">
        <v>482.58450759999999</v>
      </c>
      <c r="BK12" s="338">
        <v>508.42815000000002</v>
      </c>
      <c r="BL12" s="338">
        <v>416.70404230000003</v>
      </c>
      <c r="BM12" s="338">
        <v>274.65572279999998</v>
      </c>
      <c r="BN12" s="338">
        <v>90.658480299999994</v>
      </c>
      <c r="BO12" s="338">
        <v>10.51310146</v>
      </c>
      <c r="BP12" s="338">
        <v>0.23893304900000001</v>
      </c>
      <c r="BQ12" s="338">
        <v>0</v>
      </c>
      <c r="BR12" s="338">
        <v>0.166767044</v>
      </c>
      <c r="BS12" s="338">
        <v>4.4548504539999998</v>
      </c>
      <c r="BT12" s="338">
        <v>57.900573080000001</v>
      </c>
      <c r="BU12" s="338">
        <v>228.1755574</v>
      </c>
      <c r="BV12" s="338">
        <v>462.10382220000002</v>
      </c>
    </row>
    <row r="13" spans="1:74" ht="11.1" customHeight="1" x14ac:dyDescent="0.2">
      <c r="A13" s="9" t="s">
        <v>77</v>
      </c>
      <c r="B13" s="212" t="s">
        <v>597</v>
      </c>
      <c r="C13" s="275">
        <v>815.76797720000002</v>
      </c>
      <c r="D13" s="275">
        <v>749.93737829999998</v>
      </c>
      <c r="E13" s="275">
        <v>533.55776860000003</v>
      </c>
      <c r="F13" s="275">
        <v>329.50556490000002</v>
      </c>
      <c r="G13" s="275">
        <v>198.50668630000001</v>
      </c>
      <c r="H13" s="275">
        <v>53.241079290000002</v>
      </c>
      <c r="I13" s="275">
        <v>7.7147609020000001</v>
      </c>
      <c r="J13" s="275">
        <v>13.83810514</v>
      </c>
      <c r="K13" s="275">
        <v>95.219604770000004</v>
      </c>
      <c r="L13" s="275">
        <v>344.27456790000002</v>
      </c>
      <c r="M13" s="275">
        <v>534.72590969999999</v>
      </c>
      <c r="N13" s="275">
        <v>897.41090989999998</v>
      </c>
      <c r="O13" s="275">
        <v>1017.822577</v>
      </c>
      <c r="P13" s="275">
        <v>807.80574479999996</v>
      </c>
      <c r="Q13" s="275">
        <v>591.73864990000004</v>
      </c>
      <c r="R13" s="275">
        <v>458.4373956</v>
      </c>
      <c r="S13" s="275">
        <v>217.27710949999999</v>
      </c>
      <c r="T13" s="275">
        <v>56.627413799999999</v>
      </c>
      <c r="U13" s="275">
        <v>10.54518558</v>
      </c>
      <c r="V13" s="275">
        <v>16.461844509999999</v>
      </c>
      <c r="W13" s="275">
        <v>98.815578979999998</v>
      </c>
      <c r="X13" s="275">
        <v>413.7480769</v>
      </c>
      <c r="Y13" s="275">
        <v>613.25467979999996</v>
      </c>
      <c r="Z13" s="275">
        <v>969.54459510000004</v>
      </c>
      <c r="AA13" s="275">
        <v>833.94700709999995</v>
      </c>
      <c r="AB13" s="275">
        <v>704.9062285</v>
      </c>
      <c r="AC13" s="275">
        <v>582.39940779999995</v>
      </c>
      <c r="AD13" s="275">
        <v>404.85841740000001</v>
      </c>
      <c r="AE13" s="275">
        <v>217.7927522</v>
      </c>
      <c r="AF13" s="275">
        <v>86.498583499999995</v>
      </c>
      <c r="AG13" s="275">
        <v>11.12710764</v>
      </c>
      <c r="AH13" s="275">
        <v>37.301554510000003</v>
      </c>
      <c r="AI13" s="275">
        <v>100.2150171</v>
      </c>
      <c r="AJ13" s="275">
        <v>272.51484299999998</v>
      </c>
      <c r="AK13" s="275">
        <v>653.17878059999998</v>
      </c>
      <c r="AL13" s="275">
        <v>835.29387880000002</v>
      </c>
      <c r="AM13" s="275">
        <v>817.06168809999997</v>
      </c>
      <c r="AN13" s="275">
        <v>600.97275890000003</v>
      </c>
      <c r="AO13" s="275">
        <v>482.7975065</v>
      </c>
      <c r="AP13" s="275">
        <v>394.99846939999998</v>
      </c>
      <c r="AQ13" s="275">
        <v>266.44171449999999</v>
      </c>
      <c r="AR13" s="275">
        <v>42.110310689999999</v>
      </c>
      <c r="AS13" s="275">
        <v>24.088463000000001</v>
      </c>
      <c r="AT13" s="275">
        <v>20.589815980000001</v>
      </c>
      <c r="AU13" s="275">
        <v>77.812659229999994</v>
      </c>
      <c r="AV13" s="275">
        <v>247.26856670000001</v>
      </c>
      <c r="AW13" s="275">
        <v>685.74472030000004</v>
      </c>
      <c r="AX13" s="275">
        <v>930.00742390000005</v>
      </c>
      <c r="AY13" s="338">
        <v>887.17440880000004</v>
      </c>
      <c r="AZ13" s="338">
        <v>713.50426679999998</v>
      </c>
      <c r="BA13" s="338">
        <v>590.13625760000002</v>
      </c>
      <c r="BB13" s="338">
        <v>388.35641770000001</v>
      </c>
      <c r="BC13" s="338">
        <v>201.1261313</v>
      </c>
      <c r="BD13" s="338">
        <v>68.812830689999998</v>
      </c>
      <c r="BE13" s="338">
        <v>11.96637834</v>
      </c>
      <c r="BF13" s="338">
        <v>17.6304859</v>
      </c>
      <c r="BG13" s="338">
        <v>102.89078170000001</v>
      </c>
      <c r="BH13" s="338">
        <v>312.55720459999998</v>
      </c>
      <c r="BI13" s="338">
        <v>603.1852288</v>
      </c>
      <c r="BJ13" s="338">
        <v>889.08666949999997</v>
      </c>
      <c r="BK13" s="338">
        <v>909.83448069999997</v>
      </c>
      <c r="BL13" s="338">
        <v>731.81297170000005</v>
      </c>
      <c r="BM13" s="338">
        <v>606.66169560000003</v>
      </c>
      <c r="BN13" s="338">
        <v>399.35618590000001</v>
      </c>
      <c r="BO13" s="338">
        <v>206.77419230000001</v>
      </c>
      <c r="BP13" s="338">
        <v>70.74437039</v>
      </c>
      <c r="BQ13" s="338">
        <v>12.262179959999999</v>
      </c>
      <c r="BR13" s="338">
        <v>17.648729159999998</v>
      </c>
      <c r="BS13" s="338">
        <v>104.318428</v>
      </c>
      <c r="BT13" s="338">
        <v>320.78903509999998</v>
      </c>
      <c r="BU13" s="338">
        <v>620.80690460000005</v>
      </c>
      <c r="BV13" s="338">
        <v>907.99082669999996</v>
      </c>
    </row>
    <row r="14" spans="1:74" ht="11.1" customHeight="1" x14ac:dyDescent="0.2">
      <c r="A14" s="9" t="s">
        <v>78</v>
      </c>
      <c r="B14" s="212" t="s">
        <v>598</v>
      </c>
      <c r="C14" s="275">
        <v>543.91796260000001</v>
      </c>
      <c r="D14" s="275">
        <v>495.36924069999998</v>
      </c>
      <c r="E14" s="275">
        <v>511.13542610000002</v>
      </c>
      <c r="F14" s="275">
        <v>320.3210626</v>
      </c>
      <c r="G14" s="275">
        <v>185.97005340000001</v>
      </c>
      <c r="H14" s="275">
        <v>98.929855180000004</v>
      </c>
      <c r="I14" s="275">
        <v>25.323502770000001</v>
      </c>
      <c r="J14" s="275">
        <v>14.475418080000001</v>
      </c>
      <c r="K14" s="275">
        <v>42.817187670000003</v>
      </c>
      <c r="L14" s="275">
        <v>180.23497309999999</v>
      </c>
      <c r="M14" s="275">
        <v>372.08467089999999</v>
      </c>
      <c r="N14" s="275">
        <v>620.75894400000004</v>
      </c>
      <c r="O14" s="275">
        <v>645.06143880000002</v>
      </c>
      <c r="P14" s="275">
        <v>519.92444790000002</v>
      </c>
      <c r="Q14" s="275">
        <v>392.39731840000002</v>
      </c>
      <c r="R14" s="275">
        <v>288.93397700000003</v>
      </c>
      <c r="S14" s="275">
        <v>157.523168</v>
      </c>
      <c r="T14" s="275">
        <v>51.142942679999997</v>
      </c>
      <c r="U14" s="275">
        <v>12.25831391</v>
      </c>
      <c r="V14" s="275">
        <v>14.408760689999999</v>
      </c>
      <c r="W14" s="275">
        <v>55.454717119999998</v>
      </c>
      <c r="X14" s="275">
        <v>238.67130270000001</v>
      </c>
      <c r="Y14" s="275">
        <v>389.69405920000003</v>
      </c>
      <c r="Z14" s="275">
        <v>596.19146330000001</v>
      </c>
      <c r="AA14" s="275">
        <v>437.30719099999999</v>
      </c>
      <c r="AB14" s="275">
        <v>447.84892209999998</v>
      </c>
      <c r="AC14" s="275">
        <v>373.61932880000001</v>
      </c>
      <c r="AD14" s="275">
        <v>276.47752600000001</v>
      </c>
      <c r="AE14" s="275">
        <v>131.22980380000001</v>
      </c>
      <c r="AF14" s="275">
        <v>61.332238429999997</v>
      </c>
      <c r="AG14" s="275">
        <v>9.4502952899999997</v>
      </c>
      <c r="AH14" s="275">
        <v>10.74996353</v>
      </c>
      <c r="AI14" s="275">
        <v>36.604073100000001</v>
      </c>
      <c r="AJ14" s="275">
        <v>121.021444</v>
      </c>
      <c r="AK14" s="275">
        <v>352.98886399999998</v>
      </c>
      <c r="AL14" s="275">
        <v>512.09883349999996</v>
      </c>
      <c r="AM14" s="275">
        <v>469.39590390000001</v>
      </c>
      <c r="AN14" s="275">
        <v>331.930654</v>
      </c>
      <c r="AO14" s="275">
        <v>283.82921979999998</v>
      </c>
      <c r="AP14" s="275">
        <v>292.607665</v>
      </c>
      <c r="AQ14" s="275">
        <v>208.95672429999999</v>
      </c>
      <c r="AR14" s="275">
        <v>24.540256679999999</v>
      </c>
      <c r="AS14" s="275">
        <v>7.6931225769999996</v>
      </c>
      <c r="AT14" s="275">
        <v>12.636967110000001</v>
      </c>
      <c r="AU14" s="275">
        <v>56.792026550000003</v>
      </c>
      <c r="AV14" s="275">
        <v>109.3879706</v>
      </c>
      <c r="AW14" s="275">
        <v>460.4595645</v>
      </c>
      <c r="AX14" s="275">
        <v>592.01760139999999</v>
      </c>
      <c r="AY14" s="338">
        <v>502.93918170000001</v>
      </c>
      <c r="AZ14" s="338">
        <v>401.08852839999997</v>
      </c>
      <c r="BA14" s="338">
        <v>367.0438297</v>
      </c>
      <c r="BB14" s="338">
        <v>257.12048600000003</v>
      </c>
      <c r="BC14" s="338">
        <v>145.49903359999999</v>
      </c>
      <c r="BD14" s="338">
        <v>59.669449280000002</v>
      </c>
      <c r="BE14" s="338">
        <v>16.130259169999999</v>
      </c>
      <c r="BF14" s="338">
        <v>14.645013390000001</v>
      </c>
      <c r="BG14" s="338">
        <v>52.031028450000001</v>
      </c>
      <c r="BH14" s="338">
        <v>175.9507433</v>
      </c>
      <c r="BI14" s="338">
        <v>379.38180519999997</v>
      </c>
      <c r="BJ14" s="338">
        <v>557.51341360000004</v>
      </c>
      <c r="BK14" s="338">
        <v>617.63480349999998</v>
      </c>
      <c r="BL14" s="338">
        <v>457.95321180000002</v>
      </c>
      <c r="BM14" s="338">
        <v>421.65340179999998</v>
      </c>
      <c r="BN14" s="338">
        <v>299.69988769999998</v>
      </c>
      <c r="BO14" s="338">
        <v>167.52832889999999</v>
      </c>
      <c r="BP14" s="338">
        <v>66.842094630000005</v>
      </c>
      <c r="BQ14" s="338">
        <v>16.343109049999999</v>
      </c>
      <c r="BR14" s="338">
        <v>18.564196039999999</v>
      </c>
      <c r="BS14" s="338">
        <v>52.239557159999997</v>
      </c>
      <c r="BT14" s="338">
        <v>194.73290230000001</v>
      </c>
      <c r="BU14" s="338">
        <v>433.12866739999998</v>
      </c>
      <c r="BV14" s="338">
        <v>636.67983979999997</v>
      </c>
    </row>
    <row r="15" spans="1:74" ht="11.1" customHeight="1" x14ac:dyDescent="0.2">
      <c r="A15" s="9" t="s">
        <v>728</v>
      </c>
      <c r="B15" s="212" t="s">
        <v>627</v>
      </c>
      <c r="C15" s="275">
        <v>761.96784390000005</v>
      </c>
      <c r="D15" s="275">
        <v>628.73382849999996</v>
      </c>
      <c r="E15" s="275">
        <v>380.98608569999999</v>
      </c>
      <c r="F15" s="275">
        <v>292.05558239999999</v>
      </c>
      <c r="G15" s="275">
        <v>98.770841619999999</v>
      </c>
      <c r="H15" s="275">
        <v>31.538687759999998</v>
      </c>
      <c r="I15" s="275">
        <v>4.9621991760000004</v>
      </c>
      <c r="J15" s="275">
        <v>8.7174872949999997</v>
      </c>
      <c r="K15" s="275">
        <v>60.855799179999998</v>
      </c>
      <c r="L15" s="275">
        <v>261.80768870000003</v>
      </c>
      <c r="M15" s="275">
        <v>540.28554770000005</v>
      </c>
      <c r="N15" s="275">
        <v>698.67248700000005</v>
      </c>
      <c r="O15" s="275">
        <v>827.89641610000001</v>
      </c>
      <c r="P15" s="275">
        <v>733.0090093</v>
      </c>
      <c r="Q15" s="275">
        <v>659.57134329999997</v>
      </c>
      <c r="R15" s="275">
        <v>347.87961749999999</v>
      </c>
      <c r="S15" s="275">
        <v>136.08216949999999</v>
      </c>
      <c r="T15" s="275">
        <v>26.402313320000001</v>
      </c>
      <c r="U15" s="275">
        <v>5.1482997419999998</v>
      </c>
      <c r="V15" s="275">
        <v>11.551899219999999</v>
      </c>
      <c r="W15" s="275">
        <v>59.482880010000002</v>
      </c>
      <c r="X15" s="275">
        <v>257.27693959999999</v>
      </c>
      <c r="Y15" s="275">
        <v>571.87190139999996</v>
      </c>
      <c r="Z15" s="275">
        <v>828.99987910000004</v>
      </c>
      <c r="AA15" s="275">
        <v>969.41056920000005</v>
      </c>
      <c r="AB15" s="275">
        <v>798.48134389999996</v>
      </c>
      <c r="AC15" s="275">
        <v>682.79975530000002</v>
      </c>
      <c r="AD15" s="275">
        <v>324.88355530000001</v>
      </c>
      <c r="AE15" s="275">
        <v>126.7661904</v>
      </c>
      <c r="AF15" s="275">
        <v>27.820690450000001</v>
      </c>
      <c r="AG15" s="275">
        <v>9.8249518669999993</v>
      </c>
      <c r="AH15" s="275">
        <v>13.00389947</v>
      </c>
      <c r="AI15" s="275">
        <v>57.404817250000001</v>
      </c>
      <c r="AJ15" s="275">
        <v>220.25246129999999</v>
      </c>
      <c r="AK15" s="275">
        <v>614.30347189999998</v>
      </c>
      <c r="AL15" s="275">
        <v>705.95943220000004</v>
      </c>
      <c r="AM15" s="275">
        <v>890.28433080000002</v>
      </c>
      <c r="AN15" s="275">
        <v>867.88895590000004</v>
      </c>
      <c r="AO15" s="275">
        <v>584.43089259999999</v>
      </c>
      <c r="AP15" s="275">
        <v>300.07700060000002</v>
      </c>
      <c r="AQ15" s="275">
        <v>118.92247810000001</v>
      </c>
      <c r="AR15" s="275">
        <v>24.245108500000001</v>
      </c>
      <c r="AS15" s="275">
        <v>6.4492841849999998</v>
      </c>
      <c r="AT15" s="275">
        <v>11.097398030000001</v>
      </c>
      <c r="AU15" s="275">
        <v>31.809385469999999</v>
      </c>
      <c r="AV15" s="275">
        <v>226.94272760000001</v>
      </c>
      <c r="AW15" s="275">
        <v>443.69952519999998</v>
      </c>
      <c r="AX15" s="275">
        <v>576.13443589999997</v>
      </c>
      <c r="AY15" s="338">
        <v>840.21909440000002</v>
      </c>
      <c r="AZ15" s="338">
        <v>674.93893830000002</v>
      </c>
      <c r="BA15" s="338">
        <v>547.95551220000004</v>
      </c>
      <c r="BB15" s="338">
        <v>299.07113070000003</v>
      </c>
      <c r="BC15" s="338">
        <v>127.40660939999999</v>
      </c>
      <c r="BD15" s="338">
        <v>26.399116880000001</v>
      </c>
      <c r="BE15" s="338">
        <v>5.250167469</v>
      </c>
      <c r="BF15" s="338">
        <v>8.7160152770000003</v>
      </c>
      <c r="BG15" s="338">
        <v>55.340028169999997</v>
      </c>
      <c r="BH15" s="338">
        <v>245.19822439999999</v>
      </c>
      <c r="BI15" s="338">
        <v>490.09437300000002</v>
      </c>
      <c r="BJ15" s="338">
        <v>780.41428940000003</v>
      </c>
      <c r="BK15" s="338">
        <v>868.32827010000005</v>
      </c>
      <c r="BL15" s="338">
        <v>689.643913</v>
      </c>
      <c r="BM15" s="338">
        <v>562.88398189999998</v>
      </c>
      <c r="BN15" s="338">
        <v>310.48164750000001</v>
      </c>
      <c r="BO15" s="338">
        <v>136.20589279999999</v>
      </c>
      <c r="BP15" s="338">
        <v>29.856910540000001</v>
      </c>
      <c r="BQ15" s="338">
        <v>6.2338204990000001</v>
      </c>
      <c r="BR15" s="338">
        <v>10.618690089999999</v>
      </c>
      <c r="BS15" s="338">
        <v>59.040850659999997</v>
      </c>
      <c r="BT15" s="338">
        <v>254.21337109999999</v>
      </c>
      <c r="BU15" s="338">
        <v>502.90097250000002</v>
      </c>
      <c r="BV15" s="338">
        <v>792.99638909999999</v>
      </c>
    </row>
    <row r="16" spans="1:74" ht="11.1" customHeight="1" x14ac:dyDescent="0.2">
      <c r="A16" s="9"/>
      <c r="B16" s="193" t="s">
        <v>171</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339"/>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150</v>
      </c>
      <c r="B17" s="212" t="s">
        <v>591</v>
      </c>
      <c r="C17" s="275">
        <v>1240.7120629999999</v>
      </c>
      <c r="D17" s="275">
        <v>1058.727369</v>
      </c>
      <c r="E17" s="275">
        <v>915.95429430000002</v>
      </c>
      <c r="F17" s="275">
        <v>540.36686850000001</v>
      </c>
      <c r="G17" s="275">
        <v>282.66392059999998</v>
      </c>
      <c r="H17" s="275">
        <v>55.3170073</v>
      </c>
      <c r="I17" s="275">
        <v>7.5879756670000003</v>
      </c>
      <c r="J17" s="275">
        <v>16.182628789999999</v>
      </c>
      <c r="K17" s="275">
        <v>100.79288390000001</v>
      </c>
      <c r="L17" s="275">
        <v>441.66126050000003</v>
      </c>
      <c r="M17" s="275">
        <v>689.64360729999999</v>
      </c>
      <c r="N17" s="275">
        <v>1061.3499019999999</v>
      </c>
      <c r="O17" s="275">
        <v>1246.5724560000001</v>
      </c>
      <c r="P17" s="275">
        <v>1055.09689</v>
      </c>
      <c r="Q17" s="275">
        <v>894.83115729999997</v>
      </c>
      <c r="R17" s="275">
        <v>539.15551049999999</v>
      </c>
      <c r="S17" s="275">
        <v>267.09629410000002</v>
      </c>
      <c r="T17" s="275">
        <v>53.579135270000002</v>
      </c>
      <c r="U17" s="275">
        <v>7.3244449620000003</v>
      </c>
      <c r="V17" s="275">
        <v>16.158387959999999</v>
      </c>
      <c r="W17" s="275">
        <v>105.49439839999999</v>
      </c>
      <c r="X17" s="275">
        <v>426.0417248</v>
      </c>
      <c r="Y17" s="275">
        <v>689.28467030000002</v>
      </c>
      <c r="Z17" s="275">
        <v>1043.026574</v>
      </c>
      <c r="AA17" s="275">
        <v>1221.9447580000001</v>
      </c>
      <c r="AB17" s="275">
        <v>1038.514453</v>
      </c>
      <c r="AC17" s="275">
        <v>891.40231659999995</v>
      </c>
      <c r="AD17" s="275">
        <v>528.80392510000001</v>
      </c>
      <c r="AE17" s="275">
        <v>257.10797100000002</v>
      </c>
      <c r="AF17" s="275">
        <v>50.071139160000001</v>
      </c>
      <c r="AG17" s="275">
        <v>6.9480460019999999</v>
      </c>
      <c r="AH17" s="275">
        <v>18.03163241</v>
      </c>
      <c r="AI17" s="275">
        <v>109.15112329999999</v>
      </c>
      <c r="AJ17" s="275">
        <v>415.90862349999998</v>
      </c>
      <c r="AK17" s="275">
        <v>700.73770909999996</v>
      </c>
      <c r="AL17" s="275">
        <v>1050.0843500000001</v>
      </c>
      <c r="AM17" s="275">
        <v>1203.762213</v>
      </c>
      <c r="AN17" s="275">
        <v>1047.226486</v>
      </c>
      <c r="AO17" s="275">
        <v>914.76409009999998</v>
      </c>
      <c r="AP17" s="275">
        <v>531.65084649999994</v>
      </c>
      <c r="AQ17" s="275">
        <v>259.91673120000002</v>
      </c>
      <c r="AR17" s="275">
        <v>46.534667390000003</v>
      </c>
      <c r="AS17" s="275">
        <v>5.8437004569999997</v>
      </c>
      <c r="AT17" s="275">
        <v>19.289869400000001</v>
      </c>
      <c r="AU17" s="275">
        <v>109.1771784</v>
      </c>
      <c r="AV17" s="275">
        <v>405.68734080000002</v>
      </c>
      <c r="AW17" s="275">
        <v>705.82600300000001</v>
      </c>
      <c r="AX17" s="275">
        <v>1035.18147</v>
      </c>
      <c r="AY17" s="338">
        <v>1206.509</v>
      </c>
      <c r="AZ17" s="338">
        <v>1085.134</v>
      </c>
      <c r="BA17" s="338">
        <v>920.77980000000002</v>
      </c>
      <c r="BB17" s="338">
        <v>538.63760000000002</v>
      </c>
      <c r="BC17" s="338">
        <v>232.43799999999999</v>
      </c>
      <c r="BD17" s="338">
        <v>52.663409999999999</v>
      </c>
      <c r="BE17" s="338">
        <v>6.1692119999999999</v>
      </c>
      <c r="BF17" s="338">
        <v>19.42418</v>
      </c>
      <c r="BG17" s="338">
        <v>106.8419</v>
      </c>
      <c r="BH17" s="338">
        <v>411.5247</v>
      </c>
      <c r="BI17" s="338">
        <v>698.51599999999996</v>
      </c>
      <c r="BJ17" s="338">
        <v>994.1309</v>
      </c>
      <c r="BK17" s="338">
        <v>1226.405</v>
      </c>
      <c r="BL17" s="338">
        <v>1082.492</v>
      </c>
      <c r="BM17" s="338">
        <v>917.39509999999996</v>
      </c>
      <c r="BN17" s="338">
        <v>539.92550000000006</v>
      </c>
      <c r="BO17" s="338">
        <v>229.10679999999999</v>
      </c>
      <c r="BP17" s="338">
        <v>53.029150000000001</v>
      </c>
      <c r="BQ17" s="338">
        <v>6.485106</v>
      </c>
      <c r="BR17" s="338">
        <v>18.026340000000001</v>
      </c>
      <c r="BS17" s="338">
        <v>102.9875</v>
      </c>
      <c r="BT17" s="338">
        <v>408.94349999999997</v>
      </c>
      <c r="BU17" s="338">
        <v>710.78980000000001</v>
      </c>
      <c r="BV17" s="338">
        <v>1013.284</v>
      </c>
    </row>
    <row r="18" spans="1:74" ht="11.1" customHeight="1" x14ac:dyDescent="0.2">
      <c r="A18" s="9" t="s">
        <v>151</v>
      </c>
      <c r="B18" s="212" t="s">
        <v>625</v>
      </c>
      <c r="C18" s="275">
        <v>1146.986733</v>
      </c>
      <c r="D18" s="275">
        <v>990.81972429999996</v>
      </c>
      <c r="E18" s="275">
        <v>819.65002879999997</v>
      </c>
      <c r="F18" s="275">
        <v>448.91312549999998</v>
      </c>
      <c r="G18" s="275">
        <v>215.7366524</v>
      </c>
      <c r="H18" s="275">
        <v>26.070845670000001</v>
      </c>
      <c r="I18" s="275">
        <v>4.5307267390000003</v>
      </c>
      <c r="J18" s="275">
        <v>8.4569005589999993</v>
      </c>
      <c r="K18" s="275">
        <v>67.946955880000004</v>
      </c>
      <c r="L18" s="275">
        <v>382.66568710000001</v>
      </c>
      <c r="M18" s="275">
        <v>625.70795420000002</v>
      </c>
      <c r="N18" s="275">
        <v>998.2558338</v>
      </c>
      <c r="O18" s="275">
        <v>1153.3027139999999</v>
      </c>
      <c r="P18" s="275">
        <v>989.12702039999999</v>
      </c>
      <c r="Q18" s="275">
        <v>795.02618949999999</v>
      </c>
      <c r="R18" s="275">
        <v>453.27570170000001</v>
      </c>
      <c r="S18" s="275">
        <v>198.9135789</v>
      </c>
      <c r="T18" s="275">
        <v>26.184293289999999</v>
      </c>
      <c r="U18" s="275">
        <v>4.4518353299999998</v>
      </c>
      <c r="V18" s="275">
        <v>8.7534078589999993</v>
      </c>
      <c r="W18" s="275">
        <v>70.846109429999998</v>
      </c>
      <c r="X18" s="275">
        <v>372.52546619999998</v>
      </c>
      <c r="Y18" s="275">
        <v>629.27874459999998</v>
      </c>
      <c r="Z18" s="275">
        <v>976.10044919999996</v>
      </c>
      <c r="AA18" s="275">
        <v>1127.87871</v>
      </c>
      <c r="AB18" s="275">
        <v>976.17777190000004</v>
      </c>
      <c r="AC18" s="275">
        <v>801.28217159999997</v>
      </c>
      <c r="AD18" s="275">
        <v>446.5091079</v>
      </c>
      <c r="AE18" s="275">
        <v>189.91147580000001</v>
      </c>
      <c r="AF18" s="275">
        <v>23.172485850000001</v>
      </c>
      <c r="AG18" s="275">
        <v>4.0280547459999996</v>
      </c>
      <c r="AH18" s="275">
        <v>10.020803900000001</v>
      </c>
      <c r="AI18" s="275">
        <v>73.955557220000003</v>
      </c>
      <c r="AJ18" s="275">
        <v>359.31026900000001</v>
      </c>
      <c r="AK18" s="275">
        <v>646.50018190000003</v>
      </c>
      <c r="AL18" s="275">
        <v>977.05146219999995</v>
      </c>
      <c r="AM18" s="275">
        <v>1121.8192120000001</v>
      </c>
      <c r="AN18" s="275">
        <v>986.47628520000001</v>
      </c>
      <c r="AO18" s="275">
        <v>826.74238170000001</v>
      </c>
      <c r="AP18" s="275">
        <v>449.9933552</v>
      </c>
      <c r="AQ18" s="275">
        <v>195.38178239999999</v>
      </c>
      <c r="AR18" s="275">
        <v>20.825983780000001</v>
      </c>
      <c r="AS18" s="275">
        <v>3.932055767</v>
      </c>
      <c r="AT18" s="275">
        <v>10.37374114</v>
      </c>
      <c r="AU18" s="275">
        <v>75.356474449999993</v>
      </c>
      <c r="AV18" s="275">
        <v>350.25617890000001</v>
      </c>
      <c r="AW18" s="275">
        <v>659.32841050000002</v>
      </c>
      <c r="AX18" s="275">
        <v>966.3381594</v>
      </c>
      <c r="AY18" s="338">
        <v>1128.665</v>
      </c>
      <c r="AZ18" s="338">
        <v>1023.182</v>
      </c>
      <c r="BA18" s="338">
        <v>830.61130000000003</v>
      </c>
      <c r="BB18" s="338">
        <v>454.49059999999997</v>
      </c>
      <c r="BC18" s="338">
        <v>173.1499</v>
      </c>
      <c r="BD18" s="338">
        <v>23.260090000000002</v>
      </c>
      <c r="BE18" s="338">
        <v>4.2932189999999997</v>
      </c>
      <c r="BF18" s="338">
        <v>11.07912</v>
      </c>
      <c r="BG18" s="338">
        <v>74.429150000000007</v>
      </c>
      <c r="BH18" s="338">
        <v>355.40410000000003</v>
      </c>
      <c r="BI18" s="338">
        <v>652.13459999999998</v>
      </c>
      <c r="BJ18" s="338">
        <v>919.16669999999999</v>
      </c>
      <c r="BK18" s="338">
        <v>1148.037</v>
      </c>
      <c r="BL18" s="338">
        <v>1020.568</v>
      </c>
      <c r="BM18" s="338">
        <v>827.84559999999999</v>
      </c>
      <c r="BN18" s="338">
        <v>456.6053</v>
      </c>
      <c r="BO18" s="338">
        <v>170.29419999999999</v>
      </c>
      <c r="BP18" s="338">
        <v>22.354089999999999</v>
      </c>
      <c r="BQ18" s="338">
        <v>4.3406669999999998</v>
      </c>
      <c r="BR18" s="338">
        <v>10.75869</v>
      </c>
      <c r="BS18" s="338">
        <v>69.881919999999994</v>
      </c>
      <c r="BT18" s="338">
        <v>349.7079</v>
      </c>
      <c r="BU18" s="338">
        <v>661.72910000000002</v>
      </c>
      <c r="BV18" s="338">
        <v>938.11890000000005</v>
      </c>
    </row>
    <row r="19" spans="1:74" ht="11.1" customHeight="1" x14ac:dyDescent="0.2">
      <c r="A19" s="9" t="s">
        <v>152</v>
      </c>
      <c r="B19" s="212" t="s">
        <v>592</v>
      </c>
      <c r="C19" s="275">
        <v>1249.8298139999999</v>
      </c>
      <c r="D19" s="275">
        <v>1080.5297089999999</v>
      </c>
      <c r="E19" s="275">
        <v>843.61676209999996</v>
      </c>
      <c r="F19" s="275">
        <v>445.12322940000001</v>
      </c>
      <c r="G19" s="275">
        <v>233.47912149999999</v>
      </c>
      <c r="H19" s="275">
        <v>36.057683750000002</v>
      </c>
      <c r="I19" s="275">
        <v>8.7398672529999999</v>
      </c>
      <c r="J19" s="275">
        <v>17.745890939999999</v>
      </c>
      <c r="K19" s="275">
        <v>88.154167869999995</v>
      </c>
      <c r="L19" s="275">
        <v>408.86928560000001</v>
      </c>
      <c r="M19" s="275">
        <v>700.46094889999995</v>
      </c>
      <c r="N19" s="275">
        <v>1126.0689520000001</v>
      </c>
      <c r="O19" s="275">
        <v>1257.001268</v>
      </c>
      <c r="P19" s="275">
        <v>1079.784637</v>
      </c>
      <c r="Q19" s="275">
        <v>794.75319590000004</v>
      </c>
      <c r="R19" s="275">
        <v>446.56209769999998</v>
      </c>
      <c r="S19" s="275">
        <v>213.36784660000001</v>
      </c>
      <c r="T19" s="275">
        <v>36.004116109999998</v>
      </c>
      <c r="U19" s="275">
        <v>8.7155194779999992</v>
      </c>
      <c r="V19" s="275">
        <v>18.38373691</v>
      </c>
      <c r="W19" s="275">
        <v>95.076105620000007</v>
      </c>
      <c r="X19" s="275">
        <v>405.75081189999997</v>
      </c>
      <c r="Y19" s="275">
        <v>697.44928789999994</v>
      </c>
      <c r="Z19" s="275">
        <v>1108.6364619999999</v>
      </c>
      <c r="AA19" s="275">
        <v>1234.982683</v>
      </c>
      <c r="AB19" s="275">
        <v>1070.554932</v>
      </c>
      <c r="AC19" s="275">
        <v>811.26210209999999</v>
      </c>
      <c r="AD19" s="275">
        <v>453.0472145</v>
      </c>
      <c r="AE19" s="275">
        <v>204.4190595</v>
      </c>
      <c r="AF19" s="275">
        <v>32.837113770000002</v>
      </c>
      <c r="AG19" s="275">
        <v>8.5072377919999997</v>
      </c>
      <c r="AH19" s="275">
        <v>19.512725039999999</v>
      </c>
      <c r="AI19" s="275">
        <v>91.753504359999994</v>
      </c>
      <c r="AJ19" s="275">
        <v>400.66012990000002</v>
      </c>
      <c r="AK19" s="275">
        <v>714.82396740000002</v>
      </c>
      <c r="AL19" s="275">
        <v>1127.62365</v>
      </c>
      <c r="AM19" s="275">
        <v>1248.412926</v>
      </c>
      <c r="AN19" s="275">
        <v>1097.2982790000001</v>
      </c>
      <c r="AO19" s="275">
        <v>846.40865880000001</v>
      </c>
      <c r="AP19" s="275">
        <v>458.15198620000001</v>
      </c>
      <c r="AQ19" s="275">
        <v>206.4151841</v>
      </c>
      <c r="AR19" s="275">
        <v>29.785707469999998</v>
      </c>
      <c r="AS19" s="275">
        <v>9.9290937550000002</v>
      </c>
      <c r="AT19" s="275">
        <v>16.036116140000001</v>
      </c>
      <c r="AU19" s="275">
        <v>97.269492080000006</v>
      </c>
      <c r="AV19" s="275">
        <v>403.801447</v>
      </c>
      <c r="AW19" s="275">
        <v>742.52176039999995</v>
      </c>
      <c r="AX19" s="275">
        <v>1115.5504989999999</v>
      </c>
      <c r="AY19" s="338">
        <v>1258.229</v>
      </c>
      <c r="AZ19" s="338">
        <v>1143.1869999999999</v>
      </c>
      <c r="BA19" s="338">
        <v>845.20180000000005</v>
      </c>
      <c r="BB19" s="338">
        <v>462.81369999999998</v>
      </c>
      <c r="BC19" s="338">
        <v>193.22280000000001</v>
      </c>
      <c r="BD19" s="338">
        <v>33.279800000000002</v>
      </c>
      <c r="BE19" s="338">
        <v>10.879300000000001</v>
      </c>
      <c r="BF19" s="338">
        <v>17.616910000000001</v>
      </c>
      <c r="BG19" s="338">
        <v>96.763170000000002</v>
      </c>
      <c r="BH19" s="338">
        <v>404.2808</v>
      </c>
      <c r="BI19" s="338">
        <v>734.00149999999996</v>
      </c>
      <c r="BJ19" s="338">
        <v>1067.2919999999999</v>
      </c>
      <c r="BK19" s="338">
        <v>1286.712</v>
      </c>
      <c r="BL19" s="338">
        <v>1139.47</v>
      </c>
      <c r="BM19" s="338">
        <v>842.26649999999995</v>
      </c>
      <c r="BN19" s="338">
        <v>471.35539999999997</v>
      </c>
      <c r="BO19" s="338">
        <v>191.0016</v>
      </c>
      <c r="BP19" s="338">
        <v>31.789919999999999</v>
      </c>
      <c r="BQ19" s="338">
        <v>11.213469999999999</v>
      </c>
      <c r="BR19" s="338">
        <v>17.910240000000002</v>
      </c>
      <c r="BS19" s="338">
        <v>91.39734</v>
      </c>
      <c r="BT19" s="338">
        <v>393.32819999999998</v>
      </c>
      <c r="BU19" s="338">
        <v>738.46169999999995</v>
      </c>
      <c r="BV19" s="338">
        <v>1085.6780000000001</v>
      </c>
    </row>
    <row r="20" spans="1:74" ht="11.1" customHeight="1" x14ac:dyDescent="0.2">
      <c r="A20" s="9" t="s">
        <v>153</v>
      </c>
      <c r="B20" s="212" t="s">
        <v>593</v>
      </c>
      <c r="C20" s="275">
        <v>1321.7151490000001</v>
      </c>
      <c r="D20" s="275">
        <v>1106.8577230000001</v>
      </c>
      <c r="E20" s="275">
        <v>841.09240850000003</v>
      </c>
      <c r="F20" s="275">
        <v>431.63595520000001</v>
      </c>
      <c r="G20" s="275">
        <v>216.4957173</v>
      </c>
      <c r="H20" s="275">
        <v>43.742884330000003</v>
      </c>
      <c r="I20" s="275">
        <v>12.39053315</v>
      </c>
      <c r="J20" s="275">
        <v>24.757319769999999</v>
      </c>
      <c r="K20" s="275">
        <v>114.2571317</v>
      </c>
      <c r="L20" s="275">
        <v>420.5156624</v>
      </c>
      <c r="M20" s="275">
        <v>755.93989710000005</v>
      </c>
      <c r="N20" s="275">
        <v>1201.9914859999999</v>
      </c>
      <c r="O20" s="275">
        <v>1321.2105919999999</v>
      </c>
      <c r="P20" s="275">
        <v>1105.8478230000001</v>
      </c>
      <c r="Q20" s="275">
        <v>783.12781059999998</v>
      </c>
      <c r="R20" s="275">
        <v>422.13632419999999</v>
      </c>
      <c r="S20" s="275">
        <v>200.63917609999999</v>
      </c>
      <c r="T20" s="275">
        <v>43.773613779999998</v>
      </c>
      <c r="U20" s="275">
        <v>12.10777025</v>
      </c>
      <c r="V20" s="275">
        <v>24.647157360000001</v>
      </c>
      <c r="W20" s="275">
        <v>118.8728248</v>
      </c>
      <c r="X20" s="275">
        <v>410.5775069</v>
      </c>
      <c r="Y20" s="275">
        <v>745.95872250000002</v>
      </c>
      <c r="Z20" s="275">
        <v>1205.4658770000001</v>
      </c>
      <c r="AA20" s="275">
        <v>1311.9018189999999</v>
      </c>
      <c r="AB20" s="275">
        <v>1096.9799149999999</v>
      </c>
      <c r="AC20" s="275">
        <v>800.60889120000002</v>
      </c>
      <c r="AD20" s="275">
        <v>442.89094180000001</v>
      </c>
      <c r="AE20" s="275">
        <v>200.48255420000001</v>
      </c>
      <c r="AF20" s="275">
        <v>42.290727930000003</v>
      </c>
      <c r="AG20" s="275">
        <v>12.49963449</v>
      </c>
      <c r="AH20" s="275">
        <v>25.710591969999999</v>
      </c>
      <c r="AI20" s="275">
        <v>110.7635774</v>
      </c>
      <c r="AJ20" s="275">
        <v>417.14635290000001</v>
      </c>
      <c r="AK20" s="275">
        <v>750.57033820000004</v>
      </c>
      <c r="AL20" s="275">
        <v>1236.6981969999999</v>
      </c>
      <c r="AM20" s="275">
        <v>1320.4672129999999</v>
      </c>
      <c r="AN20" s="275">
        <v>1121.507312</v>
      </c>
      <c r="AO20" s="275">
        <v>830.6377516</v>
      </c>
      <c r="AP20" s="275">
        <v>452.43350609999999</v>
      </c>
      <c r="AQ20" s="275">
        <v>199.77893929999999</v>
      </c>
      <c r="AR20" s="275">
        <v>38.845057539999999</v>
      </c>
      <c r="AS20" s="275">
        <v>13.03245523</v>
      </c>
      <c r="AT20" s="275">
        <v>20.90358633</v>
      </c>
      <c r="AU20" s="275">
        <v>115.9583799</v>
      </c>
      <c r="AV20" s="275">
        <v>418.36521620000002</v>
      </c>
      <c r="AW20" s="275">
        <v>782.01149369999996</v>
      </c>
      <c r="AX20" s="275">
        <v>1232.3710610000001</v>
      </c>
      <c r="AY20" s="338">
        <v>1312.9929999999999</v>
      </c>
      <c r="AZ20" s="338">
        <v>1160.5930000000001</v>
      </c>
      <c r="BA20" s="338">
        <v>824.30589999999995</v>
      </c>
      <c r="BB20" s="338">
        <v>455.26859999999999</v>
      </c>
      <c r="BC20" s="338">
        <v>197.3742</v>
      </c>
      <c r="BD20" s="338">
        <v>40.500399999999999</v>
      </c>
      <c r="BE20" s="338">
        <v>13.568849999999999</v>
      </c>
      <c r="BF20" s="338">
        <v>22.046500000000002</v>
      </c>
      <c r="BG20" s="338">
        <v>114.67230000000001</v>
      </c>
      <c r="BH20" s="338">
        <v>416.4923</v>
      </c>
      <c r="BI20" s="338">
        <v>774.88289999999995</v>
      </c>
      <c r="BJ20" s="338">
        <v>1200.6410000000001</v>
      </c>
      <c r="BK20" s="338">
        <v>1345.933</v>
      </c>
      <c r="BL20" s="338">
        <v>1154.741</v>
      </c>
      <c r="BM20" s="338">
        <v>824.06089999999995</v>
      </c>
      <c r="BN20" s="338">
        <v>467.75560000000002</v>
      </c>
      <c r="BO20" s="338">
        <v>198.3124</v>
      </c>
      <c r="BP20" s="338">
        <v>40.970309999999998</v>
      </c>
      <c r="BQ20" s="338">
        <v>14.37199</v>
      </c>
      <c r="BR20" s="338">
        <v>22.470330000000001</v>
      </c>
      <c r="BS20" s="338">
        <v>108.729</v>
      </c>
      <c r="BT20" s="338">
        <v>406.9375</v>
      </c>
      <c r="BU20" s="338">
        <v>779.41010000000006</v>
      </c>
      <c r="BV20" s="338">
        <v>1220.7550000000001</v>
      </c>
    </row>
    <row r="21" spans="1:74" ht="11.1" customHeight="1" x14ac:dyDescent="0.2">
      <c r="A21" s="9" t="s">
        <v>154</v>
      </c>
      <c r="B21" s="212" t="s">
        <v>626</v>
      </c>
      <c r="C21" s="275">
        <v>626.20636009999998</v>
      </c>
      <c r="D21" s="275">
        <v>516.53729539999995</v>
      </c>
      <c r="E21" s="275">
        <v>353.69448849999998</v>
      </c>
      <c r="F21" s="275">
        <v>145.01548819999999</v>
      </c>
      <c r="G21" s="275">
        <v>51.119775679999996</v>
      </c>
      <c r="H21" s="275">
        <v>2.0922022710000001</v>
      </c>
      <c r="I21" s="275">
        <v>0.26082382500000001</v>
      </c>
      <c r="J21" s="275">
        <v>0.23500958399999999</v>
      </c>
      <c r="K21" s="275">
        <v>12.479186029999999</v>
      </c>
      <c r="L21" s="275">
        <v>140.460454</v>
      </c>
      <c r="M21" s="275">
        <v>320.08870350000001</v>
      </c>
      <c r="N21" s="275">
        <v>561.22948959999997</v>
      </c>
      <c r="O21" s="275">
        <v>625.17969700000003</v>
      </c>
      <c r="P21" s="275">
        <v>510.53667840000003</v>
      </c>
      <c r="Q21" s="275">
        <v>337.80541690000001</v>
      </c>
      <c r="R21" s="275">
        <v>148.6436123</v>
      </c>
      <c r="S21" s="275">
        <v>46.794375070000001</v>
      </c>
      <c r="T21" s="275">
        <v>2.3050566290000001</v>
      </c>
      <c r="U21" s="275">
        <v>0.257457308</v>
      </c>
      <c r="V21" s="275">
        <v>0.25979501500000002</v>
      </c>
      <c r="W21" s="275">
        <v>13.28593015</v>
      </c>
      <c r="X21" s="275">
        <v>142.28843330000001</v>
      </c>
      <c r="Y21" s="275">
        <v>322.74025010000003</v>
      </c>
      <c r="Z21" s="275">
        <v>543.53841109999996</v>
      </c>
      <c r="AA21" s="275">
        <v>600.69343500000002</v>
      </c>
      <c r="AB21" s="275">
        <v>507.38462299999998</v>
      </c>
      <c r="AC21" s="275">
        <v>356.80208779999998</v>
      </c>
      <c r="AD21" s="275">
        <v>146.17002189999999</v>
      </c>
      <c r="AE21" s="275">
        <v>46.191162509999998</v>
      </c>
      <c r="AF21" s="275">
        <v>1.6937463939999999</v>
      </c>
      <c r="AG21" s="275">
        <v>0.25344308500000001</v>
      </c>
      <c r="AH21" s="275">
        <v>0.36159910000000001</v>
      </c>
      <c r="AI21" s="275">
        <v>13.403514960000001</v>
      </c>
      <c r="AJ21" s="275">
        <v>138.53298760000001</v>
      </c>
      <c r="AK21" s="275">
        <v>337.5677321</v>
      </c>
      <c r="AL21" s="275">
        <v>529.7713579</v>
      </c>
      <c r="AM21" s="275">
        <v>607.52006440000002</v>
      </c>
      <c r="AN21" s="275">
        <v>502.60401999999999</v>
      </c>
      <c r="AO21" s="275">
        <v>371.07993829999998</v>
      </c>
      <c r="AP21" s="275">
        <v>145.75292469999999</v>
      </c>
      <c r="AQ21" s="275">
        <v>48.471365669999997</v>
      </c>
      <c r="AR21" s="275">
        <v>1.495168195</v>
      </c>
      <c r="AS21" s="275">
        <v>0.308254115</v>
      </c>
      <c r="AT21" s="275">
        <v>0.40542139100000002</v>
      </c>
      <c r="AU21" s="275">
        <v>13.231708469999999</v>
      </c>
      <c r="AV21" s="275">
        <v>138.00280670000001</v>
      </c>
      <c r="AW21" s="275">
        <v>353.80845069999998</v>
      </c>
      <c r="AX21" s="275">
        <v>520.98833439999999</v>
      </c>
      <c r="AY21" s="338">
        <v>615.88940000000002</v>
      </c>
      <c r="AZ21" s="338">
        <v>522.67650000000003</v>
      </c>
      <c r="BA21" s="338">
        <v>363.42899999999997</v>
      </c>
      <c r="BB21" s="338">
        <v>141.7817</v>
      </c>
      <c r="BC21" s="338">
        <v>41.947740000000003</v>
      </c>
      <c r="BD21" s="338">
        <v>1.406466</v>
      </c>
      <c r="BE21" s="338">
        <v>0.31086019999999998</v>
      </c>
      <c r="BF21" s="338">
        <v>0.44171850000000001</v>
      </c>
      <c r="BG21" s="338">
        <v>13.5472</v>
      </c>
      <c r="BH21" s="338">
        <v>140.6987</v>
      </c>
      <c r="BI21" s="338">
        <v>348.21809999999999</v>
      </c>
      <c r="BJ21" s="338">
        <v>485.61599999999999</v>
      </c>
      <c r="BK21" s="338">
        <v>630.63840000000005</v>
      </c>
      <c r="BL21" s="338">
        <v>518.68340000000001</v>
      </c>
      <c r="BM21" s="338">
        <v>363.0883</v>
      </c>
      <c r="BN21" s="338">
        <v>146.70259999999999</v>
      </c>
      <c r="BO21" s="338">
        <v>39.994990000000001</v>
      </c>
      <c r="BP21" s="338">
        <v>1.2712920000000001</v>
      </c>
      <c r="BQ21" s="338">
        <v>0.3073668</v>
      </c>
      <c r="BR21" s="338">
        <v>0.47384710000000002</v>
      </c>
      <c r="BS21" s="338">
        <v>12.038460000000001</v>
      </c>
      <c r="BT21" s="338">
        <v>136.1489</v>
      </c>
      <c r="BU21" s="338">
        <v>346.93040000000002</v>
      </c>
      <c r="BV21" s="338">
        <v>496.45870000000002</v>
      </c>
    </row>
    <row r="22" spans="1:74" ht="11.1" customHeight="1" x14ac:dyDescent="0.2">
      <c r="A22" s="9" t="s">
        <v>155</v>
      </c>
      <c r="B22" s="212" t="s">
        <v>595</v>
      </c>
      <c r="C22" s="275">
        <v>789.41603620000001</v>
      </c>
      <c r="D22" s="275">
        <v>650.44965739999998</v>
      </c>
      <c r="E22" s="275">
        <v>423.82130169999999</v>
      </c>
      <c r="F22" s="275">
        <v>173.29681149999999</v>
      </c>
      <c r="G22" s="275">
        <v>59.262357510000001</v>
      </c>
      <c r="H22" s="275">
        <v>2.0120616349999998</v>
      </c>
      <c r="I22" s="275">
        <v>0.16477672600000001</v>
      </c>
      <c r="J22" s="275">
        <v>0.409527478</v>
      </c>
      <c r="K22" s="275">
        <v>18.372927570000002</v>
      </c>
      <c r="L22" s="275">
        <v>184.09612430000001</v>
      </c>
      <c r="M22" s="275">
        <v>421.87429880000002</v>
      </c>
      <c r="N22" s="275">
        <v>726.67712119999999</v>
      </c>
      <c r="O22" s="275">
        <v>783.26280240000006</v>
      </c>
      <c r="P22" s="275">
        <v>638.46803499999999</v>
      </c>
      <c r="Q22" s="275">
        <v>396.93965830000002</v>
      </c>
      <c r="R22" s="275">
        <v>175.33837969999999</v>
      </c>
      <c r="S22" s="275">
        <v>53.293704400000003</v>
      </c>
      <c r="T22" s="275">
        <v>2.2221646690000001</v>
      </c>
      <c r="U22" s="275">
        <v>0.16477672600000001</v>
      </c>
      <c r="V22" s="275">
        <v>0.409527478</v>
      </c>
      <c r="W22" s="275">
        <v>20.36512531</v>
      </c>
      <c r="X22" s="275">
        <v>192.23833010000001</v>
      </c>
      <c r="Y22" s="275">
        <v>421.4760149</v>
      </c>
      <c r="Z22" s="275">
        <v>708.94144919999997</v>
      </c>
      <c r="AA22" s="275">
        <v>756.5273062</v>
      </c>
      <c r="AB22" s="275">
        <v>633.10205050000002</v>
      </c>
      <c r="AC22" s="275">
        <v>420.28248819999999</v>
      </c>
      <c r="AD22" s="275">
        <v>180.5795756</v>
      </c>
      <c r="AE22" s="275">
        <v>54.589305950000004</v>
      </c>
      <c r="AF22" s="275">
        <v>1.324878979</v>
      </c>
      <c r="AG22" s="275">
        <v>0.16477672600000001</v>
      </c>
      <c r="AH22" s="275">
        <v>0.409527478</v>
      </c>
      <c r="AI22" s="275">
        <v>18.682240480000001</v>
      </c>
      <c r="AJ22" s="275">
        <v>189.94284880000001</v>
      </c>
      <c r="AK22" s="275">
        <v>442.98728699999998</v>
      </c>
      <c r="AL22" s="275">
        <v>703.42380920000005</v>
      </c>
      <c r="AM22" s="275">
        <v>776.64841790000003</v>
      </c>
      <c r="AN22" s="275">
        <v>635.38993140000002</v>
      </c>
      <c r="AO22" s="275">
        <v>440.85579130000002</v>
      </c>
      <c r="AP22" s="275">
        <v>177.58633639999999</v>
      </c>
      <c r="AQ22" s="275">
        <v>57.067766390000003</v>
      </c>
      <c r="AR22" s="275">
        <v>1.137841882</v>
      </c>
      <c r="AS22" s="275">
        <v>0.211701895</v>
      </c>
      <c r="AT22" s="275">
        <v>4.707923E-2</v>
      </c>
      <c r="AU22" s="275">
        <v>18.3801463</v>
      </c>
      <c r="AV22" s="275">
        <v>194.6961331</v>
      </c>
      <c r="AW22" s="275">
        <v>472.50179659999998</v>
      </c>
      <c r="AX22" s="275">
        <v>691.05129280000006</v>
      </c>
      <c r="AY22" s="338">
        <v>795.78790000000004</v>
      </c>
      <c r="AZ22" s="338">
        <v>668.93740000000003</v>
      </c>
      <c r="BA22" s="338">
        <v>433.65100000000001</v>
      </c>
      <c r="BB22" s="338">
        <v>172.5085</v>
      </c>
      <c r="BC22" s="338">
        <v>51.275919999999999</v>
      </c>
      <c r="BD22" s="338">
        <v>1.1844619999999999</v>
      </c>
      <c r="BE22" s="338">
        <v>0.2117019</v>
      </c>
      <c r="BF22" s="338">
        <v>0.1173852</v>
      </c>
      <c r="BG22" s="338">
        <v>18.9053</v>
      </c>
      <c r="BH22" s="338">
        <v>193.5592</v>
      </c>
      <c r="BI22" s="338">
        <v>464.7672</v>
      </c>
      <c r="BJ22" s="338">
        <v>649.76689999999996</v>
      </c>
      <c r="BK22" s="338">
        <v>818.35599999999999</v>
      </c>
      <c r="BL22" s="338">
        <v>662.81619999999998</v>
      </c>
      <c r="BM22" s="338">
        <v>434.7362</v>
      </c>
      <c r="BN22" s="338">
        <v>182.29130000000001</v>
      </c>
      <c r="BO22" s="338">
        <v>49.877130000000001</v>
      </c>
      <c r="BP22" s="338">
        <v>1.011247</v>
      </c>
      <c r="BQ22" s="338">
        <v>0.2117019</v>
      </c>
      <c r="BR22" s="338">
        <v>0.14080690000000001</v>
      </c>
      <c r="BS22" s="338">
        <v>16.586849999999998</v>
      </c>
      <c r="BT22" s="338">
        <v>186.9736</v>
      </c>
      <c r="BU22" s="338">
        <v>460.7928</v>
      </c>
      <c r="BV22" s="338">
        <v>658.67280000000005</v>
      </c>
    </row>
    <row r="23" spans="1:74" ht="11.1" customHeight="1" x14ac:dyDescent="0.2">
      <c r="A23" s="9" t="s">
        <v>156</v>
      </c>
      <c r="B23" s="212" t="s">
        <v>596</v>
      </c>
      <c r="C23" s="275">
        <v>545.44032970000001</v>
      </c>
      <c r="D23" s="275">
        <v>433.13394030000001</v>
      </c>
      <c r="E23" s="275">
        <v>238.31701409999999</v>
      </c>
      <c r="F23" s="275">
        <v>71.551588039999999</v>
      </c>
      <c r="G23" s="275">
        <v>9.6143617799999994</v>
      </c>
      <c r="H23" s="275">
        <v>0.228214588</v>
      </c>
      <c r="I23" s="275">
        <v>8.2734869999999995E-3</v>
      </c>
      <c r="J23" s="275">
        <v>0.19067609199999999</v>
      </c>
      <c r="K23" s="275">
        <v>5.5916934730000003</v>
      </c>
      <c r="L23" s="275">
        <v>68.779773109999994</v>
      </c>
      <c r="M23" s="275">
        <v>243.18688159999999</v>
      </c>
      <c r="N23" s="275">
        <v>510.96117989999999</v>
      </c>
      <c r="O23" s="275">
        <v>538.55889490000004</v>
      </c>
      <c r="P23" s="275">
        <v>419.07093179999998</v>
      </c>
      <c r="Q23" s="275">
        <v>219.0116921</v>
      </c>
      <c r="R23" s="275">
        <v>70.339906060000004</v>
      </c>
      <c r="S23" s="275">
        <v>8.3845797780000009</v>
      </c>
      <c r="T23" s="275">
        <v>0.21986297199999999</v>
      </c>
      <c r="U23" s="275">
        <v>8.2734869999999995E-3</v>
      </c>
      <c r="V23" s="275">
        <v>0.18233100599999999</v>
      </c>
      <c r="W23" s="275">
        <v>5.6316284169999999</v>
      </c>
      <c r="X23" s="275">
        <v>67.761528249999998</v>
      </c>
      <c r="Y23" s="275">
        <v>232.34621759999999</v>
      </c>
      <c r="Z23" s="275">
        <v>501.27969380000002</v>
      </c>
      <c r="AA23" s="275">
        <v>526.38180599999998</v>
      </c>
      <c r="AB23" s="275">
        <v>408.74559470000003</v>
      </c>
      <c r="AC23" s="275">
        <v>222.21500660000001</v>
      </c>
      <c r="AD23" s="275">
        <v>76.191877750000003</v>
      </c>
      <c r="AE23" s="275">
        <v>9.1327474990000006</v>
      </c>
      <c r="AF23" s="275">
        <v>0.10538323400000001</v>
      </c>
      <c r="AG23" s="275">
        <v>8.2734869999999995E-3</v>
      </c>
      <c r="AH23" s="275">
        <v>0.19788393500000001</v>
      </c>
      <c r="AI23" s="275">
        <v>4.7067455000000002</v>
      </c>
      <c r="AJ23" s="275">
        <v>68.878001830000002</v>
      </c>
      <c r="AK23" s="275">
        <v>245.91873559999999</v>
      </c>
      <c r="AL23" s="275">
        <v>512.41854520000004</v>
      </c>
      <c r="AM23" s="275">
        <v>540.75891369999999</v>
      </c>
      <c r="AN23" s="275">
        <v>407.79137359999999</v>
      </c>
      <c r="AO23" s="275">
        <v>239.86656339999999</v>
      </c>
      <c r="AP23" s="275">
        <v>76.308728549999998</v>
      </c>
      <c r="AQ23" s="275">
        <v>9.7718988759999998</v>
      </c>
      <c r="AR23" s="275">
        <v>7.5332042000000002E-2</v>
      </c>
      <c r="AS23" s="275">
        <v>7.7012169999999998E-3</v>
      </c>
      <c r="AT23" s="275">
        <v>9.2394485999999998E-2</v>
      </c>
      <c r="AU23" s="275">
        <v>4.718331826</v>
      </c>
      <c r="AV23" s="275">
        <v>69.2264993</v>
      </c>
      <c r="AW23" s="275">
        <v>260.93759390000002</v>
      </c>
      <c r="AX23" s="275">
        <v>503.57875619999999</v>
      </c>
      <c r="AY23" s="338">
        <v>557.91650000000004</v>
      </c>
      <c r="AZ23" s="338">
        <v>423.11939999999998</v>
      </c>
      <c r="BA23" s="338">
        <v>239.5677</v>
      </c>
      <c r="BB23" s="338">
        <v>73.24042</v>
      </c>
      <c r="BC23" s="338">
        <v>9.7816310000000009</v>
      </c>
      <c r="BD23" s="338">
        <v>6.7075200000000001E-2</v>
      </c>
      <c r="BE23" s="338">
        <v>7.7012199999999999E-3</v>
      </c>
      <c r="BF23" s="338">
        <v>0.13526569999999999</v>
      </c>
      <c r="BG23" s="338">
        <v>4.7618559999999999</v>
      </c>
      <c r="BH23" s="338">
        <v>66.909480000000002</v>
      </c>
      <c r="BI23" s="338">
        <v>262.30279999999999</v>
      </c>
      <c r="BJ23" s="338">
        <v>484.93720000000002</v>
      </c>
      <c r="BK23" s="338">
        <v>578.71320000000003</v>
      </c>
      <c r="BL23" s="338">
        <v>422.14929999999998</v>
      </c>
      <c r="BM23" s="338">
        <v>247.45359999999999</v>
      </c>
      <c r="BN23" s="338">
        <v>79.513109999999998</v>
      </c>
      <c r="BO23" s="338">
        <v>10.449859999999999</v>
      </c>
      <c r="BP23" s="338">
        <v>7.5606199999999998E-2</v>
      </c>
      <c r="BQ23" s="338">
        <v>7.7012199999999999E-3</v>
      </c>
      <c r="BR23" s="338">
        <v>0.15276699999999999</v>
      </c>
      <c r="BS23" s="338">
        <v>4.1312959999999999</v>
      </c>
      <c r="BT23" s="338">
        <v>65.830340000000007</v>
      </c>
      <c r="BU23" s="338">
        <v>261.89589999999998</v>
      </c>
      <c r="BV23" s="338">
        <v>486.55079999999998</v>
      </c>
    </row>
    <row r="24" spans="1:74" ht="11.1" customHeight="1" x14ac:dyDescent="0.2">
      <c r="A24" s="9" t="s">
        <v>157</v>
      </c>
      <c r="B24" s="212" t="s">
        <v>597</v>
      </c>
      <c r="C24" s="275">
        <v>895.74594969999998</v>
      </c>
      <c r="D24" s="275">
        <v>758.8011176</v>
      </c>
      <c r="E24" s="275">
        <v>616.12320620000003</v>
      </c>
      <c r="F24" s="275">
        <v>416.94036060000002</v>
      </c>
      <c r="G24" s="275">
        <v>232.75339030000001</v>
      </c>
      <c r="H24" s="275">
        <v>84.501926920000002</v>
      </c>
      <c r="I24" s="275">
        <v>12.24225062</v>
      </c>
      <c r="J24" s="275">
        <v>27.000199259999999</v>
      </c>
      <c r="K24" s="275">
        <v>123.2419404</v>
      </c>
      <c r="L24" s="275">
        <v>349.432839</v>
      </c>
      <c r="M24" s="275">
        <v>624.56574430000001</v>
      </c>
      <c r="N24" s="275">
        <v>913.46018340000001</v>
      </c>
      <c r="O24" s="275">
        <v>883.64042910000001</v>
      </c>
      <c r="P24" s="275">
        <v>757.20000089999996</v>
      </c>
      <c r="Q24" s="275">
        <v>596.54766229999996</v>
      </c>
      <c r="R24" s="275">
        <v>413.88913120000001</v>
      </c>
      <c r="S24" s="275">
        <v>229.25501819999999</v>
      </c>
      <c r="T24" s="275">
        <v>84.465638420000005</v>
      </c>
      <c r="U24" s="275">
        <v>12.402827759999999</v>
      </c>
      <c r="V24" s="275">
        <v>25.205660730000002</v>
      </c>
      <c r="W24" s="275">
        <v>120.5989464</v>
      </c>
      <c r="X24" s="275">
        <v>340.83694400000002</v>
      </c>
      <c r="Y24" s="275">
        <v>613.3641126</v>
      </c>
      <c r="Z24" s="275">
        <v>915.05481889999999</v>
      </c>
      <c r="AA24" s="275">
        <v>912.99948559999996</v>
      </c>
      <c r="AB24" s="275">
        <v>760.36590579999995</v>
      </c>
      <c r="AC24" s="275">
        <v>593.54148559999999</v>
      </c>
      <c r="AD24" s="275">
        <v>417.64527500000003</v>
      </c>
      <c r="AE24" s="275">
        <v>229.93091200000001</v>
      </c>
      <c r="AF24" s="275">
        <v>80.641933440000003</v>
      </c>
      <c r="AG24" s="275">
        <v>13.074560569999999</v>
      </c>
      <c r="AH24" s="275">
        <v>25.656624740000002</v>
      </c>
      <c r="AI24" s="275">
        <v>117.0371968</v>
      </c>
      <c r="AJ24" s="275">
        <v>357.29546950000002</v>
      </c>
      <c r="AK24" s="275">
        <v>603.3387444</v>
      </c>
      <c r="AL24" s="275">
        <v>926.46882540000001</v>
      </c>
      <c r="AM24" s="275">
        <v>904.18539039999996</v>
      </c>
      <c r="AN24" s="275">
        <v>749.17010800000003</v>
      </c>
      <c r="AO24" s="275">
        <v>604.90114070000004</v>
      </c>
      <c r="AP24" s="275">
        <v>419.06865499999998</v>
      </c>
      <c r="AQ24" s="275">
        <v>230.7973207</v>
      </c>
      <c r="AR24" s="275">
        <v>80.030337239999994</v>
      </c>
      <c r="AS24" s="275">
        <v>11.95585659</v>
      </c>
      <c r="AT24" s="275">
        <v>24.80619767</v>
      </c>
      <c r="AU24" s="275">
        <v>113.41988240000001</v>
      </c>
      <c r="AV24" s="275">
        <v>348.86292370000001</v>
      </c>
      <c r="AW24" s="275">
        <v>599.66276500000004</v>
      </c>
      <c r="AX24" s="275">
        <v>924.15615590000004</v>
      </c>
      <c r="AY24" s="338">
        <v>902.84519999999998</v>
      </c>
      <c r="AZ24" s="338">
        <v>738.73839999999996</v>
      </c>
      <c r="BA24" s="338">
        <v>588.95820000000003</v>
      </c>
      <c r="BB24" s="338">
        <v>415.68009999999998</v>
      </c>
      <c r="BC24" s="338">
        <v>235.05439999999999</v>
      </c>
      <c r="BD24" s="338">
        <v>73.582310000000007</v>
      </c>
      <c r="BE24" s="338">
        <v>13.33182</v>
      </c>
      <c r="BF24" s="338">
        <v>23.66958</v>
      </c>
      <c r="BG24" s="338">
        <v>109.6353</v>
      </c>
      <c r="BH24" s="338">
        <v>341.35509999999999</v>
      </c>
      <c r="BI24" s="338">
        <v>610.06740000000002</v>
      </c>
      <c r="BJ24" s="338">
        <v>927.52449999999999</v>
      </c>
      <c r="BK24" s="338">
        <v>910.47050000000002</v>
      </c>
      <c r="BL24" s="338">
        <v>736.62329999999997</v>
      </c>
      <c r="BM24" s="338">
        <v>579.42089999999996</v>
      </c>
      <c r="BN24" s="338">
        <v>418.30110000000002</v>
      </c>
      <c r="BO24" s="338">
        <v>237.46539999999999</v>
      </c>
      <c r="BP24" s="338">
        <v>75.612799999999993</v>
      </c>
      <c r="BQ24" s="338">
        <v>13.87945</v>
      </c>
      <c r="BR24" s="338">
        <v>22.574950000000001</v>
      </c>
      <c r="BS24" s="338">
        <v>102.726</v>
      </c>
      <c r="BT24" s="338">
        <v>333.91919999999999</v>
      </c>
      <c r="BU24" s="338">
        <v>611.14390000000003</v>
      </c>
      <c r="BV24" s="338">
        <v>925.45650000000001</v>
      </c>
    </row>
    <row r="25" spans="1:74" ht="11.1" customHeight="1" x14ac:dyDescent="0.2">
      <c r="A25" s="9" t="s">
        <v>158</v>
      </c>
      <c r="B25" s="212" t="s">
        <v>598</v>
      </c>
      <c r="C25" s="275">
        <v>579.34137959999998</v>
      </c>
      <c r="D25" s="275">
        <v>501.32381809999998</v>
      </c>
      <c r="E25" s="275">
        <v>458.5063869</v>
      </c>
      <c r="F25" s="275">
        <v>364.18603039999999</v>
      </c>
      <c r="G25" s="275">
        <v>203.75463669999999</v>
      </c>
      <c r="H25" s="275">
        <v>80.440464969999994</v>
      </c>
      <c r="I25" s="275">
        <v>16.500120939999999</v>
      </c>
      <c r="J25" s="275">
        <v>20.007106790000002</v>
      </c>
      <c r="K25" s="275">
        <v>58.454315510000001</v>
      </c>
      <c r="L25" s="275">
        <v>214.44212619999999</v>
      </c>
      <c r="M25" s="275">
        <v>417.81773520000002</v>
      </c>
      <c r="N25" s="275">
        <v>604.97927049999998</v>
      </c>
      <c r="O25" s="275">
        <v>570.82749920000003</v>
      </c>
      <c r="P25" s="275">
        <v>505.48940249999998</v>
      </c>
      <c r="Q25" s="275">
        <v>457.94619239999997</v>
      </c>
      <c r="R25" s="275">
        <v>361.88100889999998</v>
      </c>
      <c r="S25" s="275">
        <v>199.6024889</v>
      </c>
      <c r="T25" s="275">
        <v>83.846098870000006</v>
      </c>
      <c r="U25" s="275">
        <v>17.500419170000001</v>
      </c>
      <c r="V25" s="275">
        <v>19.218095330000001</v>
      </c>
      <c r="W25" s="275">
        <v>57.341595349999999</v>
      </c>
      <c r="X25" s="275">
        <v>207.53408949999999</v>
      </c>
      <c r="Y25" s="275">
        <v>419.76945799999999</v>
      </c>
      <c r="Z25" s="275">
        <v>608.8972235</v>
      </c>
      <c r="AA25" s="275">
        <v>592.33606510000004</v>
      </c>
      <c r="AB25" s="275">
        <v>507.41465219999998</v>
      </c>
      <c r="AC25" s="275">
        <v>454.38005820000001</v>
      </c>
      <c r="AD25" s="275">
        <v>347.58104900000001</v>
      </c>
      <c r="AE25" s="275">
        <v>194.8094883</v>
      </c>
      <c r="AF25" s="275">
        <v>82.716194110000004</v>
      </c>
      <c r="AG25" s="275">
        <v>17.725205460000002</v>
      </c>
      <c r="AH25" s="275">
        <v>19.024400010000001</v>
      </c>
      <c r="AI25" s="275">
        <v>58.829084010000003</v>
      </c>
      <c r="AJ25" s="275">
        <v>218.41597039999999</v>
      </c>
      <c r="AK25" s="275">
        <v>408.14466379999999</v>
      </c>
      <c r="AL25" s="275">
        <v>609.18229329999997</v>
      </c>
      <c r="AM25" s="275">
        <v>574.65612250000004</v>
      </c>
      <c r="AN25" s="275">
        <v>498.79354869999997</v>
      </c>
      <c r="AO25" s="275">
        <v>460.56230140000002</v>
      </c>
      <c r="AP25" s="275">
        <v>347.85344029999999</v>
      </c>
      <c r="AQ25" s="275">
        <v>191.1809757</v>
      </c>
      <c r="AR25" s="275">
        <v>82.431981530000002</v>
      </c>
      <c r="AS25" s="275">
        <v>17.660666719999998</v>
      </c>
      <c r="AT25" s="275">
        <v>19.055505180000001</v>
      </c>
      <c r="AU25" s="275">
        <v>55.676917189999998</v>
      </c>
      <c r="AV25" s="275">
        <v>206.51722789999999</v>
      </c>
      <c r="AW25" s="275">
        <v>394.84595139999999</v>
      </c>
      <c r="AX25" s="275">
        <v>603.78241749999995</v>
      </c>
      <c r="AY25" s="338">
        <v>563.48720000000003</v>
      </c>
      <c r="AZ25" s="338">
        <v>484.14550000000003</v>
      </c>
      <c r="BA25" s="338">
        <v>447.07850000000002</v>
      </c>
      <c r="BB25" s="338">
        <v>341.0924</v>
      </c>
      <c r="BC25" s="338">
        <v>194.83500000000001</v>
      </c>
      <c r="BD25" s="338">
        <v>73.663759999999996</v>
      </c>
      <c r="BE25" s="338">
        <v>16.927720000000001</v>
      </c>
      <c r="BF25" s="338">
        <v>18.904219999999999</v>
      </c>
      <c r="BG25" s="338">
        <v>52.312669999999997</v>
      </c>
      <c r="BH25" s="338">
        <v>196.19720000000001</v>
      </c>
      <c r="BI25" s="338">
        <v>402.82310000000001</v>
      </c>
      <c r="BJ25" s="338">
        <v>608.84900000000005</v>
      </c>
      <c r="BK25" s="338">
        <v>557.29729999999995</v>
      </c>
      <c r="BL25" s="338">
        <v>477.16660000000002</v>
      </c>
      <c r="BM25" s="338">
        <v>423.21350000000001</v>
      </c>
      <c r="BN25" s="338">
        <v>328.35309999999998</v>
      </c>
      <c r="BO25" s="338">
        <v>192.91229999999999</v>
      </c>
      <c r="BP25" s="338">
        <v>75.170140000000004</v>
      </c>
      <c r="BQ25" s="338">
        <v>17.286010000000001</v>
      </c>
      <c r="BR25" s="338">
        <v>17.861499999999999</v>
      </c>
      <c r="BS25" s="338">
        <v>51.803049999999999</v>
      </c>
      <c r="BT25" s="338">
        <v>189.78630000000001</v>
      </c>
      <c r="BU25" s="338">
        <v>400.93200000000002</v>
      </c>
      <c r="BV25" s="338">
        <v>605.69719999999995</v>
      </c>
    </row>
    <row r="26" spans="1:74" ht="11.1" customHeight="1" x14ac:dyDescent="0.2">
      <c r="A26" s="9" t="s">
        <v>159</v>
      </c>
      <c r="B26" s="212" t="s">
        <v>627</v>
      </c>
      <c r="C26" s="275">
        <v>880.22090319999995</v>
      </c>
      <c r="D26" s="275">
        <v>745.57130299999994</v>
      </c>
      <c r="E26" s="275">
        <v>577.67346380000004</v>
      </c>
      <c r="F26" s="275">
        <v>317.84225470000001</v>
      </c>
      <c r="G26" s="275">
        <v>156.64726640000001</v>
      </c>
      <c r="H26" s="275">
        <v>34.054374060000001</v>
      </c>
      <c r="I26" s="275">
        <v>6.7173884609999996</v>
      </c>
      <c r="J26" s="275">
        <v>11.48268712</v>
      </c>
      <c r="K26" s="275">
        <v>57.18196348</v>
      </c>
      <c r="L26" s="275">
        <v>268.25982390000001</v>
      </c>
      <c r="M26" s="275">
        <v>500.51415600000001</v>
      </c>
      <c r="N26" s="275">
        <v>808.86307199999999</v>
      </c>
      <c r="O26" s="275">
        <v>877.90230810000003</v>
      </c>
      <c r="P26" s="275">
        <v>741.25539670000001</v>
      </c>
      <c r="Q26" s="275">
        <v>552.9165739</v>
      </c>
      <c r="R26" s="275">
        <v>317.4197929</v>
      </c>
      <c r="S26" s="275">
        <v>146.9670965</v>
      </c>
      <c r="T26" s="275">
        <v>34.561404920000001</v>
      </c>
      <c r="U26" s="275">
        <v>6.8478488860000004</v>
      </c>
      <c r="V26" s="275">
        <v>11.35575322</v>
      </c>
      <c r="W26" s="275">
        <v>58.982972429999997</v>
      </c>
      <c r="X26" s="275">
        <v>263.47661520000003</v>
      </c>
      <c r="Y26" s="275">
        <v>497.81366839999998</v>
      </c>
      <c r="Z26" s="275">
        <v>796.86400040000001</v>
      </c>
      <c r="AA26" s="275">
        <v>865.84450860000004</v>
      </c>
      <c r="AB26" s="275">
        <v>733.93095600000004</v>
      </c>
      <c r="AC26" s="275">
        <v>560.81661629999996</v>
      </c>
      <c r="AD26" s="275">
        <v>316.20097859999998</v>
      </c>
      <c r="AE26" s="275">
        <v>142.9170824</v>
      </c>
      <c r="AF26" s="275">
        <v>32.723355640000001</v>
      </c>
      <c r="AG26" s="275">
        <v>6.8411832800000001</v>
      </c>
      <c r="AH26" s="275">
        <v>11.859921740000001</v>
      </c>
      <c r="AI26" s="275">
        <v>58.202101310000003</v>
      </c>
      <c r="AJ26" s="275">
        <v>262.5544673</v>
      </c>
      <c r="AK26" s="275">
        <v>506.04033550000003</v>
      </c>
      <c r="AL26" s="275">
        <v>800.50662380000006</v>
      </c>
      <c r="AM26" s="275">
        <v>865.97447720000002</v>
      </c>
      <c r="AN26" s="275">
        <v>737.12813589999996</v>
      </c>
      <c r="AO26" s="275">
        <v>579.33513289999996</v>
      </c>
      <c r="AP26" s="275">
        <v>317.50782850000002</v>
      </c>
      <c r="AQ26" s="275">
        <v>143.940798</v>
      </c>
      <c r="AR26" s="275">
        <v>31.381434169999999</v>
      </c>
      <c r="AS26" s="275">
        <v>6.9289894729999997</v>
      </c>
      <c r="AT26" s="275">
        <v>11.00413591</v>
      </c>
      <c r="AU26" s="275">
        <v>58.657870320000001</v>
      </c>
      <c r="AV26" s="275">
        <v>258.62041249999999</v>
      </c>
      <c r="AW26" s="275">
        <v>517.79142560000003</v>
      </c>
      <c r="AX26" s="275">
        <v>790.84548259999997</v>
      </c>
      <c r="AY26" s="338">
        <v>869.53</v>
      </c>
      <c r="AZ26" s="338">
        <v>756.5444</v>
      </c>
      <c r="BA26" s="338">
        <v>573.09059999999999</v>
      </c>
      <c r="BB26" s="338">
        <v>316.05720000000002</v>
      </c>
      <c r="BC26" s="338">
        <v>136.58879999999999</v>
      </c>
      <c r="BD26" s="338">
        <v>30.72897</v>
      </c>
      <c r="BE26" s="338">
        <v>7.1494689999999999</v>
      </c>
      <c r="BF26" s="338">
        <v>11.31887</v>
      </c>
      <c r="BG26" s="338">
        <v>57.532359999999997</v>
      </c>
      <c r="BH26" s="338">
        <v>257.03789999999998</v>
      </c>
      <c r="BI26" s="338">
        <v>514.85270000000003</v>
      </c>
      <c r="BJ26" s="338">
        <v>762.11540000000002</v>
      </c>
      <c r="BK26" s="338">
        <v>884.75580000000002</v>
      </c>
      <c r="BL26" s="338">
        <v>751.65039999999999</v>
      </c>
      <c r="BM26" s="338">
        <v>567.61379999999997</v>
      </c>
      <c r="BN26" s="338">
        <v>318.41719999999998</v>
      </c>
      <c r="BO26" s="338">
        <v>135.01400000000001</v>
      </c>
      <c r="BP26" s="338">
        <v>30.76606</v>
      </c>
      <c r="BQ26" s="338">
        <v>7.3734570000000001</v>
      </c>
      <c r="BR26" s="338">
        <v>11.036239999999999</v>
      </c>
      <c r="BS26" s="338">
        <v>54.342869999999998</v>
      </c>
      <c r="BT26" s="338">
        <v>250.4212</v>
      </c>
      <c r="BU26" s="338">
        <v>516.29390000000001</v>
      </c>
      <c r="BV26" s="338">
        <v>770.96320000000003</v>
      </c>
    </row>
    <row r="27" spans="1:74" ht="11.1" customHeight="1" x14ac:dyDescent="0.2">
      <c r="A27" s="8"/>
      <c r="B27" s="193" t="s">
        <v>172</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501"/>
      <c r="AZ27" s="501"/>
      <c r="BA27" s="501"/>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591</v>
      </c>
      <c r="C28" s="275">
        <v>0</v>
      </c>
      <c r="D28" s="275">
        <v>0</v>
      </c>
      <c r="E28" s="275">
        <v>0</v>
      </c>
      <c r="F28" s="275">
        <v>0</v>
      </c>
      <c r="G28" s="275">
        <v>21.412375910000002</v>
      </c>
      <c r="H28" s="275">
        <v>58.007510369999999</v>
      </c>
      <c r="I28" s="275">
        <v>246.0305271</v>
      </c>
      <c r="J28" s="275">
        <v>211.41734919999999</v>
      </c>
      <c r="K28" s="275">
        <v>27.14939408</v>
      </c>
      <c r="L28" s="275">
        <v>0.49252169600000001</v>
      </c>
      <c r="M28" s="275">
        <v>0</v>
      </c>
      <c r="N28" s="275">
        <v>0</v>
      </c>
      <c r="O28" s="275">
        <v>0</v>
      </c>
      <c r="P28" s="275">
        <v>0</v>
      </c>
      <c r="Q28" s="275">
        <v>0</v>
      </c>
      <c r="R28" s="275">
        <v>0</v>
      </c>
      <c r="S28" s="275">
        <v>8.3610610469999997</v>
      </c>
      <c r="T28" s="275">
        <v>87.738108130000001</v>
      </c>
      <c r="U28" s="275">
        <v>303.58427189999998</v>
      </c>
      <c r="V28" s="275">
        <v>123.0589185</v>
      </c>
      <c r="W28" s="275">
        <v>17.24508921</v>
      </c>
      <c r="X28" s="275">
        <v>0</v>
      </c>
      <c r="Y28" s="275">
        <v>0</v>
      </c>
      <c r="Z28" s="275">
        <v>0</v>
      </c>
      <c r="AA28" s="275">
        <v>0</v>
      </c>
      <c r="AB28" s="275">
        <v>0</v>
      </c>
      <c r="AC28" s="275">
        <v>0</v>
      </c>
      <c r="AD28" s="275">
        <v>0</v>
      </c>
      <c r="AE28" s="275">
        <v>7.3187422489999996</v>
      </c>
      <c r="AF28" s="275">
        <v>68.561966679999998</v>
      </c>
      <c r="AG28" s="275">
        <v>202.23497140000001</v>
      </c>
      <c r="AH28" s="275">
        <v>109.0059625</v>
      </c>
      <c r="AI28" s="275">
        <v>32.895828829999999</v>
      </c>
      <c r="AJ28" s="275">
        <v>0.48932111900000003</v>
      </c>
      <c r="AK28" s="275">
        <v>0</v>
      </c>
      <c r="AL28" s="275">
        <v>0</v>
      </c>
      <c r="AM28" s="275">
        <v>0</v>
      </c>
      <c r="AN28" s="275">
        <v>0</v>
      </c>
      <c r="AO28" s="275">
        <v>0</v>
      </c>
      <c r="AP28" s="275">
        <v>0</v>
      </c>
      <c r="AQ28" s="275">
        <v>32.352490789999997</v>
      </c>
      <c r="AR28" s="275">
        <v>39.374530900000003</v>
      </c>
      <c r="AS28" s="275">
        <v>194.29893609999999</v>
      </c>
      <c r="AT28" s="275">
        <v>206.984385</v>
      </c>
      <c r="AU28" s="275">
        <v>87.62729315</v>
      </c>
      <c r="AV28" s="275">
        <v>0</v>
      </c>
      <c r="AW28" s="275">
        <v>0</v>
      </c>
      <c r="AX28" s="275">
        <v>0</v>
      </c>
      <c r="AY28" s="338">
        <v>0</v>
      </c>
      <c r="AZ28" s="338">
        <v>0</v>
      </c>
      <c r="BA28" s="338">
        <v>0</v>
      </c>
      <c r="BB28" s="338">
        <v>0</v>
      </c>
      <c r="BC28" s="338">
        <v>11.271783060000001</v>
      </c>
      <c r="BD28" s="338">
        <v>84.606290040000005</v>
      </c>
      <c r="BE28" s="338">
        <v>215.79222680000001</v>
      </c>
      <c r="BF28" s="338">
        <v>178.41807309999999</v>
      </c>
      <c r="BG28" s="338">
        <v>34.64129887</v>
      </c>
      <c r="BH28" s="338">
        <v>0.31512089399999998</v>
      </c>
      <c r="BI28" s="338">
        <v>0</v>
      </c>
      <c r="BJ28" s="338">
        <v>0</v>
      </c>
      <c r="BK28" s="338">
        <v>0</v>
      </c>
      <c r="BL28" s="338">
        <v>0</v>
      </c>
      <c r="BM28" s="338">
        <v>0</v>
      </c>
      <c r="BN28" s="338">
        <v>0</v>
      </c>
      <c r="BO28" s="338">
        <v>11.06113148</v>
      </c>
      <c r="BP28" s="338">
        <v>87.459878639999999</v>
      </c>
      <c r="BQ28" s="338">
        <v>222.70371539999999</v>
      </c>
      <c r="BR28" s="338">
        <v>185.52836769999999</v>
      </c>
      <c r="BS28" s="338">
        <v>35.911034579999999</v>
      </c>
      <c r="BT28" s="338">
        <v>0.33587216399999997</v>
      </c>
      <c r="BU28" s="338">
        <v>0</v>
      </c>
      <c r="BV28" s="338">
        <v>0</v>
      </c>
    </row>
    <row r="29" spans="1:74" ht="11.1" customHeight="1" x14ac:dyDescent="0.2">
      <c r="A29" s="9" t="s">
        <v>42</v>
      </c>
      <c r="B29" s="212" t="s">
        <v>625</v>
      </c>
      <c r="C29" s="275">
        <v>0</v>
      </c>
      <c r="D29" s="275">
        <v>0</v>
      </c>
      <c r="E29" s="275">
        <v>1.9784455889999999</v>
      </c>
      <c r="F29" s="275">
        <v>0</v>
      </c>
      <c r="G29" s="275">
        <v>64.290349039999995</v>
      </c>
      <c r="H29" s="275">
        <v>115.4731201</v>
      </c>
      <c r="I29" s="275">
        <v>331.2149958</v>
      </c>
      <c r="J29" s="275">
        <v>237.15441519999999</v>
      </c>
      <c r="K29" s="275">
        <v>60.15495773</v>
      </c>
      <c r="L29" s="275">
        <v>4.9820968499999996</v>
      </c>
      <c r="M29" s="275">
        <v>0</v>
      </c>
      <c r="N29" s="275">
        <v>0</v>
      </c>
      <c r="O29" s="275">
        <v>0</v>
      </c>
      <c r="P29" s="275">
        <v>0</v>
      </c>
      <c r="Q29" s="275">
        <v>0</v>
      </c>
      <c r="R29" s="275">
        <v>0</v>
      </c>
      <c r="S29" s="275">
        <v>22.521727609999999</v>
      </c>
      <c r="T29" s="275">
        <v>133.54840630000001</v>
      </c>
      <c r="U29" s="275">
        <v>325.78073130000001</v>
      </c>
      <c r="V29" s="275">
        <v>159.71729020000001</v>
      </c>
      <c r="W29" s="275">
        <v>36.133644959999998</v>
      </c>
      <c r="X29" s="275">
        <v>5.6490568689999998</v>
      </c>
      <c r="Y29" s="275">
        <v>0</v>
      </c>
      <c r="Z29" s="275">
        <v>0</v>
      </c>
      <c r="AA29" s="275">
        <v>0</v>
      </c>
      <c r="AB29" s="275">
        <v>0</v>
      </c>
      <c r="AC29" s="275">
        <v>0</v>
      </c>
      <c r="AD29" s="275">
        <v>0</v>
      </c>
      <c r="AE29" s="275">
        <v>26.073431670000002</v>
      </c>
      <c r="AF29" s="275">
        <v>130.24443919999999</v>
      </c>
      <c r="AG29" s="275">
        <v>218.63858440000001</v>
      </c>
      <c r="AH29" s="275">
        <v>149.6790302</v>
      </c>
      <c r="AI29" s="275">
        <v>65.393126929999994</v>
      </c>
      <c r="AJ29" s="275">
        <v>5.5095013939999999</v>
      </c>
      <c r="AK29" s="275">
        <v>0</v>
      </c>
      <c r="AL29" s="275">
        <v>0</v>
      </c>
      <c r="AM29" s="275">
        <v>0</v>
      </c>
      <c r="AN29" s="275">
        <v>0</v>
      </c>
      <c r="AO29" s="275">
        <v>0</v>
      </c>
      <c r="AP29" s="275">
        <v>0</v>
      </c>
      <c r="AQ29" s="275">
        <v>71.426210080000004</v>
      </c>
      <c r="AR29" s="275">
        <v>113.1925079</v>
      </c>
      <c r="AS29" s="275">
        <v>248.7138468</v>
      </c>
      <c r="AT29" s="275">
        <v>228.28015310000001</v>
      </c>
      <c r="AU29" s="275">
        <v>135.13183900000001</v>
      </c>
      <c r="AV29" s="275">
        <v>0.86406665699999996</v>
      </c>
      <c r="AW29" s="275">
        <v>0</v>
      </c>
      <c r="AX29" s="275">
        <v>0</v>
      </c>
      <c r="AY29" s="338">
        <v>0</v>
      </c>
      <c r="AZ29" s="338">
        <v>0</v>
      </c>
      <c r="BA29" s="338">
        <v>0</v>
      </c>
      <c r="BB29" s="338">
        <v>0</v>
      </c>
      <c r="BC29" s="338">
        <v>32.784845220000001</v>
      </c>
      <c r="BD29" s="338">
        <v>144.63649430000001</v>
      </c>
      <c r="BE29" s="338">
        <v>276.31579929999998</v>
      </c>
      <c r="BF29" s="338">
        <v>231.8412931</v>
      </c>
      <c r="BG29" s="338">
        <v>69.557141880000003</v>
      </c>
      <c r="BH29" s="338">
        <v>5.914620738</v>
      </c>
      <c r="BI29" s="338">
        <v>0</v>
      </c>
      <c r="BJ29" s="338">
        <v>0</v>
      </c>
      <c r="BK29" s="338">
        <v>0</v>
      </c>
      <c r="BL29" s="338">
        <v>0</v>
      </c>
      <c r="BM29" s="338">
        <v>0</v>
      </c>
      <c r="BN29" s="338">
        <v>0</v>
      </c>
      <c r="BO29" s="338">
        <v>31.834461090000001</v>
      </c>
      <c r="BP29" s="338">
        <v>144.61618000000001</v>
      </c>
      <c r="BQ29" s="338">
        <v>276.52314480000001</v>
      </c>
      <c r="BR29" s="338">
        <v>231.2286239</v>
      </c>
      <c r="BS29" s="338">
        <v>68.437809700000003</v>
      </c>
      <c r="BT29" s="338">
        <v>5.3597804919999996</v>
      </c>
      <c r="BU29" s="338">
        <v>0</v>
      </c>
      <c r="BV29" s="338">
        <v>0</v>
      </c>
    </row>
    <row r="30" spans="1:74" ht="11.1" customHeight="1" x14ac:dyDescent="0.2">
      <c r="A30" s="9" t="s">
        <v>43</v>
      </c>
      <c r="B30" s="212" t="s">
        <v>592</v>
      </c>
      <c r="C30" s="275">
        <v>0</v>
      </c>
      <c r="D30" s="275">
        <v>0</v>
      </c>
      <c r="E30" s="275">
        <v>22.200066960000001</v>
      </c>
      <c r="F30" s="275">
        <v>1.110021307</v>
      </c>
      <c r="G30" s="275">
        <v>111.58465649999999</v>
      </c>
      <c r="H30" s="275">
        <v>181.2039877</v>
      </c>
      <c r="I30" s="275">
        <v>410.29136349999999</v>
      </c>
      <c r="J30" s="275">
        <v>200.1591134</v>
      </c>
      <c r="K30" s="275">
        <v>46.224263909999998</v>
      </c>
      <c r="L30" s="275">
        <v>1.081720628</v>
      </c>
      <c r="M30" s="275">
        <v>0</v>
      </c>
      <c r="N30" s="275">
        <v>0</v>
      </c>
      <c r="O30" s="275">
        <v>0</v>
      </c>
      <c r="P30" s="275">
        <v>0</v>
      </c>
      <c r="Q30" s="275">
        <v>0</v>
      </c>
      <c r="R30" s="275">
        <v>0</v>
      </c>
      <c r="S30" s="275">
        <v>70.627010519999999</v>
      </c>
      <c r="T30" s="275">
        <v>142.41374500000001</v>
      </c>
      <c r="U30" s="275">
        <v>217.69975500000001</v>
      </c>
      <c r="V30" s="275">
        <v>181.2190171</v>
      </c>
      <c r="W30" s="275">
        <v>72.452664850000005</v>
      </c>
      <c r="X30" s="275">
        <v>5.5719394680000001</v>
      </c>
      <c r="Y30" s="275">
        <v>0</v>
      </c>
      <c r="Z30" s="275">
        <v>0</v>
      </c>
      <c r="AA30" s="275">
        <v>0</v>
      </c>
      <c r="AB30" s="275">
        <v>0</v>
      </c>
      <c r="AC30" s="275">
        <v>0</v>
      </c>
      <c r="AD30" s="275">
        <v>0.80590951799999999</v>
      </c>
      <c r="AE30" s="275">
        <v>53.5858718</v>
      </c>
      <c r="AF30" s="275">
        <v>175.5987968</v>
      </c>
      <c r="AG30" s="275">
        <v>132.95183109999999</v>
      </c>
      <c r="AH30" s="275">
        <v>197.0579013</v>
      </c>
      <c r="AI30" s="275">
        <v>46.488810399999998</v>
      </c>
      <c r="AJ30" s="275">
        <v>2.4181101229999999</v>
      </c>
      <c r="AK30" s="275">
        <v>0</v>
      </c>
      <c r="AL30" s="275">
        <v>0</v>
      </c>
      <c r="AM30" s="275">
        <v>0</v>
      </c>
      <c r="AN30" s="275">
        <v>0</v>
      </c>
      <c r="AO30" s="275">
        <v>0</v>
      </c>
      <c r="AP30" s="275">
        <v>1.108423371</v>
      </c>
      <c r="AQ30" s="275">
        <v>81.734887900000004</v>
      </c>
      <c r="AR30" s="275">
        <v>137.69946419999999</v>
      </c>
      <c r="AS30" s="275">
        <v>201.6515703</v>
      </c>
      <c r="AT30" s="275">
        <v>169.17828030000001</v>
      </c>
      <c r="AU30" s="275">
        <v>128.01084760000001</v>
      </c>
      <c r="AV30" s="275">
        <v>7.2187373460000002</v>
      </c>
      <c r="AW30" s="275">
        <v>0</v>
      </c>
      <c r="AX30" s="275">
        <v>0</v>
      </c>
      <c r="AY30" s="338">
        <v>0</v>
      </c>
      <c r="AZ30" s="338">
        <v>0</v>
      </c>
      <c r="BA30" s="338">
        <v>0.41665521599999999</v>
      </c>
      <c r="BB30" s="338">
        <v>1.993945335</v>
      </c>
      <c r="BC30" s="338">
        <v>59.891101630000001</v>
      </c>
      <c r="BD30" s="338">
        <v>168.97906520000001</v>
      </c>
      <c r="BE30" s="338">
        <v>268.71472349999999</v>
      </c>
      <c r="BF30" s="338">
        <v>231.2000113</v>
      </c>
      <c r="BG30" s="338">
        <v>73.887941620000007</v>
      </c>
      <c r="BH30" s="338">
        <v>8.6100162149999999</v>
      </c>
      <c r="BI30" s="338">
        <v>0</v>
      </c>
      <c r="BJ30" s="338">
        <v>0</v>
      </c>
      <c r="BK30" s="338">
        <v>0</v>
      </c>
      <c r="BL30" s="338">
        <v>0</v>
      </c>
      <c r="BM30" s="338">
        <v>0.42547205300000002</v>
      </c>
      <c r="BN30" s="338">
        <v>1.782403162</v>
      </c>
      <c r="BO30" s="338">
        <v>56.412571640000003</v>
      </c>
      <c r="BP30" s="338">
        <v>162.76058130000001</v>
      </c>
      <c r="BQ30" s="338">
        <v>260.3985495</v>
      </c>
      <c r="BR30" s="338">
        <v>222.68549780000001</v>
      </c>
      <c r="BS30" s="338">
        <v>69.849072430000007</v>
      </c>
      <c r="BT30" s="338">
        <v>7.685852058</v>
      </c>
      <c r="BU30" s="338">
        <v>0</v>
      </c>
      <c r="BV30" s="338">
        <v>0</v>
      </c>
    </row>
    <row r="31" spans="1:74" ht="11.1" customHeight="1" x14ac:dyDescent="0.2">
      <c r="A31" s="9" t="s">
        <v>44</v>
      </c>
      <c r="B31" s="212" t="s">
        <v>593</v>
      </c>
      <c r="C31" s="275">
        <v>0</v>
      </c>
      <c r="D31" s="275">
        <v>0</v>
      </c>
      <c r="E31" s="275">
        <v>37.33209746</v>
      </c>
      <c r="F31" s="275">
        <v>14.382508619999999</v>
      </c>
      <c r="G31" s="275">
        <v>123.1642653</v>
      </c>
      <c r="H31" s="275">
        <v>237.50752600000001</v>
      </c>
      <c r="I31" s="275">
        <v>474.81086099999999</v>
      </c>
      <c r="J31" s="275">
        <v>250.64061609999999</v>
      </c>
      <c r="K31" s="275">
        <v>79.227368179999999</v>
      </c>
      <c r="L31" s="275">
        <v>4.2841191270000003</v>
      </c>
      <c r="M31" s="275">
        <v>0</v>
      </c>
      <c r="N31" s="275">
        <v>0</v>
      </c>
      <c r="O31" s="275">
        <v>0</v>
      </c>
      <c r="P31" s="275">
        <v>0</v>
      </c>
      <c r="Q31" s="275">
        <v>0</v>
      </c>
      <c r="R31" s="275">
        <v>0.57877661499999999</v>
      </c>
      <c r="S31" s="275">
        <v>49.10987763</v>
      </c>
      <c r="T31" s="275">
        <v>180.66742479999999</v>
      </c>
      <c r="U31" s="275">
        <v>262.64595200000002</v>
      </c>
      <c r="V31" s="275">
        <v>251.05969690000001</v>
      </c>
      <c r="W31" s="275">
        <v>140.9293538</v>
      </c>
      <c r="X31" s="275">
        <v>6.645797033</v>
      </c>
      <c r="Y31" s="275">
        <v>0</v>
      </c>
      <c r="Z31" s="275">
        <v>0</v>
      </c>
      <c r="AA31" s="275">
        <v>0</v>
      </c>
      <c r="AB31" s="275">
        <v>0</v>
      </c>
      <c r="AC31" s="275">
        <v>0</v>
      </c>
      <c r="AD31" s="275">
        <v>3.55417154</v>
      </c>
      <c r="AE31" s="275">
        <v>64.826317840000002</v>
      </c>
      <c r="AF31" s="275">
        <v>193.71474370000001</v>
      </c>
      <c r="AG31" s="275">
        <v>199.32385389999999</v>
      </c>
      <c r="AH31" s="275">
        <v>261.65976810000001</v>
      </c>
      <c r="AI31" s="275">
        <v>77.85553007</v>
      </c>
      <c r="AJ31" s="275">
        <v>11.724225779999999</v>
      </c>
      <c r="AK31" s="275">
        <v>0</v>
      </c>
      <c r="AL31" s="275">
        <v>0</v>
      </c>
      <c r="AM31" s="275">
        <v>0</v>
      </c>
      <c r="AN31" s="275">
        <v>0</v>
      </c>
      <c r="AO31" s="275">
        <v>2.883963262</v>
      </c>
      <c r="AP31" s="275">
        <v>8.4763960360000006</v>
      </c>
      <c r="AQ31" s="275">
        <v>55.518995590000003</v>
      </c>
      <c r="AR31" s="275">
        <v>201.982438</v>
      </c>
      <c r="AS31" s="275">
        <v>289.58372170000001</v>
      </c>
      <c r="AT31" s="275">
        <v>201.8542128</v>
      </c>
      <c r="AU31" s="275">
        <v>167.95878730000001</v>
      </c>
      <c r="AV31" s="275">
        <v>12.928373260000001</v>
      </c>
      <c r="AW31" s="275">
        <v>0</v>
      </c>
      <c r="AX31" s="275">
        <v>0</v>
      </c>
      <c r="AY31" s="338">
        <v>0</v>
      </c>
      <c r="AZ31" s="338">
        <v>0</v>
      </c>
      <c r="BA31" s="338">
        <v>2.78118731</v>
      </c>
      <c r="BB31" s="338">
        <v>7.9016751860000003</v>
      </c>
      <c r="BC31" s="338">
        <v>71.472508149999996</v>
      </c>
      <c r="BD31" s="338">
        <v>203.19772069999999</v>
      </c>
      <c r="BE31" s="338">
        <v>325.2398154</v>
      </c>
      <c r="BF31" s="338">
        <v>283.00725019999999</v>
      </c>
      <c r="BG31" s="338">
        <v>102.2849435</v>
      </c>
      <c r="BH31" s="338">
        <v>12.111168660000001</v>
      </c>
      <c r="BI31" s="338">
        <v>0.28759462000000002</v>
      </c>
      <c r="BJ31" s="338">
        <v>0</v>
      </c>
      <c r="BK31" s="338">
        <v>0</v>
      </c>
      <c r="BL31" s="338">
        <v>0</v>
      </c>
      <c r="BM31" s="338">
        <v>2.7976156319999999</v>
      </c>
      <c r="BN31" s="338">
        <v>7.688330766</v>
      </c>
      <c r="BO31" s="338">
        <v>69.401864509999996</v>
      </c>
      <c r="BP31" s="338">
        <v>197.75544120000001</v>
      </c>
      <c r="BQ31" s="338">
        <v>316.95281540000002</v>
      </c>
      <c r="BR31" s="338">
        <v>273.63781130000001</v>
      </c>
      <c r="BS31" s="338">
        <v>97.537379310000006</v>
      </c>
      <c r="BT31" s="338">
        <v>10.939477950000001</v>
      </c>
      <c r="BU31" s="338">
        <v>0.28926390299999999</v>
      </c>
      <c r="BV31" s="338">
        <v>0</v>
      </c>
    </row>
    <row r="32" spans="1:74" ht="11.1" customHeight="1" x14ac:dyDescent="0.2">
      <c r="A32" s="9" t="s">
        <v>361</v>
      </c>
      <c r="B32" s="212" t="s">
        <v>626</v>
      </c>
      <c r="C32" s="275">
        <v>30.91339816</v>
      </c>
      <c r="D32" s="275">
        <v>46.377242840000001</v>
      </c>
      <c r="E32" s="275">
        <v>106.3597309</v>
      </c>
      <c r="F32" s="275">
        <v>87.267066130000003</v>
      </c>
      <c r="G32" s="275">
        <v>246.9152211</v>
      </c>
      <c r="H32" s="275">
        <v>301.15740290000002</v>
      </c>
      <c r="I32" s="275">
        <v>495.94739939999999</v>
      </c>
      <c r="J32" s="275">
        <v>399.05740379999997</v>
      </c>
      <c r="K32" s="275">
        <v>258.70095079999999</v>
      </c>
      <c r="L32" s="275">
        <v>121.9139902</v>
      </c>
      <c r="M32" s="275">
        <v>28.728713630000001</v>
      </c>
      <c r="N32" s="275">
        <v>38.703505900000003</v>
      </c>
      <c r="O32" s="275">
        <v>57.504332179999999</v>
      </c>
      <c r="P32" s="275">
        <v>35.080329659999997</v>
      </c>
      <c r="Q32" s="275">
        <v>16.159930760000002</v>
      </c>
      <c r="R32" s="275">
        <v>90.792194719999998</v>
      </c>
      <c r="S32" s="275">
        <v>154.4522934</v>
      </c>
      <c r="T32" s="275">
        <v>348.59425629999998</v>
      </c>
      <c r="U32" s="275">
        <v>414.40889750000002</v>
      </c>
      <c r="V32" s="275">
        <v>370.15688690000002</v>
      </c>
      <c r="W32" s="275">
        <v>255.48196730000001</v>
      </c>
      <c r="X32" s="275">
        <v>133.54862729999999</v>
      </c>
      <c r="Y32" s="275">
        <v>66.054789749999998</v>
      </c>
      <c r="Z32" s="275">
        <v>57.975686179999997</v>
      </c>
      <c r="AA32" s="275">
        <v>20.25855254</v>
      </c>
      <c r="AB32" s="275">
        <v>44.350923729999998</v>
      </c>
      <c r="AC32" s="275">
        <v>42.220602120000002</v>
      </c>
      <c r="AD32" s="275">
        <v>82.089813059999997</v>
      </c>
      <c r="AE32" s="275">
        <v>209.17840699999999</v>
      </c>
      <c r="AF32" s="275">
        <v>350.1857827</v>
      </c>
      <c r="AG32" s="275">
        <v>399.15712450000001</v>
      </c>
      <c r="AH32" s="275">
        <v>379.99367330000001</v>
      </c>
      <c r="AI32" s="275">
        <v>278.99976809999998</v>
      </c>
      <c r="AJ32" s="275">
        <v>127.03083150000001</v>
      </c>
      <c r="AK32" s="275">
        <v>31.40903123</v>
      </c>
      <c r="AL32" s="275">
        <v>36.039255619999999</v>
      </c>
      <c r="AM32" s="275">
        <v>33.257386590000003</v>
      </c>
      <c r="AN32" s="275">
        <v>18.191734360000002</v>
      </c>
      <c r="AO32" s="275">
        <v>84.830749130000001</v>
      </c>
      <c r="AP32" s="275">
        <v>130.12324150000001</v>
      </c>
      <c r="AQ32" s="275">
        <v>239.76300269999999</v>
      </c>
      <c r="AR32" s="275">
        <v>391.95602980000001</v>
      </c>
      <c r="AS32" s="275">
        <v>453.03815600000001</v>
      </c>
      <c r="AT32" s="275">
        <v>408.57001079999998</v>
      </c>
      <c r="AU32" s="275">
        <v>295.05548720000002</v>
      </c>
      <c r="AV32" s="275">
        <v>134.10680049999999</v>
      </c>
      <c r="AW32" s="275">
        <v>102.4508192</v>
      </c>
      <c r="AX32" s="275">
        <v>83.805568690000001</v>
      </c>
      <c r="AY32" s="338">
        <v>31.2036886</v>
      </c>
      <c r="AZ32" s="338">
        <v>31.943496039999999</v>
      </c>
      <c r="BA32" s="338">
        <v>51.218428680000002</v>
      </c>
      <c r="BB32" s="338">
        <v>76.54586338</v>
      </c>
      <c r="BC32" s="338">
        <v>199.05473929999999</v>
      </c>
      <c r="BD32" s="338">
        <v>353.9383833</v>
      </c>
      <c r="BE32" s="338">
        <v>454.17980499999999</v>
      </c>
      <c r="BF32" s="338">
        <v>426.34654399999999</v>
      </c>
      <c r="BG32" s="338">
        <v>279.91966869999999</v>
      </c>
      <c r="BH32" s="338">
        <v>137.78278259999999</v>
      </c>
      <c r="BI32" s="338">
        <v>59.521093639999997</v>
      </c>
      <c r="BJ32" s="338">
        <v>35.387369509999999</v>
      </c>
      <c r="BK32" s="338">
        <v>32.047395010000002</v>
      </c>
      <c r="BL32" s="338">
        <v>31.001140339999999</v>
      </c>
      <c r="BM32" s="338">
        <v>50.78198605</v>
      </c>
      <c r="BN32" s="338">
        <v>76.957815109999999</v>
      </c>
      <c r="BO32" s="338">
        <v>199.8689756</v>
      </c>
      <c r="BP32" s="338">
        <v>355.21698229999998</v>
      </c>
      <c r="BQ32" s="338">
        <v>455.42197190000002</v>
      </c>
      <c r="BR32" s="338">
        <v>429.66434040000001</v>
      </c>
      <c r="BS32" s="338">
        <v>281.95788160000001</v>
      </c>
      <c r="BT32" s="338">
        <v>139.00828920000001</v>
      </c>
      <c r="BU32" s="338">
        <v>59.88809277</v>
      </c>
      <c r="BV32" s="338">
        <v>35.185129740000001</v>
      </c>
    </row>
    <row r="33" spans="1:74" ht="11.1" customHeight="1" x14ac:dyDescent="0.2">
      <c r="A33" s="9" t="s">
        <v>45</v>
      </c>
      <c r="B33" s="212" t="s">
        <v>595</v>
      </c>
      <c r="C33" s="275">
        <v>12.510808450000001</v>
      </c>
      <c r="D33" s="275">
        <v>6.6901285279999998</v>
      </c>
      <c r="E33" s="275">
        <v>87.710968140000006</v>
      </c>
      <c r="F33" s="275">
        <v>45.565709550000001</v>
      </c>
      <c r="G33" s="275">
        <v>224.53626249999999</v>
      </c>
      <c r="H33" s="275">
        <v>300.34416670000002</v>
      </c>
      <c r="I33" s="275">
        <v>496.67520889999997</v>
      </c>
      <c r="J33" s="275">
        <v>360.29537110000001</v>
      </c>
      <c r="K33" s="275">
        <v>189.0238731</v>
      </c>
      <c r="L33" s="275">
        <v>30.58702765</v>
      </c>
      <c r="M33" s="275">
        <v>1.1565915090000001</v>
      </c>
      <c r="N33" s="275">
        <v>6.4674534860000001</v>
      </c>
      <c r="O33" s="275">
        <v>9.200361698</v>
      </c>
      <c r="P33" s="275">
        <v>2.312215863</v>
      </c>
      <c r="Q33" s="275">
        <v>2.3118934659999999</v>
      </c>
      <c r="R33" s="275">
        <v>20.208399159999999</v>
      </c>
      <c r="S33" s="275">
        <v>112.790885</v>
      </c>
      <c r="T33" s="275">
        <v>319.09074029999999</v>
      </c>
      <c r="U33" s="275">
        <v>338.67518519999999</v>
      </c>
      <c r="V33" s="275">
        <v>342.21704970000002</v>
      </c>
      <c r="W33" s="275">
        <v>235.4394221</v>
      </c>
      <c r="X33" s="275">
        <v>55.271404449999999</v>
      </c>
      <c r="Y33" s="275">
        <v>1.412106767</v>
      </c>
      <c r="Z33" s="275">
        <v>1.669818193</v>
      </c>
      <c r="AA33" s="275">
        <v>0.257968001</v>
      </c>
      <c r="AB33" s="275">
        <v>1.4112557939999999</v>
      </c>
      <c r="AC33" s="275">
        <v>4.7487441639999997</v>
      </c>
      <c r="AD33" s="275">
        <v>26.22480462</v>
      </c>
      <c r="AE33" s="275">
        <v>147.41535060000001</v>
      </c>
      <c r="AF33" s="275">
        <v>329.59882479999999</v>
      </c>
      <c r="AG33" s="275">
        <v>308.22308909999998</v>
      </c>
      <c r="AH33" s="275">
        <v>376.32530250000002</v>
      </c>
      <c r="AI33" s="275">
        <v>236.9063956</v>
      </c>
      <c r="AJ33" s="275">
        <v>60.700495220000001</v>
      </c>
      <c r="AK33" s="275">
        <v>0.41662934299999999</v>
      </c>
      <c r="AL33" s="275">
        <v>3.8091254220000001</v>
      </c>
      <c r="AM33" s="275">
        <v>2.5589617750000002</v>
      </c>
      <c r="AN33" s="275">
        <v>0</v>
      </c>
      <c r="AO33" s="275">
        <v>20.61258509</v>
      </c>
      <c r="AP33" s="275">
        <v>51.917442659999999</v>
      </c>
      <c r="AQ33" s="275">
        <v>175.26206310000001</v>
      </c>
      <c r="AR33" s="275">
        <v>351.30895900000002</v>
      </c>
      <c r="AS33" s="275">
        <v>442.47996979999999</v>
      </c>
      <c r="AT33" s="275">
        <v>340.55119989999997</v>
      </c>
      <c r="AU33" s="275">
        <v>234.61450840000001</v>
      </c>
      <c r="AV33" s="275">
        <v>58.12371752</v>
      </c>
      <c r="AW33" s="275">
        <v>15.523088619999999</v>
      </c>
      <c r="AX33" s="275">
        <v>14.865947390000001</v>
      </c>
      <c r="AY33" s="338">
        <v>5.898955022</v>
      </c>
      <c r="AZ33" s="338">
        <v>3.3184148790000001</v>
      </c>
      <c r="BA33" s="338">
        <v>17.479049140000001</v>
      </c>
      <c r="BB33" s="338">
        <v>33.1730844</v>
      </c>
      <c r="BC33" s="338">
        <v>153.57416749999999</v>
      </c>
      <c r="BD33" s="338">
        <v>319.51254269999998</v>
      </c>
      <c r="BE33" s="338">
        <v>430.90799809999999</v>
      </c>
      <c r="BF33" s="338">
        <v>411.77193990000001</v>
      </c>
      <c r="BG33" s="338">
        <v>229.73542509999999</v>
      </c>
      <c r="BH33" s="338">
        <v>61.717230800000003</v>
      </c>
      <c r="BI33" s="338">
        <v>7.6335626870000004</v>
      </c>
      <c r="BJ33" s="338">
        <v>2.9979444129999999</v>
      </c>
      <c r="BK33" s="338">
        <v>6.0723810519999999</v>
      </c>
      <c r="BL33" s="338">
        <v>2.9874065879999998</v>
      </c>
      <c r="BM33" s="338">
        <v>17.57512084</v>
      </c>
      <c r="BN33" s="338">
        <v>33.067730189999999</v>
      </c>
      <c r="BO33" s="338">
        <v>153.31725750000001</v>
      </c>
      <c r="BP33" s="338">
        <v>321.30413570000002</v>
      </c>
      <c r="BQ33" s="338">
        <v>431.92183590000002</v>
      </c>
      <c r="BR33" s="338">
        <v>411.25762370000001</v>
      </c>
      <c r="BS33" s="338">
        <v>226.94418110000001</v>
      </c>
      <c r="BT33" s="338">
        <v>58.400412860000003</v>
      </c>
      <c r="BU33" s="338">
        <v>7.0663978150000002</v>
      </c>
      <c r="BV33" s="338">
        <v>3.0855167219999999</v>
      </c>
    </row>
    <row r="34" spans="1:74" ht="11.1" customHeight="1" x14ac:dyDescent="0.2">
      <c r="A34" s="9" t="s">
        <v>46</v>
      </c>
      <c r="B34" s="212" t="s">
        <v>596</v>
      </c>
      <c r="C34" s="275">
        <v>28.379076399999999</v>
      </c>
      <c r="D34" s="275">
        <v>21.663581969999999</v>
      </c>
      <c r="E34" s="275">
        <v>124.1382871</v>
      </c>
      <c r="F34" s="275">
        <v>178.79777179999999</v>
      </c>
      <c r="G34" s="275">
        <v>341.47102530000001</v>
      </c>
      <c r="H34" s="275">
        <v>495.3493666</v>
      </c>
      <c r="I34" s="275">
        <v>588.78223460000004</v>
      </c>
      <c r="J34" s="275">
        <v>578.322542</v>
      </c>
      <c r="K34" s="275">
        <v>377.42872080000001</v>
      </c>
      <c r="L34" s="275">
        <v>121.13685289999999</v>
      </c>
      <c r="M34" s="275">
        <v>41.687070669999997</v>
      </c>
      <c r="N34" s="275">
        <v>17.666129940000001</v>
      </c>
      <c r="O34" s="275">
        <v>17.78374123</v>
      </c>
      <c r="P34" s="275">
        <v>22.354947039999999</v>
      </c>
      <c r="Q34" s="275">
        <v>34.35815418</v>
      </c>
      <c r="R34" s="275">
        <v>63.800048889999999</v>
      </c>
      <c r="S34" s="275">
        <v>228.60334700000001</v>
      </c>
      <c r="T34" s="275">
        <v>490.39161039999999</v>
      </c>
      <c r="U34" s="275">
        <v>518.72707109999999</v>
      </c>
      <c r="V34" s="275">
        <v>562.89620920000004</v>
      </c>
      <c r="W34" s="275">
        <v>432.95507939999999</v>
      </c>
      <c r="X34" s="275">
        <v>144.61963750000001</v>
      </c>
      <c r="Y34" s="275">
        <v>15.360708560000001</v>
      </c>
      <c r="Z34" s="275">
        <v>3.77095461</v>
      </c>
      <c r="AA34" s="275">
        <v>4.8076876180000001</v>
      </c>
      <c r="AB34" s="275">
        <v>7.6369648229999996</v>
      </c>
      <c r="AC34" s="275">
        <v>21.275465789999998</v>
      </c>
      <c r="AD34" s="275">
        <v>95.522014479999996</v>
      </c>
      <c r="AE34" s="275">
        <v>226.20068520000001</v>
      </c>
      <c r="AF34" s="275">
        <v>457.26024230000002</v>
      </c>
      <c r="AG34" s="275">
        <v>503.08181259999998</v>
      </c>
      <c r="AH34" s="275">
        <v>556.96706319999998</v>
      </c>
      <c r="AI34" s="275">
        <v>381.41868210000001</v>
      </c>
      <c r="AJ34" s="275">
        <v>195.68318919999999</v>
      </c>
      <c r="AK34" s="275">
        <v>10.213841260000001</v>
      </c>
      <c r="AL34" s="275">
        <v>13.887219679999999</v>
      </c>
      <c r="AM34" s="275">
        <v>6.0196200280000003</v>
      </c>
      <c r="AN34" s="275">
        <v>5.6413783820000001</v>
      </c>
      <c r="AO34" s="275">
        <v>39.824327220000001</v>
      </c>
      <c r="AP34" s="275">
        <v>141.3723779</v>
      </c>
      <c r="AQ34" s="275">
        <v>260.7117834</v>
      </c>
      <c r="AR34" s="275">
        <v>455.43090580000001</v>
      </c>
      <c r="AS34" s="275">
        <v>586.23011610000003</v>
      </c>
      <c r="AT34" s="275">
        <v>561.14237630000002</v>
      </c>
      <c r="AU34" s="275">
        <v>425.11932359999997</v>
      </c>
      <c r="AV34" s="275">
        <v>189.46816559999999</v>
      </c>
      <c r="AW34" s="275">
        <v>52.79770808</v>
      </c>
      <c r="AX34" s="275">
        <v>30.218466589999998</v>
      </c>
      <c r="AY34" s="338">
        <v>12.202126229999999</v>
      </c>
      <c r="AZ34" s="338">
        <v>12.99833441</v>
      </c>
      <c r="BA34" s="338">
        <v>44.127573069999997</v>
      </c>
      <c r="BB34" s="338">
        <v>100.39232680000001</v>
      </c>
      <c r="BC34" s="338">
        <v>270.96073209999997</v>
      </c>
      <c r="BD34" s="338">
        <v>447.87735070000002</v>
      </c>
      <c r="BE34" s="338">
        <v>558.70809689999999</v>
      </c>
      <c r="BF34" s="338">
        <v>564.61843839999995</v>
      </c>
      <c r="BG34" s="338">
        <v>375.1364797</v>
      </c>
      <c r="BH34" s="338">
        <v>157.60979839999999</v>
      </c>
      <c r="BI34" s="338">
        <v>43.570594270000001</v>
      </c>
      <c r="BJ34" s="338">
        <v>11.278144319999999</v>
      </c>
      <c r="BK34" s="338">
        <v>16.488747620000002</v>
      </c>
      <c r="BL34" s="338">
        <v>11.950338029999999</v>
      </c>
      <c r="BM34" s="338">
        <v>43.297749080000003</v>
      </c>
      <c r="BN34" s="338">
        <v>99.526443279999995</v>
      </c>
      <c r="BO34" s="338">
        <v>284.46336409999998</v>
      </c>
      <c r="BP34" s="338">
        <v>479.15266550000001</v>
      </c>
      <c r="BQ34" s="338">
        <v>601.68007809999995</v>
      </c>
      <c r="BR34" s="338">
        <v>605.60513609999998</v>
      </c>
      <c r="BS34" s="338">
        <v>401.25807470000001</v>
      </c>
      <c r="BT34" s="338">
        <v>167.10443720000001</v>
      </c>
      <c r="BU34" s="338">
        <v>46.644929230000002</v>
      </c>
      <c r="BV34" s="338">
        <v>12.82803708</v>
      </c>
    </row>
    <row r="35" spans="1:74" ht="11.1" customHeight="1" x14ac:dyDescent="0.2">
      <c r="A35" s="9" t="s">
        <v>49</v>
      </c>
      <c r="B35" s="212" t="s">
        <v>597</v>
      </c>
      <c r="C35" s="275">
        <v>1.493222112</v>
      </c>
      <c r="D35" s="275">
        <v>2.318135067</v>
      </c>
      <c r="E35" s="275">
        <v>10.58148723</v>
      </c>
      <c r="F35" s="275">
        <v>51.777447799999997</v>
      </c>
      <c r="G35" s="275">
        <v>142.43826730000001</v>
      </c>
      <c r="H35" s="275">
        <v>305.22089290000002</v>
      </c>
      <c r="I35" s="275">
        <v>388.13979840000002</v>
      </c>
      <c r="J35" s="275">
        <v>372.69520039999998</v>
      </c>
      <c r="K35" s="275">
        <v>207.198511</v>
      </c>
      <c r="L35" s="275">
        <v>75.574328609999995</v>
      </c>
      <c r="M35" s="275">
        <v>15.12854332</v>
      </c>
      <c r="N35" s="275">
        <v>0</v>
      </c>
      <c r="O35" s="275">
        <v>0</v>
      </c>
      <c r="P35" s="275">
        <v>0</v>
      </c>
      <c r="Q35" s="275">
        <v>22.659067579999999</v>
      </c>
      <c r="R35" s="275">
        <v>47.038544280000004</v>
      </c>
      <c r="S35" s="275">
        <v>122.0733889</v>
      </c>
      <c r="T35" s="275">
        <v>309.24511840000002</v>
      </c>
      <c r="U35" s="275">
        <v>389.89862979999998</v>
      </c>
      <c r="V35" s="275">
        <v>336.82368000000002</v>
      </c>
      <c r="W35" s="275">
        <v>185.57764399999999</v>
      </c>
      <c r="X35" s="275">
        <v>39.404218350000001</v>
      </c>
      <c r="Y35" s="275">
        <v>9.1876277010000003</v>
      </c>
      <c r="Z35" s="275">
        <v>0</v>
      </c>
      <c r="AA35" s="275">
        <v>2.807844636</v>
      </c>
      <c r="AB35" s="275">
        <v>7.2375808890000002</v>
      </c>
      <c r="AC35" s="275">
        <v>20.265424029999998</v>
      </c>
      <c r="AD35" s="275">
        <v>47.118952110000002</v>
      </c>
      <c r="AE35" s="275">
        <v>119.36919159999999</v>
      </c>
      <c r="AF35" s="275">
        <v>271.66820239999998</v>
      </c>
      <c r="AG35" s="275">
        <v>391.16208169999999</v>
      </c>
      <c r="AH35" s="275">
        <v>271.93687610000001</v>
      </c>
      <c r="AI35" s="275">
        <v>205.71698720000001</v>
      </c>
      <c r="AJ35" s="275">
        <v>85.566683839999996</v>
      </c>
      <c r="AK35" s="275">
        <v>8.6985482100000002</v>
      </c>
      <c r="AL35" s="275">
        <v>0</v>
      </c>
      <c r="AM35" s="275">
        <v>1.942917727</v>
      </c>
      <c r="AN35" s="275">
        <v>11.013157290000001</v>
      </c>
      <c r="AO35" s="275">
        <v>32.209231129999999</v>
      </c>
      <c r="AP35" s="275">
        <v>40.611952240000001</v>
      </c>
      <c r="AQ35" s="275">
        <v>76.705833580000004</v>
      </c>
      <c r="AR35" s="275">
        <v>314.72358439999999</v>
      </c>
      <c r="AS35" s="275">
        <v>327.94531760000001</v>
      </c>
      <c r="AT35" s="275">
        <v>363.55617819999998</v>
      </c>
      <c r="AU35" s="275">
        <v>231.93110110000001</v>
      </c>
      <c r="AV35" s="275">
        <v>83.299477429999996</v>
      </c>
      <c r="AW35" s="275">
        <v>2.907825994</v>
      </c>
      <c r="AX35" s="275">
        <v>0</v>
      </c>
      <c r="AY35" s="338">
        <v>1.039299609</v>
      </c>
      <c r="AZ35" s="338">
        <v>3.8595559750000001</v>
      </c>
      <c r="BA35" s="338">
        <v>14.30955275</v>
      </c>
      <c r="BB35" s="338">
        <v>46.441757539999998</v>
      </c>
      <c r="BC35" s="338">
        <v>129.51294480000001</v>
      </c>
      <c r="BD35" s="338">
        <v>266.5028054</v>
      </c>
      <c r="BE35" s="338">
        <v>397.90451969999998</v>
      </c>
      <c r="BF35" s="338">
        <v>359.99262179999999</v>
      </c>
      <c r="BG35" s="338">
        <v>213.25524580000001</v>
      </c>
      <c r="BH35" s="338">
        <v>77.018018620000007</v>
      </c>
      <c r="BI35" s="338">
        <v>10.51631527</v>
      </c>
      <c r="BJ35" s="338">
        <v>0.29123251100000003</v>
      </c>
      <c r="BK35" s="338">
        <v>1.31650494</v>
      </c>
      <c r="BL35" s="338">
        <v>3.820787664</v>
      </c>
      <c r="BM35" s="338">
        <v>14.164983830000001</v>
      </c>
      <c r="BN35" s="338">
        <v>45.962777690000003</v>
      </c>
      <c r="BO35" s="338">
        <v>128.68456449999999</v>
      </c>
      <c r="BP35" s="338">
        <v>264.593208</v>
      </c>
      <c r="BQ35" s="338">
        <v>397.36830900000001</v>
      </c>
      <c r="BR35" s="338">
        <v>361.0121054</v>
      </c>
      <c r="BS35" s="338">
        <v>214.8337272</v>
      </c>
      <c r="BT35" s="338">
        <v>77.254733299999998</v>
      </c>
      <c r="BU35" s="338">
        <v>10.699917749999999</v>
      </c>
      <c r="BV35" s="338">
        <v>0.288380619</v>
      </c>
    </row>
    <row r="36" spans="1:74" ht="11.1" customHeight="1" x14ac:dyDescent="0.2">
      <c r="A36" s="9" t="s">
        <v>50</v>
      </c>
      <c r="B36" s="212" t="s">
        <v>598</v>
      </c>
      <c r="C36" s="275">
        <v>10.85217988</v>
      </c>
      <c r="D36" s="275">
        <v>6.8283172399999996</v>
      </c>
      <c r="E36" s="275">
        <v>8.2855991029999991</v>
      </c>
      <c r="F36" s="275">
        <v>18.310401209999998</v>
      </c>
      <c r="G36" s="275">
        <v>50.614102389999999</v>
      </c>
      <c r="H36" s="275">
        <v>92.139457809999996</v>
      </c>
      <c r="I36" s="275">
        <v>182.28214009999999</v>
      </c>
      <c r="J36" s="275">
        <v>281.32602439999999</v>
      </c>
      <c r="K36" s="275">
        <v>190.7427868</v>
      </c>
      <c r="L36" s="275">
        <v>53.701078459999998</v>
      </c>
      <c r="M36" s="275">
        <v>13.921504580000001</v>
      </c>
      <c r="N36" s="275">
        <v>8.3960406949999999</v>
      </c>
      <c r="O36" s="275">
        <v>6.619404115</v>
      </c>
      <c r="P36" s="275">
        <v>6.9760741729999998</v>
      </c>
      <c r="Q36" s="275">
        <v>12.730653139999999</v>
      </c>
      <c r="R36" s="275">
        <v>25.127725860000002</v>
      </c>
      <c r="S36" s="275">
        <v>58.150644560000003</v>
      </c>
      <c r="T36" s="275">
        <v>135.30522529999999</v>
      </c>
      <c r="U36" s="275">
        <v>251.79460320000001</v>
      </c>
      <c r="V36" s="275">
        <v>208.59505110000001</v>
      </c>
      <c r="W36" s="275">
        <v>137.38077440000001</v>
      </c>
      <c r="X36" s="275">
        <v>27.323466889999999</v>
      </c>
      <c r="Y36" s="275">
        <v>13.40950421</v>
      </c>
      <c r="Z36" s="275">
        <v>8.7461020709999993</v>
      </c>
      <c r="AA36" s="275">
        <v>14.04963588</v>
      </c>
      <c r="AB36" s="275">
        <v>9.6430526259999993</v>
      </c>
      <c r="AC36" s="275">
        <v>15.494365119999999</v>
      </c>
      <c r="AD36" s="275">
        <v>25.095347799999999</v>
      </c>
      <c r="AE36" s="275">
        <v>71.385135989999995</v>
      </c>
      <c r="AF36" s="275">
        <v>127.33790449999999</v>
      </c>
      <c r="AG36" s="275">
        <v>274.91341870000002</v>
      </c>
      <c r="AH36" s="275">
        <v>228.72189169999999</v>
      </c>
      <c r="AI36" s="275">
        <v>190.04991709999999</v>
      </c>
      <c r="AJ36" s="275">
        <v>85.942166580000006</v>
      </c>
      <c r="AK36" s="275">
        <v>17.933557520000001</v>
      </c>
      <c r="AL36" s="275">
        <v>7.469993316</v>
      </c>
      <c r="AM36" s="275">
        <v>10.964372600000001</v>
      </c>
      <c r="AN36" s="275">
        <v>13.51804549</v>
      </c>
      <c r="AO36" s="275">
        <v>27.53021038</v>
      </c>
      <c r="AP36" s="275">
        <v>22.637759670000001</v>
      </c>
      <c r="AQ36" s="275">
        <v>26.97708132</v>
      </c>
      <c r="AR36" s="275">
        <v>179.4891739</v>
      </c>
      <c r="AS36" s="275">
        <v>225.5346825</v>
      </c>
      <c r="AT36" s="275">
        <v>263.66091469999998</v>
      </c>
      <c r="AU36" s="275">
        <v>197.31071660000001</v>
      </c>
      <c r="AV36" s="275">
        <v>100.2513019</v>
      </c>
      <c r="AW36" s="275">
        <v>14.449942829999999</v>
      </c>
      <c r="AX36" s="275">
        <v>8.2254755030000002</v>
      </c>
      <c r="AY36" s="338">
        <v>9.3526568450000003</v>
      </c>
      <c r="AZ36" s="338">
        <v>8.1538416829999996</v>
      </c>
      <c r="BA36" s="338">
        <v>13.78072139</v>
      </c>
      <c r="BB36" s="338">
        <v>25.890260229999999</v>
      </c>
      <c r="BC36" s="338">
        <v>59.252010609999999</v>
      </c>
      <c r="BD36" s="338">
        <v>119.2755473</v>
      </c>
      <c r="BE36" s="338">
        <v>220.72085920000001</v>
      </c>
      <c r="BF36" s="338">
        <v>221.442487</v>
      </c>
      <c r="BG36" s="338">
        <v>144.08686990000001</v>
      </c>
      <c r="BH36" s="338">
        <v>51.89256546</v>
      </c>
      <c r="BI36" s="338">
        <v>14.5719592</v>
      </c>
      <c r="BJ36" s="338">
        <v>8.2917585460000005</v>
      </c>
      <c r="BK36" s="338">
        <v>9.4988012810000004</v>
      </c>
      <c r="BL36" s="338">
        <v>8.4735769259999998</v>
      </c>
      <c r="BM36" s="338">
        <v>14.16436577</v>
      </c>
      <c r="BN36" s="338">
        <v>26.65648229</v>
      </c>
      <c r="BO36" s="338">
        <v>60.989656449999998</v>
      </c>
      <c r="BP36" s="338">
        <v>122.92779059999999</v>
      </c>
      <c r="BQ36" s="338">
        <v>230.9709895</v>
      </c>
      <c r="BR36" s="338">
        <v>231.64656669999999</v>
      </c>
      <c r="BS36" s="338">
        <v>150.69910010000001</v>
      </c>
      <c r="BT36" s="338">
        <v>53.91086688</v>
      </c>
      <c r="BU36" s="338">
        <v>14.636294489999999</v>
      </c>
      <c r="BV36" s="338">
        <v>8.4255089359999999</v>
      </c>
    </row>
    <row r="37" spans="1:74" ht="11.1" customHeight="1" x14ac:dyDescent="0.2">
      <c r="A37" s="9" t="s">
        <v>735</v>
      </c>
      <c r="B37" s="212" t="s">
        <v>627</v>
      </c>
      <c r="C37" s="275">
        <v>12.009400060000001</v>
      </c>
      <c r="D37" s="275">
        <v>13.28638059</v>
      </c>
      <c r="E37" s="275">
        <v>48.853310829999998</v>
      </c>
      <c r="F37" s="275">
        <v>48.844315739999999</v>
      </c>
      <c r="G37" s="275">
        <v>154.786911</v>
      </c>
      <c r="H37" s="275">
        <v>233.00224030000001</v>
      </c>
      <c r="I37" s="275">
        <v>401.07851140000002</v>
      </c>
      <c r="J37" s="275">
        <v>327.95085110000002</v>
      </c>
      <c r="K37" s="275">
        <v>173.92661630000001</v>
      </c>
      <c r="L37" s="275">
        <v>55.380568680000003</v>
      </c>
      <c r="M37" s="275">
        <v>14.0153152</v>
      </c>
      <c r="N37" s="275">
        <v>11.41725885</v>
      </c>
      <c r="O37" s="275">
        <v>14.978270970000001</v>
      </c>
      <c r="P37" s="275">
        <v>10.799356</v>
      </c>
      <c r="Q37" s="275">
        <v>11.11763204</v>
      </c>
      <c r="R37" s="275">
        <v>34.107491320000001</v>
      </c>
      <c r="S37" s="275">
        <v>99.545188060000001</v>
      </c>
      <c r="T37" s="275">
        <v>244.6636287</v>
      </c>
      <c r="U37" s="275">
        <v>338.51783999999998</v>
      </c>
      <c r="V37" s="275">
        <v>288.35988049999997</v>
      </c>
      <c r="W37" s="275">
        <v>177.1947121</v>
      </c>
      <c r="X37" s="275">
        <v>56.082436289999997</v>
      </c>
      <c r="Y37" s="275">
        <v>17.710617240000001</v>
      </c>
      <c r="Z37" s="275">
        <v>13.328319159999999</v>
      </c>
      <c r="AA37" s="275">
        <v>7.0543589960000004</v>
      </c>
      <c r="AB37" s="275">
        <v>11.78850182</v>
      </c>
      <c r="AC37" s="275">
        <v>15.114999689999999</v>
      </c>
      <c r="AD37" s="275">
        <v>37.020525669999998</v>
      </c>
      <c r="AE37" s="275">
        <v>113.1607923</v>
      </c>
      <c r="AF37" s="275">
        <v>242.39223680000001</v>
      </c>
      <c r="AG37" s="275">
        <v>300.83241829999997</v>
      </c>
      <c r="AH37" s="275">
        <v>291.65321719999997</v>
      </c>
      <c r="AI37" s="275">
        <v>182.73524359999999</v>
      </c>
      <c r="AJ37" s="275">
        <v>74.296733349999997</v>
      </c>
      <c r="AK37" s="275">
        <v>10.989679949999999</v>
      </c>
      <c r="AL37" s="275">
        <v>10.20308777</v>
      </c>
      <c r="AM37" s="275">
        <v>9.3459433199999999</v>
      </c>
      <c r="AN37" s="275">
        <v>7.2708787490000004</v>
      </c>
      <c r="AO37" s="275">
        <v>29.75512286</v>
      </c>
      <c r="AP37" s="275">
        <v>53.163788089999997</v>
      </c>
      <c r="AQ37" s="275">
        <v>125.38438050000001</v>
      </c>
      <c r="AR37" s="275">
        <v>255.16921840000001</v>
      </c>
      <c r="AS37" s="275">
        <v>336.63298800000001</v>
      </c>
      <c r="AT37" s="275">
        <v>315.16755260000002</v>
      </c>
      <c r="AU37" s="275">
        <v>223.9030028</v>
      </c>
      <c r="AV37" s="275">
        <v>77.368491980000002</v>
      </c>
      <c r="AW37" s="275">
        <v>30.090571570000002</v>
      </c>
      <c r="AX37" s="275">
        <v>22.408108599999998</v>
      </c>
      <c r="AY37" s="338">
        <v>9.5881324970000001</v>
      </c>
      <c r="AZ37" s="338">
        <v>9.6929295759999992</v>
      </c>
      <c r="BA37" s="338">
        <v>20.051364190000001</v>
      </c>
      <c r="BB37" s="338">
        <v>37.74000908</v>
      </c>
      <c r="BC37" s="338">
        <v>118.6491516</v>
      </c>
      <c r="BD37" s="338">
        <v>242.63307839999999</v>
      </c>
      <c r="BE37" s="338">
        <v>354.14587740000002</v>
      </c>
      <c r="BF37" s="338">
        <v>329.98340350000001</v>
      </c>
      <c r="BG37" s="338">
        <v>181.79532610000001</v>
      </c>
      <c r="BH37" s="338">
        <v>67.087249360000001</v>
      </c>
      <c r="BI37" s="338">
        <v>20.716838880000001</v>
      </c>
      <c r="BJ37" s="338">
        <v>9.9297973119999998</v>
      </c>
      <c r="BK37" s="338">
        <v>10.40212549</v>
      </c>
      <c r="BL37" s="338">
        <v>9.4986380179999994</v>
      </c>
      <c r="BM37" s="338">
        <v>20.013189000000001</v>
      </c>
      <c r="BN37" s="338">
        <v>37.825134890000001</v>
      </c>
      <c r="BO37" s="338">
        <v>120.0067322</v>
      </c>
      <c r="BP37" s="338">
        <v>246.41630610000001</v>
      </c>
      <c r="BQ37" s="338">
        <v>360.22874250000001</v>
      </c>
      <c r="BR37" s="338">
        <v>335.89291220000001</v>
      </c>
      <c r="BS37" s="338">
        <v>185.58400979999999</v>
      </c>
      <c r="BT37" s="338">
        <v>68.502996089999996</v>
      </c>
      <c r="BU37" s="338">
        <v>21.256315539999999</v>
      </c>
      <c r="BV37" s="338">
        <v>10.2018465</v>
      </c>
    </row>
    <row r="38" spans="1:74" ht="11.1" customHeight="1" x14ac:dyDescent="0.2">
      <c r="A38" s="9"/>
      <c r="B38" s="193" t="s">
        <v>173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160</v>
      </c>
      <c r="B39" s="212" t="s">
        <v>591</v>
      </c>
      <c r="C39" s="257">
        <v>0</v>
      </c>
      <c r="D39" s="257">
        <v>0</v>
      </c>
      <c r="E39" s="257">
        <v>0</v>
      </c>
      <c r="F39" s="257">
        <v>0</v>
      </c>
      <c r="G39" s="257">
        <v>6.4733394610000001</v>
      </c>
      <c r="H39" s="257">
        <v>67.376278439999993</v>
      </c>
      <c r="I39" s="257">
        <v>203.56859119999999</v>
      </c>
      <c r="J39" s="257">
        <v>170.72658870000001</v>
      </c>
      <c r="K39" s="257">
        <v>39.492219779999999</v>
      </c>
      <c r="L39" s="257">
        <v>0.66552113099999999</v>
      </c>
      <c r="M39" s="257">
        <v>0</v>
      </c>
      <c r="N39" s="257">
        <v>0</v>
      </c>
      <c r="O39" s="257">
        <v>0</v>
      </c>
      <c r="P39" s="257">
        <v>0</v>
      </c>
      <c r="Q39" s="257">
        <v>0</v>
      </c>
      <c r="R39" s="257">
        <v>0</v>
      </c>
      <c r="S39" s="257">
        <v>8.6145770529999997</v>
      </c>
      <c r="T39" s="257">
        <v>68.852697340000006</v>
      </c>
      <c r="U39" s="257">
        <v>207.7984668</v>
      </c>
      <c r="V39" s="257">
        <v>171.03677590000001</v>
      </c>
      <c r="W39" s="257">
        <v>36.905082030000003</v>
      </c>
      <c r="X39" s="257">
        <v>0.71477330100000003</v>
      </c>
      <c r="Y39" s="257">
        <v>0</v>
      </c>
      <c r="Z39" s="257">
        <v>0</v>
      </c>
      <c r="AA39" s="257">
        <v>0</v>
      </c>
      <c r="AB39" s="257">
        <v>0</v>
      </c>
      <c r="AC39" s="257">
        <v>0</v>
      </c>
      <c r="AD39" s="257">
        <v>0</v>
      </c>
      <c r="AE39" s="257">
        <v>9.4506831570000003</v>
      </c>
      <c r="AF39" s="257">
        <v>73.395868649999997</v>
      </c>
      <c r="AG39" s="257">
        <v>218.9817501</v>
      </c>
      <c r="AH39" s="257">
        <v>162.51173220000001</v>
      </c>
      <c r="AI39" s="257">
        <v>35.326834439999999</v>
      </c>
      <c r="AJ39" s="257">
        <v>0.71477330100000003</v>
      </c>
      <c r="AK39" s="257">
        <v>0</v>
      </c>
      <c r="AL39" s="257">
        <v>0</v>
      </c>
      <c r="AM39" s="257">
        <v>0</v>
      </c>
      <c r="AN39" s="257">
        <v>0</v>
      </c>
      <c r="AO39" s="257">
        <v>0</v>
      </c>
      <c r="AP39" s="257">
        <v>0</v>
      </c>
      <c r="AQ39" s="257">
        <v>8.9746415679999991</v>
      </c>
      <c r="AR39" s="257">
        <v>76.121571220000007</v>
      </c>
      <c r="AS39" s="257">
        <v>225.16534440000001</v>
      </c>
      <c r="AT39" s="257">
        <v>159.12029670000001</v>
      </c>
      <c r="AU39" s="257">
        <v>35.447176949999999</v>
      </c>
      <c r="AV39" s="257">
        <v>0.76370541300000006</v>
      </c>
      <c r="AW39" s="257">
        <v>0</v>
      </c>
      <c r="AX39" s="257">
        <v>0</v>
      </c>
      <c r="AY39" s="341">
        <v>0</v>
      </c>
      <c r="AZ39" s="341">
        <v>0</v>
      </c>
      <c r="BA39" s="341">
        <v>0</v>
      </c>
      <c r="BB39" s="341">
        <v>0</v>
      </c>
      <c r="BC39" s="341">
        <v>12.20989</v>
      </c>
      <c r="BD39" s="341">
        <v>68.937079999999995</v>
      </c>
      <c r="BE39" s="341">
        <v>224.32810000000001</v>
      </c>
      <c r="BF39" s="341">
        <v>157.5154</v>
      </c>
      <c r="BG39" s="341">
        <v>38.055669999999999</v>
      </c>
      <c r="BH39" s="341">
        <v>0.76370539999999998</v>
      </c>
      <c r="BI39" s="341">
        <v>0</v>
      </c>
      <c r="BJ39" s="341">
        <v>0</v>
      </c>
      <c r="BK39" s="341">
        <v>0</v>
      </c>
      <c r="BL39" s="341">
        <v>0</v>
      </c>
      <c r="BM39" s="341">
        <v>0</v>
      </c>
      <c r="BN39" s="341">
        <v>0</v>
      </c>
      <c r="BO39" s="341">
        <v>12.900370000000001</v>
      </c>
      <c r="BP39" s="341">
        <v>69.596180000000004</v>
      </c>
      <c r="BQ39" s="341">
        <v>220.11429999999999</v>
      </c>
      <c r="BR39" s="341">
        <v>162.25989999999999</v>
      </c>
      <c r="BS39" s="341">
        <v>40.124110000000002</v>
      </c>
      <c r="BT39" s="341">
        <v>0.79521750000000002</v>
      </c>
      <c r="BU39" s="341">
        <v>0</v>
      </c>
      <c r="BV39" s="341">
        <v>0</v>
      </c>
    </row>
    <row r="40" spans="1:74" ht="11.1" customHeight="1" x14ac:dyDescent="0.2">
      <c r="A40" s="9" t="s">
        <v>161</v>
      </c>
      <c r="B40" s="212" t="s">
        <v>625</v>
      </c>
      <c r="C40" s="257">
        <v>0</v>
      </c>
      <c r="D40" s="257">
        <v>0</v>
      </c>
      <c r="E40" s="257">
        <v>0</v>
      </c>
      <c r="F40" s="257">
        <v>4.3031156000000001E-2</v>
      </c>
      <c r="G40" s="257">
        <v>24.521924259999999</v>
      </c>
      <c r="H40" s="257">
        <v>129.18705059999999</v>
      </c>
      <c r="I40" s="257">
        <v>259.83910950000001</v>
      </c>
      <c r="J40" s="257">
        <v>226.20211320000001</v>
      </c>
      <c r="K40" s="257">
        <v>75.357516880000006</v>
      </c>
      <c r="L40" s="257">
        <v>4.0165124990000001</v>
      </c>
      <c r="M40" s="257">
        <v>0</v>
      </c>
      <c r="N40" s="257">
        <v>0</v>
      </c>
      <c r="O40" s="257">
        <v>0</v>
      </c>
      <c r="P40" s="257">
        <v>0</v>
      </c>
      <c r="Q40" s="257">
        <v>0.197844559</v>
      </c>
      <c r="R40" s="257">
        <v>4.3031156000000001E-2</v>
      </c>
      <c r="S40" s="257">
        <v>30.055598199999999</v>
      </c>
      <c r="T40" s="257">
        <v>128.7145395</v>
      </c>
      <c r="U40" s="257">
        <v>264.23402859999999</v>
      </c>
      <c r="V40" s="257">
        <v>223.1033137</v>
      </c>
      <c r="W40" s="257">
        <v>72.730808870000004</v>
      </c>
      <c r="X40" s="257">
        <v>4.4291550769999999</v>
      </c>
      <c r="Y40" s="257">
        <v>0</v>
      </c>
      <c r="Z40" s="257">
        <v>0</v>
      </c>
      <c r="AA40" s="257">
        <v>0</v>
      </c>
      <c r="AB40" s="257">
        <v>0</v>
      </c>
      <c r="AC40" s="257">
        <v>0.197844559</v>
      </c>
      <c r="AD40" s="257">
        <v>4.3031156000000001E-2</v>
      </c>
      <c r="AE40" s="257">
        <v>31.618372780000001</v>
      </c>
      <c r="AF40" s="257">
        <v>135.2308104</v>
      </c>
      <c r="AG40" s="257">
        <v>274.10297070000001</v>
      </c>
      <c r="AH40" s="257">
        <v>213.8088893</v>
      </c>
      <c r="AI40" s="257">
        <v>70.350964899999994</v>
      </c>
      <c r="AJ40" s="257">
        <v>4.9940607640000003</v>
      </c>
      <c r="AK40" s="257">
        <v>0</v>
      </c>
      <c r="AL40" s="257">
        <v>0</v>
      </c>
      <c r="AM40" s="257">
        <v>0</v>
      </c>
      <c r="AN40" s="257">
        <v>0</v>
      </c>
      <c r="AO40" s="257">
        <v>0.197844559</v>
      </c>
      <c r="AP40" s="257">
        <v>4.3031156000000001E-2</v>
      </c>
      <c r="AQ40" s="257">
        <v>28.191418030000001</v>
      </c>
      <c r="AR40" s="257">
        <v>139.52878659999999</v>
      </c>
      <c r="AS40" s="257">
        <v>276.59841269999998</v>
      </c>
      <c r="AT40" s="257">
        <v>211.3933313</v>
      </c>
      <c r="AU40" s="257">
        <v>69.372451040000001</v>
      </c>
      <c r="AV40" s="257">
        <v>5.480558576</v>
      </c>
      <c r="AW40" s="257">
        <v>0</v>
      </c>
      <c r="AX40" s="257">
        <v>0</v>
      </c>
      <c r="AY40" s="341">
        <v>0</v>
      </c>
      <c r="AZ40" s="341">
        <v>0</v>
      </c>
      <c r="BA40" s="341">
        <v>0.19784460000000001</v>
      </c>
      <c r="BB40" s="341">
        <v>4.3031199999999999E-2</v>
      </c>
      <c r="BC40" s="341">
        <v>35.05292</v>
      </c>
      <c r="BD40" s="341">
        <v>132.51140000000001</v>
      </c>
      <c r="BE40" s="341">
        <v>272.75749999999999</v>
      </c>
      <c r="BF40" s="341">
        <v>204.93090000000001</v>
      </c>
      <c r="BG40" s="341">
        <v>70.741050000000001</v>
      </c>
      <c r="BH40" s="341">
        <v>5.1714589999999996</v>
      </c>
      <c r="BI40" s="341">
        <v>0</v>
      </c>
      <c r="BJ40" s="341">
        <v>0</v>
      </c>
      <c r="BK40" s="341">
        <v>0</v>
      </c>
      <c r="BL40" s="341">
        <v>0</v>
      </c>
      <c r="BM40" s="341">
        <v>0.19784460000000001</v>
      </c>
      <c r="BN40" s="341">
        <v>4.3031199999999999E-2</v>
      </c>
      <c r="BO40" s="341">
        <v>36.298200000000001</v>
      </c>
      <c r="BP40" s="341">
        <v>135.4597</v>
      </c>
      <c r="BQ40" s="341">
        <v>270.35680000000002</v>
      </c>
      <c r="BR40" s="341">
        <v>205.77850000000001</v>
      </c>
      <c r="BS40" s="341">
        <v>74.357159999999993</v>
      </c>
      <c r="BT40" s="341">
        <v>5.6984199999999996</v>
      </c>
      <c r="BU40" s="341">
        <v>0</v>
      </c>
      <c r="BV40" s="341">
        <v>0</v>
      </c>
    </row>
    <row r="41" spans="1:74" ht="11.1" customHeight="1" x14ac:dyDescent="0.2">
      <c r="A41" s="9" t="s">
        <v>162</v>
      </c>
      <c r="B41" s="212" t="s">
        <v>592</v>
      </c>
      <c r="C41" s="257">
        <v>0.104739467</v>
      </c>
      <c r="D41" s="257">
        <v>0</v>
      </c>
      <c r="E41" s="257">
        <v>0.63937738300000002</v>
      </c>
      <c r="F41" s="257">
        <v>2.036500867</v>
      </c>
      <c r="G41" s="257">
        <v>47.401814260000002</v>
      </c>
      <c r="H41" s="257">
        <v>162.7342242</v>
      </c>
      <c r="I41" s="257">
        <v>253.36092170000001</v>
      </c>
      <c r="J41" s="257">
        <v>221.48509000000001</v>
      </c>
      <c r="K41" s="257">
        <v>76.323012000000006</v>
      </c>
      <c r="L41" s="257">
        <v>6.0144452959999999</v>
      </c>
      <c r="M41" s="257">
        <v>0</v>
      </c>
      <c r="N41" s="257">
        <v>0</v>
      </c>
      <c r="O41" s="257">
        <v>0.104739467</v>
      </c>
      <c r="P41" s="257">
        <v>0</v>
      </c>
      <c r="Q41" s="257">
        <v>2.8593840789999998</v>
      </c>
      <c r="R41" s="257">
        <v>2.015384337</v>
      </c>
      <c r="S41" s="257">
        <v>56.602893999999999</v>
      </c>
      <c r="T41" s="257">
        <v>161.86361009999999</v>
      </c>
      <c r="U41" s="257">
        <v>261.52449239999999</v>
      </c>
      <c r="V41" s="257">
        <v>216.98681569999999</v>
      </c>
      <c r="W41" s="257">
        <v>69.66338897</v>
      </c>
      <c r="X41" s="257">
        <v>5.9909351370000001</v>
      </c>
      <c r="Y41" s="257">
        <v>0</v>
      </c>
      <c r="Z41" s="257">
        <v>0</v>
      </c>
      <c r="AA41" s="257">
        <v>0.104739467</v>
      </c>
      <c r="AB41" s="257">
        <v>0</v>
      </c>
      <c r="AC41" s="257">
        <v>2.8183592200000001</v>
      </c>
      <c r="AD41" s="257">
        <v>1.9083136810000001</v>
      </c>
      <c r="AE41" s="257">
        <v>60.438484959999997</v>
      </c>
      <c r="AF41" s="257">
        <v>167.23184610000001</v>
      </c>
      <c r="AG41" s="257">
        <v>262.23918509999999</v>
      </c>
      <c r="AH41" s="257">
        <v>210.97470849999999</v>
      </c>
      <c r="AI41" s="257">
        <v>72.652007990000001</v>
      </c>
      <c r="AJ41" s="257">
        <v>6.3453935829999999</v>
      </c>
      <c r="AK41" s="257">
        <v>0</v>
      </c>
      <c r="AL41" s="257">
        <v>0</v>
      </c>
      <c r="AM41" s="257">
        <v>0.104739467</v>
      </c>
      <c r="AN41" s="257">
        <v>0</v>
      </c>
      <c r="AO41" s="257">
        <v>2.736253477</v>
      </c>
      <c r="AP41" s="257">
        <v>1.9067951519999999</v>
      </c>
      <c r="AQ41" s="257">
        <v>58.419654229999999</v>
      </c>
      <c r="AR41" s="257">
        <v>173.28046029999999</v>
      </c>
      <c r="AS41" s="257">
        <v>256.96529220000002</v>
      </c>
      <c r="AT41" s="257">
        <v>219.37313459999999</v>
      </c>
      <c r="AU41" s="257">
        <v>68.280376919999995</v>
      </c>
      <c r="AV41" s="257">
        <v>6.0515835100000004</v>
      </c>
      <c r="AW41" s="257">
        <v>0</v>
      </c>
      <c r="AX41" s="257">
        <v>0</v>
      </c>
      <c r="AY41" s="341">
        <v>0.1047395</v>
      </c>
      <c r="AZ41" s="341">
        <v>0</v>
      </c>
      <c r="BA41" s="341">
        <v>2.736253</v>
      </c>
      <c r="BB41" s="341">
        <v>1.855723</v>
      </c>
      <c r="BC41" s="341">
        <v>64.07047</v>
      </c>
      <c r="BD41" s="341">
        <v>162.70820000000001</v>
      </c>
      <c r="BE41" s="341">
        <v>248.75720000000001</v>
      </c>
      <c r="BF41" s="341">
        <v>210.43379999999999</v>
      </c>
      <c r="BG41" s="341">
        <v>68.724739999999997</v>
      </c>
      <c r="BH41" s="341">
        <v>6.0009050000000004</v>
      </c>
      <c r="BI41" s="341">
        <v>0</v>
      </c>
      <c r="BJ41" s="341">
        <v>0</v>
      </c>
      <c r="BK41" s="341">
        <v>0</v>
      </c>
      <c r="BL41" s="341">
        <v>0</v>
      </c>
      <c r="BM41" s="341">
        <v>2.7504749999999998</v>
      </c>
      <c r="BN41" s="341">
        <v>1.5203249999999999</v>
      </c>
      <c r="BO41" s="341">
        <v>65.932220000000001</v>
      </c>
      <c r="BP41" s="341">
        <v>166.7927</v>
      </c>
      <c r="BQ41" s="341">
        <v>246.27459999999999</v>
      </c>
      <c r="BR41" s="341">
        <v>210.417</v>
      </c>
      <c r="BS41" s="341">
        <v>72.896619999999999</v>
      </c>
      <c r="BT41" s="341">
        <v>6.8206720000000001</v>
      </c>
      <c r="BU41" s="341">
        <v>0</v>
      </c>
      <c r="BV41" s="341">
        <v>0</v>
      </c>
    </row>
    <row r="42" spans="1:74" ht="11.1" customHeight="1" x14ac:dyDescent="0.2">
      <c r="A42" s="9" t="s">
        <v>163</v>
      </c>
      <c r="B42" s="212" t="s">
        <v>593</v>
      </c>
      <c r="C42" s="257">
        <v>0.20605267099999999</v>
      </c>
      <c r="D42" s="257">
        <v>0</v>
      </c>
      <c r="E42" s="257">
        <v>3.540999658</v>
      </c>
      <c r="F42" s="257">
        <v>7.8349127459999997</v>
      </c>
      <c r="G42" s="257">
        <v>58.020021759999999</v>
      </c>
      <c r="H42" s="257">
        <v>197.46881139999999</v>
      </c>
      <c r="I42" s="257">
        <v>317.48845990000001</v>
      </c>
      <c r="J42" s="257">
        <v>268.07302870000001</v>
      </c>
      <c r="K42" s="257">
        <v>94.130209949999994</v>
      </c>
      <c r="L42" s="257">
        <v>9.077309541</v>
      </c>
      <c r="M42" s="257">
        <v>7.2334790999999996E-2</v>
      </c>
      <c r="N42" s="257">
        <v>0</v>
      </c>
      <c r="O42" s="257">
        <v>0.20605267099999999</v>
      </c>
      <c r="P42" s="257">
        <v>0</v>
      </c>
      <c r="Q42" s="257">
        <v>7.2742094039999996</v>
      </c>
      <c r="R42" s="257">
        <v>8.5495356220000005</v>
      </c>
      <c r="S42" s="257">
        <v>67.129434840000002</v>
      </c>
      <c r="T42" s="257">
        <v>196.91163610000001</v>
      </c>
      <c r="U42" s="257">
        <v>327.69195550000001</v>
      </c>
      <c r="V42" s="257">
        <v>266.78431219999999</v>
      </c>
      <c r="W42" s="257">
        <v>89.528795059999993</v>
      </c>
      <c r="X42" s="257">
        <v>9.4043118759999995</v>
      </c>
      <c r="Y42" s="257">
        <v>7.2334790999999996E-2</v>
      </c>
      <c r="Z42" s="257">
        <v>0</v>
      </c>
      <c r="AA42" s="257">
        <v>0.20605267099999999</v>
      </c>
      <c r="AB42" s="257">
        <v>0</v>
      </c>
      <c r="AC42" s="257">
        <v>7.1449397550000002</v>
      </c>
      <c r="AD42" s="257">
        <v>7.9232279610000003</v>
      </c>
      <c r="AE42" s="257">
        <v>67.362007869999999</v>
      </c>
      <c r="AF42" s="257">
        <v>202.0471019</v>
      </c>
      <c r="AG42" s="257">
        <v>322.04760700000003</v>
      </c>
      <c r="AH42" s="257">
        <v>258.29090150000002</v>
      </c>
      <c r="AI42" s="257">
        <v>97.951594360000001</v>
      </c>
      <c r="AJ42" s="257">
        <v>9.009202814</v>
      </c>
      <c r="AK42" s="257">
        <v>7.2334790999999996E-2</v>
      </c>
      <c r="AL42" s="257">
        <v>0</v>
      </c>
      <c r="AM42" s="257">
        <v>0.20605267099999999</v>
      </c>
      <c r="AN42" s="257">
        <v>0</v>
      </c>
      <c r="AO42" s="257">
        <v>6.4851544949999997</v>
      </c>
      <c r="AP42" s="257">
        <v>7.6858120149999998</v>
      </c>
      <c r="AQ42" s="257">
        <v>66.0527163</v>
      </c>
      <c r="AR42" s="257">
        <v>208.3906326</v>
      </c>
      <c r="AS42" s="257">
        <v>319.48248239999998</v>
      </c>
      <c r="AT42" s="257">
        <v>270.27656810000002</v>
      </c>
      <c r="AU42" s="257">
        <v>93.536867810000004</v>
      </c>
      <c r="AV42" s="257">
        <v>8.9397631109999995</v>
      </c>
      <c r="AW42" s="257">
        <v>7.2334790999999996E-2</v>
      </c>
      <c r="AX42" s="257">
        <v>0</v>
      </c>
      <c r="AY42" s="341">
        <v>0.20605270000000001</v>
      </c>
      <c r="AZ42" s="341">
        <v>0</v>
      </c>
      <c r="BA42" s="341">
        <v>6.6764789999999996</v>
      </c>
      <c r="BB42" s="341">
        <v>7.6128749999999998</v>
      </c>
      <c r="BC42" s="341">
        <v>66.77928</v>
      </c>
      <c r="BD42" s="341">
        <v>204.3552</v>
      </c>
      <c r="BE42" s="341">
        <v>315.50150000000002</v>
      </c>
      <c r="BF42" s="341">
        <v>263.38310000000001</v>
      </c>
      <c r="BG42" s="341">
        <v>95.113230000000001</v>
      </c>
      <c r="BH42" s="341">
        <v>9.2153299999999998</v>
      </c>
      <c r="BI42" s="341">
        <v>7.2334800000000005E-2</v>
      </c>
      <c r="BJ42" s="341">
        <v>0</v>
      </c>
      <c r="BK42" s="341">
        <v>0</v>
      </c>
      <c r="BL42" s="341">
        <v>0</v>
      </c>
      <c r="BM42" s="341">
        <v>6.5958059999999996</v>
      </c>
      <c r="BN42" s="341">
        <v>6.3228989999999996</v>
      </c>
      <c r="BO42" s="341">
        <v>66.951499999999996</v>
      </c>
      <c r="BP42" s="341">
        <v>203.99590000000001</v>
      </c>
      <c r="BQ42" s="341">
        <v>310.06110000000001</v>
      </c>
      <c r="BR42" s="341">
        <v>262.20429999999999</v>
      </c>
      <c r="BS42" s="341">
        <v>100.11920000000001</v>
      </c>
      <c r="BT42" s="341">
        <v>10.041510000000001</v>
      </c>
      <c r="BU42" s="341">
        <v>0.1010943</v>
      </c>
      <c r="BV42" s="341">
        <v>0</v>
      </c>
    </row>
    <row r="43" spans="1:74" ht="11.1" customHeight="1" x14ac:dyDescent="0.2">
      <c r="A43" s="9" t="s">
        <v>164</v>
      </c>
      <c r="B43" s="212" t="s">
        <v>626</v>
      </c>
      <c r="C43" s="257">
        <v>26.871639649999999</v>
      </c>
      <c r="D43" s="257">
        <v>26.79492977</v>
      </c>
      <c r="E43" s="257">
        <v>52.578277669999999</v>
      </c>
      <c r="F43" s="257">
        <v>79.797244460000002</v>
      </c>
      <c r="G43" s="257">
        <v>197.00181699999999</v>
      </c>
      <c r="H43" s="257">
        <v>356.97011329999998</v>
      </c>
      <c r="I43" s="257">
        <v>440.23519340000001</v>
      </c>
      <c r="J43" s="257">
        <v>437.63681489999999</v>
      </c>
      <c r="K43" s="257">
        <v>283.12679650000001</v>
      </c>
      <c r="L43" s="257">
        <v>129.8344223</v>
      </c>
      <c r="M43" s="257">
        <v>50.413664580000003</v>
      </c>
      <c r="N43" s="257">
        <v>30.84839783</v>
      </c>
      <c r="O43" s="257">
        <v>26.6865387</v>
      </c>
      <c r="P43" s="257">
        <v>28.677315310000001</v>
      </c>
      <c r="Q43" s="257">
        <v>56.853871519999998</v>
      </c>
      <c r="R43" s="257">
        <v>76.230244510000006</v>
      </c>
      <c r="S43" s="257">
        <v>203.5110999</v>
      </c>
      <c r="T43" s="257">
        <v>352.9001141</v>
      </c>
      <c r="U43" s="257">
        <v>444.374955</v>
      </c>
      <c r="V43" s="257">
        <v>434.64661799999999</v>
      </c>
      <c r="W43" s="257">
        <v>278.08128950000003</v>
      </c>
      <c r="X43" s="257">
        <v>126.00656720000001</v>
      </c>
      <c r="Y43" s="257">
        <v>49.551536110000001</v>
      </c>
      <c r="Z43" s="257">
        <v>32.545411829999999</v>
      </c>
      <c r="AA43" s="257">
        <v>31.498610790000001</v>
      </c>
      <c r="AB43" s="257">
        <v>28.70343403</v>
      </c>
      <c r="AC43" s="257">
        <v>49.419459510000003</v>
      </c>
      <c r="AD43" s="257">
        <v>78.660105049999999</v>
      </c>
      <c r="AE43" s="257">
        <v>199.10662400000001</v>
      </c>
      <c r="AF43" s="257">
        <v>358.38960930000002</v>
      </c>
      <c r="AG43" s="257">
        <v>445.05184500000001</v>
      </c>
      <c r="AH43" s="257">
        <v>429.77581780000003</v>
      </c>
      <c r="AI43" s="257">
        <v>278.9253989</v>
      </c>
      <c r="AJ43" s="257">
        <v>127.064972</v>
      </c>
      <c r="AK43" s="257">
        <v>48.72807581</v>
      </c>
      <c r="AL43" s="257">
        <v>36.738236759999999</v>
      </c>
      <c r="AM43" s="257">
        <v>31.265603410000001</v>
      </c>
      <c r="AN43" s="257">
        <v>30.224425780000001</v>
      </c>
      <c r="AO43" s="257">
        <v>48.131374739999998</v>
      </c>
      <c r="AP43" s="257">
        <v>81.328716369999995</v>
      </c>
      <c r="AQ43" s="257">
        <v>194.30899299999999</v>
      </c>
      <c r="AR43" s="257">
        <v>358.98038730000002</v>
      </c>
      <c r="AS43" s="257">
        <v>442.83875790000002</v>
      </c>
      <c r="AT43" s="257">
        <v>431.35011839999999</v>
      </c>
      <c r="AU43" s="257">
        <v>280.21248650000001</v>
      </c>
      <c r="AV43" s="257">
        <v>125.78542969999999</v>
      </c>
      <c r="AW43" s="257">
        <v>45.729667679999999</v>
      </c>
      <c r="AX43" s="257">
        <v>38.195685779999998</v>
      </c>
      <c r="AY43" s="341">
        <v>31.14799</v>
      </c>
      <c r="AZ43" s="341">
        <v>29.25245</v>
      </c>
      <c r="BA43" s="341">
        <v>52.992440000000002</v>
      </c>
      <c r="BB43" s="341">
        <v>89.682360000000003</v>
      </c>
      <c r="BC43" s="341">
        <v>203.8939</v>
      </c>
      <c r="BD43" s="341">
        <v>365.54340000000002</v>
      </c>
      <c r="BE43" s="341">
        <v>440.58089999999999</v>
      </c>
      <c r="BF43" s="341">
        <v>426.1694</v>
      </c>
      <c r="BG43" s="341">
        <v>276.80590000000001</v>
      </c>
      <c r="BH43" s="341">
        <v>125.57259999999999</v>
      </c>
      <c r="BI43" s="341">
        <v>49.854889999999997</v>
      </c>
      <c r="BJ43" s="341">
        <v>44.527149999999999</v>
      </c>
      <c r="BK43" s="341">
        <v>30.226780000000002</v>
      </c>
      <c r="BL43" s="341">
        <v>30.45316</v>
      </c>
      <c r="BM43" s="341">
        <v>53.528280000000002</v>
      </c>
      <c r="BN43" s="341">
        <v>86.478539999999995</v>
      </c>
      <c r="BO43" s="341">
        <v>206.9187</v>
      </c>
      <c r="BP43" s="341">
        <v>368.31970000000001</v>
      </c>
      <c r="BQ43" s="341">
        <v>441.22219999999999</v>
      </c>
      <c r="BR43" s="341">
        <v>422.56330000000003</v>
      </c>
      <c r="BS43" s="341">
        <v>281.30709999999999</v>
      </c>
      <c r="BT43" s="341">
        <v>128.7997</v>
      </c>
      <c r="BU43" s="341">
        <v>52.07929</v>
      </c>
      <c r="BV43" s="341">
        <v>42.483750000000001</v>
      </c>
    </row>
    <row r="44" spans="1:74" ht="11.1" customHeight="1" x14ac:dyDescent="0.2">
      <c r="A44" s="9" t="s">
        <v>165</v>
      </c>
      <c r="B44" s="212" t="s">
        <v>595</v>
      </c>
      <c r="C44" s="257">
        <v>5.5322476180000004</v>
      </c>
      <c r="D44" s="257">
        <v>2.029682024</v>
      </c>
      <c r="E44" s="257">
        <v>20.216397879999999</v>
      </c>
      <c r="F44" s="257">
        <v>37.373453830000003</v>
      </c>
      <c r="G44" s="257">
        <v>148.94859589999999</v>
      </c>
      <c r="H44" s="257">
        <v>331.44447500000001</v>
      </c>
      <c r="I44" s="257">
        <v>412.07861539999999</v>
      </c>
      <c r="J44" s="257">
        <v>418.7015715</v>
      </c>
      <c r="K44" s="257">
        <v>229.12638319999999</v>
      </c>
      <c r="L44" s="257">
        <v>53.615351850000003</v>
      </c>
      <c r="M44" s="257">
        <v>5.4657114910000004</v>
      </c>
      <c r="N44" s="257">
        <v>1.7341317810000001</v>
      </c>
      <c r="O44" s="257">
        <v>6.1531204900000001</v>
      </c>
      <c r="P44" s="257">
        <v>2.5968204739999998</v>
      </c>
      <c r="Q44" s="257">
        <v>27.723440549999999</v>
      </c>
      <c r="R44" s="257">
        <v>36.251157370000001</v>
      </c>
      <c r="S44" s="257">
        <v>159.59437209999999</v>
      </c>
      <c r="T44" s="257">
        <v>328.98123270000002</v>
      </c>
      <c r="U44" s="257">
        <v>417.11432760000002</v>
      </c>
      <c r="V44" s="257">
        <v>412.93341550000002</v>
      </c>
      <c r="W44" s="257">
        <v>218.5914731</v>
      </c>
      <c r="X44" s="257">
        <v>49.062337220000003</v>
      </c>
      <c r="Y44" s="257">
        <v>5.4631018820000001</v>
      </c>
      <c r="Z44" s="257">
        <v>2.279197489</v>
      </c>
      <c r="AA44" s="257">
        <v>6.9714955500000002</v>
      </c>
      <c r="AB44" s="257">
        <v>2.6578721440000002</v>
      </c>
      <c r="AC44" s="257">
        <v>25.850807039999999</v>
      </c>
      <c r="AD44" s="257">
        <v>34.799340600000001</v>
      </c>
      <c r="AE44" s="257">
        <v>155.20049119999999</v>
      </c>
      <c r="AF44" s="257">
        <v>337.85832240000002</v>
      </c>
      <c r="AG44" s="257">
        <v>413.61289620000002</v>
      </c>
      <c r="AH44" s="257">
        <v>406.99349410000002</v>
      </c>
      <c r="AI44" s="257">
        <v>224.7169634</v>
      </c>
      <c r="AJ44" s="257">
        <v>50.16325595</v>
      </c>
      <c r="AK44" s="257">
        <v>4.34306853</v>
      </c>
      <c r="AL44" s="257">
        <v>2.4202331539999999</v>
      </c>
      <c r="AM44" s="257">
        <v>6.676287941</v>
      </c>
      <c r="AN44" s="257">
        <v>2.7305885750000001</v>
      </c>
      <c r="AO44" s="257">
        <v>23.333930769999998</v>
      </c>
      <c r="AP44" s="257">
        <v>35.390071990000003</v>
      </c>
      <c r="AQ44" s="257">
        <v>149.19814819999999</v>
      </c>
      <c r="AR44" s="257">
        <v>341.46606550000001</v>
      </c>
      <c r="AS44" s="257">
        <v>407.9615885</v>
      </c>
      <c r="AT44" s="257">
        <v>417.17605129999998</v>
      </c>
      <c r="AU44" s="257">
        <v>227.6964524</v>
      </c>
      <c r="AV44" s="257">
        <v>46.007833329999997</v>
      </c>
      <c r="AW44" s="257">
        <v>3.133908758</v>
      </c>
      <c r="AX44" s="257">
        <v>2.758748024</v>
      </c>
      <c r="AY44" s="341">
        <v>5.730734</v>
      </c>
      <c r="AZ44" s="341">
        <v>2.1645560000000001</v>
      </c>
      <c r="BA44" s="341">
        <v>24.516839999999998</v>
      </c>
      <c r="BB44" s="341">
        <v>38.356200000000001</v>
      </c>
      <c r="BC44" s="341">
        <v>157.07740000000001</v>
      </c>
      <c r="BD44" s="341">
        <v>345.78870000000001</v>
      </c>
      <c r="BE44" s="341">
        <v>409.04300000000001</v>
      </c>
      <c r="BF44" s="341">
        <v>406.1268</v>
      </c>
      <c r="BG44" s="341">
        <v>222.608</v>
      </c>
      <c r="BH44" s="341">
        <v>47.06138</v>
      </c>
      <c r="BI44" s="341">
        <v>4.0041580000000003</v>
      </c>
      <c r="BJ44" s="341">
        <v>4.2030620000000001</v>
      </c>
      <c r="BK44" s="341">
        <v>4.487152</v>
      </c>
      <c r="BL44" s="341">
        <v>2.3792260000000001</v>
      </c>
      <c r="BM44" s="341">
        <v>24.500879999999999</v>
      </c>
      <c r="BN44" s="341">
        <v>33.788440000000001</v>
      </c>
      <c r="BO44" s="341">
        <v>159.59139999999999</v>
      </c>
      <c r="BP44" s="341">
        <v>348.04039999999998</v>
      </c>
      <c r="BQ44" s="341">
        <v>407.98779999999999</v>
      </c>
      <c r="BR44" s="341">
        <v>400.40280000000001</v>
      </c>
      <c r="BS44" s="341">
        <v>229.71019999999999</v>
      </c>
      <c r="BT44" s="341">
        <v>50.04269</v>
      </c>
      <c r="BU44" s="341">
        <v>4.549982</v>
      </c>
      <c r="BV44" s="341">
        <v>4.1913280000000004</v>
      </c>
    </row>
    <row r="45" spans="1:74" ht="11.1" customHeight="1" x14ac:dyDescent="0.2">
      <c r="A45" s="9" t="s">
        <v>166</v>
      </c>
      <c r="B45" s="212" t="s">
        <v>596</v>
      </c>
      <c r="C45" s="257">
        <v>14.80013806</v>
      </c>
      <c r="D45" s="257">
        <v>12.90274189</v>
      </c>
      <c r="E45" s="257">
        <v>60.223126790000002</v>
      </c>
      <c r="F45" s="257">
        <v>118.9453984</v>
      </c>
      <c r="G45" s="257">
        <v>283.18794029999998</v>
      </c>
      <c r="H45" s="257">
        <v>471.89273079999998</v>
      </c>
      <c r="I45" s="257">
        <v>549.23760609999999</v>
      </c>
      <c r="J45" s="257">
        <v>572.67040940000004</v>
      </c>
      <c r="K45" s="257">
        <v>360.7915347</v>
      </c>
      <c r="L45" s="257">
        <v>145.29117479999999</v>
      </c>
      <c r="M45" s="257">
        <v>38.950498930000002</v>
      </c>
      <c r="N45" s="257">
        <v>7.1742923650000003</v>
      </c>
      <c r="O45" s="257">
        <v>15.82096649</v>
      </c>
      <c r="P45" s="257">
        <v>14.57017724</v>
      </c>
      <c r="Q45" s="257">
        <v>69.117329620000007</v>
      </c>
      <c r="R45" s="257">
        <v>120.1731977</v>
      </c>
      <c r="S45" s="257">
        <v>290.77577710000003</v>
      </c>
      <c r="T45" s="257">
        <v>477.7727203</v>
      </c>
      <c r="U45" s="257">
        <v>556.40869420000001</v>
      </c>
      <c r="V45" s="257">
        <v>575.91439339999999</v>
      </c>
      <c r="W45" s="257">
        <v>361.30137439999999</v>
      </c>
      <c r="X45" s="257">
        <v>144.4369466</v>
      </c>
      <c r="Y45" s="257">
        <v>41.567641250000001</v>
      </c>
      <c r="Z45" s="257">
        <v>8.2262455259999996</v>
      </c>
      <c r="AA45" s="257">
        <v>16.991191579999999</v>
      </c>
      <c r="AB45" s="257">
        <v>16.10269285</v>
      </c>
      <c r="AC45" s="257">
        <v>68.741926359999994</v>
      </c>
      <c r="AD45" s="257">
        <v>115.52578269999999</v>
      </c>
      <c r="AE45" s="257">
        <v>280.1685445</v>
      </c>
      <c r="AF45" s="257">
        <v>486.25646669999998</v>
      </c>
      <c r="AG45" s="257">
        <v>554.46955160000005</v>
      </c>
      <c r="AH45" s="257">
        <v>575.81420539999999</v>
      </c>
      <c r="AI45" s="257">
        <v>375.59566589999997</v>
      </c>
      <c r="AJ45" s="257">
        <v>144.59231890000001</v>
      </c>
      <c r="AK45" s="257">
        <v>37.801098590000002</v>
      </c>
      <c r="AL45" s="257">
        <v>8.0097902479999998</v>
      </c>
      <c r="AM45" s="257">
        <v>15.79556534</v>
      </c>
      <c r="AN45" s="257">
        <v>16.217726200000001</v>
      </c>
      <c r="AO45" s="257">
        <v>61.984020970000003</v>
      </c>
      <c r="AP45" s="257">
        <v>116.0877435</v>
      </c>
      <c r="AQ45" s="257">
        <v>275.49735950000002</v>
      </c>
      <c r="AR45" s="257">
        <v>491.30216610000002</v>
      </c>
      <c r="AS45" s="257">
        <v>555.15400699999998</v>
      </c>
      <c r="AT45" s="257">
        <v>585.88949520000006</v>
      </c>
      <c r="AU45" s="257">
        <v>377.69906600000002</v>
      </c>
      <c r="AV45" s="257">
        <v>140.2665303</v>
      </c>
      <c r="AW45" s="257">
        <v>34.457982549999997</v>
      </c>
      <c r="AX45" s="257">
        <v>8.9115019110000002</v>
      </c>
      <c r="AY45" s="341">
        <v>13.795249999999999</v>
      </c>
      <c r="AZ45" s="341">
        <v>14.722530000000001</v>
      </c>
      <c r="BA45" s="341">
        <v>61.871920000000003</v>
      </c>
      <c r="BB45" s="341">
        <v>121.70189999999999</v>
      </c>
      <c r="BC45" s="341">
        <v>278.30529999999999</v>
      </c>
      <c r="BD45" s="341">
        <v>490.00049999999999</v>
      </c>
      <c r="BE45" s="341">
        <v>558.92859999999996</v>
      </c>
      <c r="BF45" s="341">
        <v>586.22280000000001</v>
      </c>
      <c r="BG45" s="341">
        <v>372.7373</v>
      </c>
      <c r="BH45" s="341">
        <v>145.75460000000001</v>
      </c>
      <c r="BI45" s="341">
        <v>34.451549999999997</v>
      </c>
      <c r="BJ45" s="341">
        <v>11.44632</v>
      </c>
      <c r="BK45" s="341">
        <v>11.535869999999999</v>
      </c>
      <c r="BL45" s="341">
        <v>14.954470000000001</v>
      </c>
      <c r="BM45" s="341">
        <v>57.858879999999999</v>
      </c>
      <c r="BN45" s="341">
        <v>111.34780000000001</v>
      </c>
      <c r="BO45" s="341">
        <v>274.24959999999999</v>
      </c>
      <c r="BP45" s="341">
        <v>489.49209999999999</v>
      </c>
      <c r="BQ45" s="341">
        <v>558.00919999999996</v>
      </c>
      <c r="BR45" s="341">
        <v>581.57629999999995</v>
      </c>
      <c r="BS45" s="341">
        <v>378.69170000000003</v>
      </c>
      <c r="BT45" s="341">
        <v>146.94800000000001</v>
      </c>
      <c r="BU45" s="341">
        <v>34.868110000000001</v>
      </c>
      <c r="BV45" s="341">
        <v>11.723739999999999</v>
      </c>
    </row>
    <row r="46" spans="1:74" ht="11.1" customHeight="1" x14ac:dyDescent="0.2">
      <c r="A46" s="9" t="s">
        <v>167</v>
      </c>
      <c r="B46" s="212" t="s">
        <v>597</v>
      </c>
      <c r="C46" s="257">
        <v>1.0527226430000001</v>
      </c>
      <c r="D46" s="257">
        <v>2.091282342</v>
      </c>
      <c r="E46" s="257">
        <v>13.82953545</v>
      </c>
      <c r="F46" s="257">
        <v>37.71630218</v>
      </c>
      <c r="G46" s="257">
        <v>116.2205642</v>
      </c>
      <c r="H46" s="257">
        <v>254.1940879</v>
      </c>
      <c r="I46" s="257">
        <v>403.147199</v>
      </c>
      <c r="J46" s="257">
        <v>331.31246249999998</v>
      </c>
      <c r="K46" s="257">
        <v>196.72719889999999</v>
      </c>
      <c r="L46" s="257">
        <v>64.264865869999994</v>
      </c>
      <c r="M46" s="257">
        <v>9.3578013989999995</v>
      </c>
      <c r="N46" s="257">
        <v>0</v>
      </c>
      <c r="O46" s="257">
        <v>1.2020448539999999</v>
      </c>
      <c r="P46" s="257">
        <v>2.0392535129999998</v>
      </c>
      <c r="Q46" s="257">
        <v>14.19453775</v>
      </c>
      <c r="R46" s="257">
        <v>36.94693187</v>
      </c>
      <c r="S46" s="257">
        <v>119.7504182</v>
      </c>
      <c r="T46" s="257">
        <v>254.59001660000001</v>
      </c>
      <c r="U46" s="257">
        <v>399.96685200000002</v>
      </c>
      <c r="V46" s="257">
        <v>336.52452049999999</v>
      </c>
      <c r="W46" s="257">
        <v>197.95895290000001</v>
      </c>
      <c r="X46" s="257">
        <v>67.341781990000001</v>
      </c>
      <c r="Y46" s="257">
        <v>9.9302711749999997</v>
      </c>
      <c r="Z46" s="257">
        <v>0</v>
      </c>
      <c r="AA46" s="257">
        <v>0.69894015600000003</v>
      </c>
      <c r="AB46" s="257">
        <v>1.839731827</v>
      </c>
      <c r="AC46" s="257">
        <v>15.636793279999999</v>
      </c>
      <c r="AD46" s="257">
        <v>39.278600300000001</v>
      </c>
      <c r="AE46" s="257">
        <v>119.6519533</v>
      </c>
      <c r="AF46" s="257">
        <v>261.41394509999998</v>
      </c>
      <c r="AG46" s="257">
        <v>392.7567818</v>
      </c>
      <c r="AH46" s="257">
        <v>333.8673703</v>
      </c>
      <c r="AI46" s="257">
        <v>195.7639782</v>
      </c>
      <c r="AJ46" s="257">
        <v>59.910955860000001</v>
      </c>
      <c r="AK46" s="257">
        <v>10.53436995</v>
      </c>
      <c r="AL46" s="257">
        <v>0</v>
      </c>
      <c r="AM46" s="257">
        <v>0.97972462000000005</v>
      </c>
      <c r="AN46" s="257">
        <v>2.563489916</v>
      </c>
      <c r="AO46" s="257">
        <v>13.722612399999999</v>
      </c>
      <c r="AP46" s="257">
        <v>40.116825390000002</v>
      </c>
      <c r="AQ46" s="257">
        <v>118.7236765</v>
      </c>
      <c r="AR46" s="257">
        <v>264.67422190000002</v>
      </c>
      <c r="AS46" s="257">
        <v>397.3205102</v>
      </c>
      <c r="AT46" s="257">
        <v>332.94064809999998</v>
      </c>
      <c r="AU46" s="257">
        <v>199.2702218</v>
      </c>
      <c r="AV46" s="257">
        <v>63.951611200000002</v>
      </c>
      <c r="AW46" s="257">
        <v>11.20255755</v>
      </c>
      <c r="AX46" s="257">
        <v>0</v>
      </c>
      <c r="AY46" s="341">
        <v>1.058602</v>
      </c>
      <c r="AZ46" s="341">
        <v>3.433802</v>
      </c>
      <c r="BA46" s="341">
        <v>16.274190000000001</v>
      </c>
      <c r="BB46" s="341">
        <v>41.078710000000001</v>
      </c>
      <c r="BC46" s="341">
        <v>114.24550000000001</v>
      </c>
      <c r="BD46" s="341">
        <v>274.1558</v>
      </c>
      <c r="BE46" s="341">
        <v>388.26839999999999</v>
      </c>
      <c r="BF46" s="341">
        <v>339.24099999999999</v>
      </c>
      <c r="BG46" s="341">
        <v>203.24350000000001</v>
      </c>
      <c r="BH46" s="341">
        <v>65.584879999999998</v>
      </c>
      <c r="BI46" s="341">
        <v>10.35126</v>
      </c>
      <c r="BJ46" s="341">
        <v>0</v>
      </c>
      <c r="BK46" s="341">
        <v>1.0185630000000001</v>
      </c>
      <c r="BL46" s="341">
        <v>3.3931619999999998</v>
      </c>
      <c r="BM46" s="341">
        <v>17.26878</v>
      </c>
      <c r="BN46" s="341">
        <v>41.884569999999997</v>
      </c>
      <c r="BO46" s="341">
        <v>111.7437</v>
      </c>
      <c r="BP46" s="341">
        <v>268.9248</v>
      </c>
      <c r="BQ46" s="341">
        <v>385.26580000000001</v>
      </c>
      <c r="BR46" s="341">
        <v>344.73149999999998</v>
      </c>
      <c r="BS46" s="341">
        <v>209.76560000000001</v>
      </c>
      <c r="BT46" s="341">
        <v>68.208960000000005</v>
      </c>
      <c r="BU46" s="341">
        <v>10.18113</v>
      </c>
      <c r="BV46" s="341">
        <v>2.9123300000000001E-2</v>
      </c>
    </row>
    <row r="47" spans="1:74" ht="11.1" customHeight="1" x14ac:dyDescent="0.2">
      <c r="A47" s="9" t="s">
        <v>168</v>
      </c>
      <c r="B47" s="212" t="s">
        <v>598</v>
      </c>
      <c r="C47" s="257">
        <v>8.3469967829999998</v>
      </c>
      <c r="D47" s="257">
        <v>6.5270332959999999</v>
      </c>
      <c r="E47" s="257">
        <v>11.085244960000001</v>
      </c>
      <c r="F47" s="257">
        <v>14.96878489</v>
      </c>
      <c r="G47" s="257">
        <v>42.579228819999997</v>
      </c>
      <c r="H47" s="257">
        <v>101.58754190000001</v>
      </c>
      <c r="I47" s="257">
        <v>239.12720239999999</v>
      </c>
      <c r="J47" s="257">
        <v>210.29188909999999</v>
      </c>
      <c r="K47" s="257">
        <v>138.967704</v>
      </c>
      <c r="L47" s="257">
        <v>38.51807685</v>
      </c>
      <c r="M47" s="257">
        <v>13.547232790000001</v>
      </c>
      <c r="N47" s="257">
        <v>8.3209121170000007</v>
      </c>
      <c r="O47" s="257">
        <v>8.6747555789999993</v>
      </c>
      <c r="P47" s="257">
        <v>6.6263977379999996</v>
      </c>
      <c r="Q47" s="257">
        <v>11.17244855</v>
      </c>
      <c r="R47" s="257">
        <v>15.13165978</v>
      </c>
      <c r="S47" s="257">
        <v>44.39383711</v>
      </c>
      <c r="T47" s="257">
        <v>99.72678191</v>
      </c>
      <c r="U47" s="257">
        <v>234.65556520000001</v>
      </c>
      <c r="V47" s="257">
        <v>220.12772649999999</v>
      </c>
      <c r="W47" s="257">
        <v>143.49585859999999</v>
      </c>
      <c r="X47" s="257">
        <v>41.5442593</v>
      </c>
      <c r="Y47" s="257">
        <v>13.43600034</v>
      </c>
      <c r="Z47" s="257">
        <v>8.3234172829999995</v>
      </c>
      <c r="AA47" s="257">
        <v>7.8988225099999996</v>
      </c>
      <c r="AB47" s="257">
        <v>6.6687951410000004</v>
      </c>
      <c r="AC47" s="257">
        <v>11.28867966</v>
      </c>
      <c r="AD47" s="257">
        <v>16.649773920000001</v>
      </c>
      <c r="AE47" s="257">
        <v>46.463716660000003</v>
      </c>
      <c r="AF47" s="257">
        <v>102.73643989999999</v>
      </c>
      <c r="AG47" s="257">
        <v>231.9651245</v>
      </c>
      <c r="AH47" s="257">
        <v>217.2394683</v>
      </c>
      <c r="AI47" s="257">
        <v>139.74834630000001</v>
      </c>
      <c r="AJ47" s="257">
        <v>35.98850959</v>
      </c>
      <c r="AK47" s="257">
        <v>13.724785779999999</v>
      </c>
      <c r="AL47" s="257">
        <v>8.3358471190000003</v>
      </c>
      <c r="AM47" s="257">
        <v>8.5888453800000004</v>
      </c>
      <c r="AN47" s="257">
        <v>6.8074008060000004</v>
      </c>
      <c r="AO47" s="257">
        <v>10.53032082</v>
      </c>
      <c r="AP47" s="257">
        <v>16.880304779999999</v>
      </c>
      <c r="AQ47" s="257">
        <v>48.212178389999998</v>
      </c>
      <c r="AR47" s="257">
        <v>105.0598445</v>
      </c>
      <c r="AS47" s="257">
        <v>237.2262542</v>
      </c>
      <c r="AT47" s="257">
        <v>219.1443069</v>
      </c>
      <c r="AU47" s="257">
        <v>145.2629067</v>
      </c>
      <c r="AV47" s="257">
        <v>42.207961169999997</v>
      </c>
      <c r="AW47" s="257">
        <v>14.525856620000001</v>
      </c>
      <c r="AX47" s="257">
        <v>8.2469313030000002</v>
      </c>
      <c r="AY47" s="341">
        <v>9.0140259999999994</v>
      </c>
      <c r="AZ47" s="341">
        <v>7.5038359999999997</v>
      </c>
      <c r="BA47" s="341">
        <v>12.46843</v>
      </c>
      <c r="BB47" s="341">
        <v>17.65184</v>
      </c>
      <c r="BC47" s="341">
        <v>46.230759999999997</v>
      </c>
      <c r="BD47" s="341">
        <v>116.26220000000001</v>
      </c>
      <c r="BE47" s="341">
        <v>233.61179999999999</v>
      </c>
      <c r="BF47" s="341">
        <v>222.53030000000001</v>
      </c>
      <c r="BG47" s="341">
        <v>156.7861</v>
      </c>
      <c r="BH47" s="341">
        <v>49.235979999999998</v>
      </c>
      <c r="BI47" s="341">
        <v>14.404949999999999</v>
      </c>
      <c r="BJ47" s="341">
        <v>8.3349949999999993</v>
      </c>
      <c r="BK47" s="341">
        <v>9.1414190000000008</v>
      </c>
      <c r="BL47" s="341">
        <v>7.7692670000000001</v>
      </c>
      <c r="BM47" s="341">
        <v>13.10022</v>
      </c>
      <c r="BN47" s="341">
        <v>19.23912</v>
      </c>
      <c r="BO47" s="341">
        <v>46.925809999999998</v>
      </c>
      <c r="BP47" s="341">
        <v>112.0702</v>
      </c>
      <c r="BQ47" s="341">
        <v>223.93960000000001</v>
      </c>
      <c r="BR47" s="341">
        <v>226.1799</v>
      </c>
      <c r="BS47" s="341">
        <v>158.839</v>
      </c>
      <c r="BT47" s="341">
        <v>51.834000000000003</v>
      </c>
      <c r="BU47" s="341">
        <v>14.2179</v>
      </c>
      <c r="BV47" s="341">
        <v>8.2691289999999995</v>
      </c>
    </row>
    <row r="48" spans="1:74" ht="11.1" customHeight="1" x14ac:dyDescent="0.2">
      <c r="A48" s="9" t="s">
        <v>169</v>
      </c>
      <c r="B48" s="213" t="s">
        <v>627</v>
      </c>
      <c r="C48" s="255">
        <v>8.5970148420000001</v>
      </c>
      <c r="D48" s="255">
        <v>7.9126016249999997</v>
      </c>
      <c r="E48" s="255">
        <v>21.227279230000001</v>
      </c>
      <c r="F48" s="255">
        <v>37.030836649999998</v>
      </c>
      <c r="G48" s="255">
        <v>108.8204403</v>
      </c>
      <c r="H48" s="255">
        <v>235.3596853</v>
      </c>
      <c r="I48" s="255">
        <v>343.55290389999999</v>
      </c>
      <c r="J48" s="255">
        <v>322.45097349999998</v>
      </c>
      <c r="K48" s="255">
        <v>175.70156660000001</v>
      </c>
      <c r="L48" s="255">
        <v>57.549181760000003</v>
      </c>
      <c r="M48" s="255">
        <v>17.31144325</v>
      </c>
      <c r="N48" s="255">
        <v>8.1995520160000002</v>
      </c>
      <c r="O48" s="255">
        <v>8.8251560609999995</v>
      </c>
      <c r="P48" s="255">
        <v>8.5541942179999992</v>
      </c>
      <c r="Q48" s="255">
        <v>24.292882819999999</v>
      </c>
      <c r="R48" s="255">
        <v>36.682398669999998</v>
      </c>
      <c r="S48" s="255">
        <v>115.335042</v>
      </c>
      <c r="T48" s="255">
        <v>235.1216804</v>
      </c>
      <c r="U48" s="255">
        <v>347.54662439999998</v>
      </c>
      <c r="V48" s="255">
        <v>323.1216872</v>
      </c>
      <c r="W48" s="255">
        <v>173.6462994</v>
      </c>
      <c r="X48" s="255">
        <v>57.467424579999999</v>
      </c>
      <c r="Y48" s="255">
        <v>17.52927528</v>
      </c>
      <c r="Z48" s="255">
        <v>8.7139118209999999</v>
      </c>
      <c r="AA48" s="255">
        <v>9.8077937810000009</v>
      </c>
      <c r="AB48" s="255">
        <v>8.7751893830000007</v>
      </c>
      <c r="AC48" s="255">
        <v>22.90049514</v>
      </c>
      <c r="AD48" s="255">
        <v>37.01555639</v>
      </c>
      <c r="AE48" s="255">
        <v>114.515773</v>
      </c>
      <c r="AF48" s="255">
        <v>241.40620190000001</v>
      </c>
      <c r="AG48" s="255">
        <v>348.32845600000002</v>
      </c>
      <c r="AH48" s="255">
        <v>318.50516520000002</v>
      </c>
      <c r="AI48" s="255">
        <v>176.16355720000001</v>
      </c>
      <c r="AJ48" s="255">
        <v>56.683582180000002</v>
      </c>
      <c r="AK48" s="255">
        <v>17.03893283</v>
      </c>
      <c r="AL48" s="255">
        <v>9.5373452489999995</v>
      </c>
      <c r="AM48" s="255">
        <v>9.7640917829999996</v>
      </c>
      <c r="AN48" s="255">
        <v>9.1950003480000007</v>
      </c>
      <c r="AO48" s="255">
        <v>21.494280960000001</v>
      </c>
      <c r="AP48" s="255">
        <v>37.852123900000002</v>
      </c>
      <c r="AQ48" s="255">
        <v>112.3483377</v>
      </c>
      <c r="AR48" s="255">
        <v>245.4171795</v>
      </c>
      <c r="AS48" s="255">
        <v>348.9779327</v>
      </c>
      <c r="AT48" s="255">
        <v>322.89343170000001</v>
      </c>
      <c r="AU48" s="255">
        <v>177.3338923</v>
      </c>
      <c r="AV48" s="255">
        <v>57.277577780000001</v>
      </c>
      <c r="AW48" s="255">
        <v>16.231367079999998</v>
      </c>
      <c r="AX48" s="255">
        <v>9.9584126919999996</v>
      </c>
      <c r="AY48" s="342">
        <v>9.5621919999999996</v>
      </c>
      <c r="AZ48" s="342">
        <v>9.0031630000000007</v>
      </c>
      <c r="BA48" s="342">
        <v>23.080210000000001</v>
      </c>
      <c r="BB48" s="342">
        <v>40.640940000000001</v>
      </c>
      <c r="BC48" s="342">
        <v>116.5868</v>
      </c>
      <c r="BD48" s="342">
        <v>246.52189999999999</v>
      </c>
      <c r="BE48" s="342">
        <v>346.18560000000002</v>
      </c>
      <c r="BF48" s="342">
        <v>319.94709999999998</v>
      </c>
      <c r="BG48" s="342">
        <v>178.81129999999999</v>
      </c>
      <c r="BH48" s="342">
        <v>59.412660000000002</v>
      </c>
      <c r="BI48" s="342">
        <v>17.098020000000002</v>
      </c>
      <c r="BJ48" s="342">
        <v>11.631449999999999</v>
      </c>
      <c r="BK48" s="342">
        <v>9.0720779999999994</v>
      </c>
      <c r="BL48" s="342">
        <v>9.3443149999999999</v>
      </c>
      <c r="BM48" s="342">
        <v>22.962150000000001</v>
      </c>
      <c r="BN48" s="342">
        <v>38.887419999999999</v>
      </c>
      <c r="BO48" s="342">
        <v>117.5787</v>
      </c>
      <c r="BP48" s="342">
        <v>247.48609999999999</v>
      </c>
      <c r="BQ48" s="342">
        <v>343.45049999999998</v>
      </c>
      <c r="BR48" s="342">
        <v>320.00709999999998</v>
      </c>
      <c r="BS48" s="342">
        <v>183.5395</v>
      </c>
      <c r="BT48" s="342">
        <v>61.424079999999996</v>
      </c>
      <c r="BU48" s="342">
        <v>17.639209999999999</v>
      </c>
      <c r="BV48" s="342">
        <v>11.292070000000001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22" t="s">
        <v>1050</v>
      </c>
      <c r="C50" s="751"/>
      <c r="D50" s="751"/>
      <c r="E50" s="751"/>
      <c r="F50" s="751"/>
      <c r="G50" s="751"/>
      <c r="H50" s="751"/>
      <c r="I50" s="751"/>
      <c r="J50" s="751"/>
      <c r="K50" s="751"/>
      <c r="L50" s="751"/>
      <c r="M50" s="751"/>
      <c r="N50" s="751"/>
      <c r="O50" s="751"/>
      <c r="P50" s="751"/>
      <c r="Q50" s="751"/>
      <c r="AY50" s="506"/>
      <c r="AZ50" s="506"/>
      <c r="BA50" s="506"/>
      <c r="BB50" s="506"/>
      <c r="BC50" s="506"/>
      <c r="BD50" s="506"/>
      <c r="BE50" s="506"/>
      <c r="BF50" s="737"/>
      <c r="BG50" s="506"/>
      <c r="BH50" s="506"/>
      <c r="BI50" s="506"/>
      <c r="BJ50" s="506"/>
    </row>
    <row r="51" spans="1:74" s="472" customFormat="1" ht="12" customHeight="1" x14ac:dyDescent="0.2">
      <c r="A51" s="469"/>
      <c r="B51" s="772" t="s">
        <v>178</v>
      </c>
      <c r="C51" s="772"/>
      <c r="D51" s="772"/>
      <c r="E51" s="772"/>
      <c r="F51" s="772"/>
      <c r="G51" s="772"/>
      <c r="H51" s="772"/>
      <c r="I51" s="772"/>
      <c r="J51" s="772"/>
      <c r="K51" s="772"/>
      <c r="L51" s="772"/>
      <c r="M51" s="772"/>
      <c r="N51" s="772"/>
      <c r="O51" s="772"/>
      <c r="P51" s="772"/>
      <c r="Q51" s="772"/>
      <c r="AY51" s="507"/>
      <c r="AZ51" s="507"/>
      <c r="BA51" s="507"/>
      <c r="BB51" s="507"/>
      <c r="BC51" s="507"/>
      <c r="BD51" s="507"/>
      <c r="BE51" s="507"/>
      <c r="BF51" s="738"/>
      <c r="BG51" s="507"/>
      <c r="BH51" s="507"/>
      <c r="BI51" s="507"/>
      <c r="BJ51" s="507"/>
    </row>
    <row r="52" spans="1:74" s="472" customFormat="1" ht="12" customHeight="1" x14ac:dyDescent="0.2">
      <c r="A52" s="473"/>
      <c r="B52" s="823" t="s">
        <v>179</v>
      </c>
      <c r="C52" s="773"/>
      <c r="D52" s="773"/>
      <c r="E52" s="773"/>
      <c r="F52" s="773"/>
      <c r="G52" s="773"/>
      <c r="H52" s="773"/>
      <c r="I52" s="773"/>
      <c r="J52" s="773"/>
      <c r="K52" s="773"/>
      <c r="L52" s="773"/>
      <c r="M52" s="773"/>
      <c r="N52" s="773"/>
      <c r="O52" s="773"/>
      <c r="P52" s="773"/>
      <c r="Q52" s="769"/>
      <c r="AY52" s="507"/>
      <c r="AZ52" s="507"/>
      <c r="BA52" s="507"/>
      <c r="BB52" s="507"/>
      <c r="BC52" s="507"/>
      <c r="BD52" s="507"/>
      <c r="BE52" s="507"/>
      <c r="BF52" s="738"/>
      <c r="BG52" s="507"/>
      <c r="BH52" s="507"/>
      <c r="BI52" s="507"/>
      <c r="BJ52" s="507"/>
    </row>
    <row r="53" spans="1:74" s="472" customFormat="1" ht="12" customHeight="1" x14ac:dyDescent="0.2">
      <c r="A53" s="473"/>
      <c r="B53" s="823" t="s">
        <v>174</v>
      </c>
      <c r="C53" s="773"/>
      <c r="D53" s="773"/>
      <c r="E53" s="773"/>
      <c r="F53" s="773"/>
      <c r="G53" s="773"/>
      <c r="H53" s="773"/>
      <c r="I53" s="773"/>
      <c r="J53" s="773"/>
      <c r="K53" s="773"/>
      <c r="L53" s="773"/>
      <c r="M53" s="773"/>
      <c r="N53" s="773"/>
      <c r="O53" s="773"/>
      <c r="P53" s="773"/>
      <c r="Q53" s="769"/>
      <c r="AY53" s="507"/>
      <c r="AZ53" s="507"/>
      <c r="BA53" s="507"/>
      <c r="BB53" s="507"/>
      <c r="BC53" s="507"/>
      <c r="BD53" s="507"/>
      <c r="BE53" s="507"/>
      <c r="BF53" s="738"/>
      <c r="BG53" s="507"/>
      <c r="BH53" s="507"/>
      <c r="BI53" s="507"/>
      <c r="BJ53" s="507"/>
    </row>
    <row r="54" spans="1:74" s="472" customFormat="1" ht="12" customHeight="1" x14ac:dyDescent="0.2">
      <c r="A54" s="473"/>
      <c r="B54" s="823" t="s">
        <v>498</v>
      </c>
      <c r="C54" s="773"/>
      <c r="D54" s="773"/>
      <c r="E54" s="773"/>
      <c r="F54" s="773"/>
      <c r="G54" s="773"/>
      <c r="H54" s="773"/>
      <c r="I54" s="773"/>
      <c r="J54" s="773"/>
      <c r="K54" s="773"/>
      <c r="L54" s="773"/>
      <c r="M54" s="773"/>
      <c r="N54" s="773"/>
      <c r="O54" s="773"/>
      <c r="P54" s="773"/>
      <c r="Q54" s="769"/>
      <c r="AY54" s="507"/>
      <c r="AZ54" s="507"/>
      <c r="BA54" s="507"/>
      <c r="BB54" s="507"/>
      <c r="BC54" s="507"/>
      <c r="BD54" s="507"/>
      <c r="BE54" s="507"/>
      <c r="BF54" s="738"/>
      <c r="BG54" s="507"/>
      <c r="BH54" s="507"/>
      <c r="BI54" s="507"/>
      <c r="BJ54" s="507"/>
    </row>
    <row r="55" spans="1:74" s="474" customFormat="1" ht="12" customHeight="1" x14ac:dyDescent="0.2">
      <c r="A55" s="473"/>
      <c r="B55" s="823" t="s">
        <v>175</v>
      </c>
      <c r="C55" s="773"/>
      <c r="D55" s="773"/>
      <c r="E55" s="773"/>
      <c r="F55" s="773"/>
      <c r="G55" s="773"/>
      <c r="H55" s="773"/>
      <c r="I55" s="773"/>
      <c r="J55" s="773"/>
      <c r="K55" s="773"/>
      <c r="L55" s="773"/>
      <c r="M55" s="773"/>
      <c r="N55" s="773"/>
      <c r="O55" s="773"/>
      <c r="P55" s="773"/>
      <c r="Q55" s="769"/>
      <c r="AY55" s="508"/>
      <c r="AZ55" s="508"/>
      <c r="BA55" s="508"/>
      <c r="BB55" s="508"/>
      <c r="BC55" s="508"/>
      <c r="BD55" s="508"/>
      <c r="BE55" s="508"/>
      <c r="BF55" s="739"/>
      <c r="BG55" s="508"/>
      <c r="BH55" s="508"/>
      <c r="BI55" s="508"/>
      <c r="BJ55" s="508"/>
    </row>
    <row r="56" spans="1:74" s="474" customFormat="1" ht="12" customHeight="1" x14ac:dyDescent="0.2">
      <c r="A56" s="473"/>
      <c r="B56" s="772" t="s">
        <v>176</v>
      </c>
      <c r="C56" s="773"/>
      <c r="D56" s="773"/>
      <c r="E56" s="773"/>
      <c r="F56" s="773"/>
      <c r="G56" s="773"/>
      <c r="H56" s="773"/>
      <c r="I56" s="773"/>
      <c r="J56" s="773"/>
      <c r="K56" s="773"/>
      <c r="L56" s="773"/>
      <c r="M56" s="773"/>
      <c r="N56" s="773"/>
      <c r="O56" s="773"/>
      <c r="P56" s="773"/>
      <c r="Q56" s="769"/>
      <c r="AY56" s="508"/>
      <c r="AZ56" s="508"/>
      <c r="BA56" s="508"/>
      <c r="BB56" s="508"/>
      <c r="BC56" s="508"/>
      <c r="BD56" s="508"/>
      <c r="BE56" s="508"/>
      <c r="BF56" s="739"/>
      <c r="BG56" s="508"/>
      <c r="BH56" s="508"/>
      <c r="BI56" s="508"/>
      <c r="BJ56" s="508"/>
    </row>
    <row r="57" spans="1:74" s="474" customFormat="1" ht="12" customHeight="1" x14ac:dyDescent="0.2">
      <c r="A57" s="436"/>
      <c r="B57" s="781" t="s">
        <v>177</v>
      </c>
      <c r="C57" s="769"/>
      <c r="D57" s="769"/>
      <c r="E57" s="769"/>
      <c r="F57" s="769"/>
      <c r="G57" s="769"/>
      <c r="H57" s="769"/>
      <c r="I57" s="769"/>
      <c r="J57" s="769"/>
      <c r="K57" s="769"/>
      <c r="L57" s="769"/>
      <c r="M57" s="769"/>
      <c r="N57" s="769"/>
      <c r="O57" s="769"/>
      <c r="P57" s="769"/>
      <c r="Q57" s="769"/>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3">
    <pageSetUpPr fitToPage="1"/>
  </sheetPr>
  <dimension ref="A1:BV144"/>
  <sheetViews>
    <sheetView showGridLines="0" workbookViewId="0">
      <pane xSplit="2" ySplit="4" topLeftCell="AW5" activePane="bottomRight" state="frozen"/>
      <selection pane="topRight" activeCell="C1" sqref="C1"/>
      <selection pane="bottomLeft" activeCell="A5" sqref="A5"/>
      <selection pane="bottomRight" activeCell="AX73" sqref="AX73"/>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0" t="s">
        <v>1028</v>
      </c>
      <c r="B1" s="764" t="s">
        <v>253</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c r="AY1" s="496"/>
      <c r="AZ1" s="496"/>
      <c r="BA1" s="496"/>
      <c r="BB1" s="496"/>
      <c r="BC1" s="496"/>
      <c r="BD1" s="496"/>
      <c r="BE1" s="496"/>
      <c r="BF1" s="660"/>
      <c r="BG1" s="496"/>
      <c r="BH1" s="496"/>
      <c r="BI1" s="496"/>
      <c r="BJ1" s="496"/>
    </row>
    <row r="2" spans="1:74" s="13" customFormat="1"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19"/>
      <c r="B5" s="20" t="s">
        <v>1021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1274</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43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659</v>
      </c>
      <c r="B8" s="23" t="s">
        <v>98</v>
      </c>
      <c r="C8" s="216">
        <v>6.1405750000000001</v>
      </c>
      <c r="D8" s="216">
        <v>6.2403269999999997</v>
      </c>
      <c r="E8" s="216">
        <v>6.2235259999999997</v>
      </c>
      <c r="F8" s="216">
        <v>6.2447299999999997</v>
      </c>
      <c r="G8" s="216">
        <v>6.3013300000000001</v>
      </c>
      <c r="H8" s="216">
        <v>6.2594440000000002</v>
      </c>
      <c r="I8" s="216">
        <v>6.4178990000000002</v>
      </c>
      <c r="J8" s="216">
        <v>6.2871579999999998</v>
      </c>
      <c r="K8" s="216">
        <v>6.5561100000000003</v>
      </c>
      <c r="L8" s="216">
        <v>6.9317130000000002</v>
      </c>
      <c r="M8" s="216">
        <v>7.0175200000000002</v>
      </c>
      <c r="N8" s="216">
        <v>7.0787719999999998</v>
      </c>
      <c r="O8" s="216">
        <v>7.0778720000000002</v>
      </c>
      <c r="P8" s="216">
        <v>7.0951599999999999</v>
      </c>
      <c r="Q8" s="216">
        <v>7.1608409999999996</v>
      </c>
      <c r="R8" s="216">
        <v>7.375343</v>
      </c>
      <c r="S8" s="216">
        <v>7.3011109999999997</v>
      </c>
      <c r="T8" s="216">
        <v>7.2636019999999997</v>
      </c>
      <c r="U8" s="216">
        <v>7.4533899999999997</v>
      </c>
      <c r="V8" s="216">
        <v>7.5024449999999998</v>
      </c>
      <c r="W8" s="216">
        <v>7.7274209999999997</v>
      </c>
      <c r="X8" s="216">
        <v>7.7021959999999998</v>
      </c>
      <c r="Y8" s="216">
        <v>7.8972740000000003</v>
      </c>
      <c r="Z8" s="216">
        <v>7.8733700000000004</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9.2011959999999995</v>
      </c>
      <c r="AL8" s="216">
        <v>9.4283160000000006</v>
      </c>
      <c r="AM8" s="216">
        <v>9.3451939999999993</v>
      </c>
      <c r="AN8" s="216">
        <v>9.4563009999999998</v>
      </c>
      <c r="AO8" s="216">
        <v>9.6528500000000008</v>
      </c>
      <c r="AP8" s="216">
        <v>9.6943350000000006</v>
      </c>
      <c r="AQ8" s="216">
        <v>9.4788700000000006</v>
      </c>
      <c r="AR8" s="216">
        <v>9.3150940000000002</v>
      </c>
      <c r="AS8" s="216">
        <v>9.4327419999999993</v>
      </c>
      <c r="AT8" s="216">
        <v>9.4065829999999995</v>
      </c>
      <c r="AU8" s="216">
        <v>9.4596940000000007</v>
      </c>
      <c r="AV8" s="216">
        <v>9.3465760000000007</v>
      </c>
      <c r="AW8" s="216">
        <v>9.3199677209999994</v>
      </c>
      <c r="AX8" s="216">
        <v>9.2445888400000005</v>
      </c>
      <c r="AY8" s="327">
        <v>9.1893980000000006</v>
      </c>
      <c r="AZ8" s="327">
        <v>9.0997310000000002</v>
      </c>
      <c r="BA8" s="327">
        <v>9.0405610000000003</v>
      </c>
      <c r="BB8" s="327">
        <v>8.982564</v>
      </c>
      <c r="BC8" s="327">
        <v>8.867756</v>
      </c>
      <c r="BD8" s="327">
        <v>8.732647</v>
      </c>
      <c r="BE8" s="327">
        <v>8.6567039999999995</v>
      </c>
      <c r="BF8" s="327">
        <v>8.4497040000000005</v>
      </c>
      <c r="BG8" s="327">
        <v>8.3330359999999999</v>
      </c>
      <c r="BH8" s="327">
        <v>8.4362189999999995</v>
      </c>
      <c r="BI8" s="327">
        <v>8.5099470000000004</v>
      </c>
      <c r="BJ8" s="327">
        <v>8.5228260000000002</v>
      </c>
      <c r="BK8" s="327">
        <v>8.5160970000000002</v>
      </c>
      <c r="BL8" s="327">
        <v>8.503425</v>
      </c>
      <c r="BM8" s="327">
        <v>8.529045</v>
      </c>
      <c r="BN8" s="327">
        <v>8.5389859999999995</v>
      </c>
      <c r="BO8" s="327">
        <v>8.4832870000000007</v>
      </c>
      <c r="BP8" s="327">
        <v>8.4310100000000006</v>
      </c>
      <c r="BQ8" s="327">
        <v>8.4470569999999991</v>
      </c>
      <c r="BR8" s="327">
        <v>8.3132940000000008</v>
      </c>
      <c r="BS8" s="327">
        <v>8.2479060000000004</v>
      </c>
      <c r="BT8" s="327">
        <v>8.4183280000000007</v>
      </c>
      <c r="BU8" s="327">
        <v>8.5433529999999998</v>
      </c>
      <c r="BV8" s="327">
        <v>8.5997640000000004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327"/>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328"/>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690</v>
      </c>
      <c r="B11" s="23" t="s">
        <v>103</v>
      </c>
      <c r="C11" s="216">
        <v>66.00864516</v>
      </c>
      <c r="D11" s="216">
        <v>64.717724140000001</v>
      </c>
      <c r="E11" s="216">
        <v>64.965935479999999</v>
      </c>
      <c r="F11" s="216">
        <v>64.781233330000006</v>
      </c>
      <c r="G11" s="216">
        <v>65.047903230000003</v>
      </c>
      <c r="H11" s="216">
        <v>64.635166670000004</v>
      </c>
      <c r="I11" s="216">
        <v>66.305645159999997</v>
      </c>
      <c r="J11" s="216">
        <v>65.979290320000004</v>
      </c>
      <c r="K11" s="216">
        <v>66.358199999999997</v>
      </c>
      <c r="L11" s="216">
        <v>66.501580649999994</v>
      </c>
      <c r="M11" s="216">
        <v>66.597233329999995</v>
      </c>
      <c r="N11" s="216">
        <v>66.006838709999997</v>
      </c>
      <c r="O11" s="216">
        <v>65.258419360000005</v>
      </c>
      <c r="P11" s="216">
        <v>65.448607139999993</v>
      </c>
      <c r="Q11" s="216">
        <v>65.272354840000006</v>
      </c>
      <c r="R11" s="216">
        <v>66.115033330000003</v>
      </c>
      <c r="S11" s="216">
        <v>65.889129030000007</v>
      </c>
      <c r="T11" s="216">
        <v>65.792133329999999</v>
      </c>
      <c r="U11" s="216">
        <v>67.091290319999999</v>
      </c>
      <c r="V11" s="216">
        <v>66.946903230000004</v>
      </c>
      <c r="W11" s="216">
        <v>66.772833329999997</v>
      </c>
      <c r="X11" s="216">
        <v>66.975064520000004</v>
      </c>
      <c r="Y11" s="216">
        <v>67.661133329999998</v>
      </c>
      <c r="Z11" s="216">
        <v>66.525677419999994</v>
      </c>
      <c r="AA11" s="216">
        <v>67.072483869999999</v>
      </c>
      <c r="AB11" s="216">
        <v>67.305214289999995</v>
      </c>
      <c r="AC11" s="216">
        <v>68.194516129999997</v>
      </c>
      <c r="AD11" s="216">
        <v>69.219866670000002</v>
      </c>
      <c r="AE11" s="216">
        <v>69.827645160000003</v>
      </c>
      <c r="AF11" s="216">
        <v>70.131766670000005</v>
      </c>
      <c r="AG11" s="216">
        <v>71.116451609999999</v>
      </c>
      <c r="AH11" s="216">
        <v>71.596064519999999</v>
      </c>
      <c r="AI11" s="216">
        <v>72.0595</v>
      </c>
      <c r="AJ11" s="216">
        <v>72.744870969999994</v>
      </c>
      <c r="AK11" s="216">
        <v>72.951966670000004</v>
      </c>
      <c r="AL11" s="216">
        <v>73.417354840000002</v>
      </c>
      <c r="AM11" s="216">
        <v>73.173322580000004</v>
      </c>
      <c r="AN11" s="216">
        <v>73.660107139999994</v>
      </c>
      <c r="AO11" s="216">
        <v>74.164064519999997</v>
      </c>
      <c r="AP11" s="216">
        <v>74.645966670000007</v>
      </c>
      <c r="AQ11" s="216">
        <v>73.886709679999996</v>
      </c>
      <c r="AR11" s="216">
        <v>74.972899999999996</v>
      </c>
      <c r="AS11" s="216">
        <v>75.308774189999994</v>
      </c>
      <c r="AT11" s="216">
        <v>75.020806449999995</v>
      </c>
      <c r="AU11" s="216">
        <v>75.443366670000003</v>
      </c>
      <c r="AV11" s="216">
        <v>74.275677419999994</v>
      </c>
      <c r="AW11" s="216">
        <v>74.507630000000006</v>
      </c>
      <c r="AX11" s="216">
        <v>74.298270000000002</v>
      </c>
      <c r="AY11" s="327">
        <v>74.282899999999998</v>
      </c>
      <c r="AZ11" s="327">
        <v>74.619960000000006</v>
      </c>
      <c r="BA11" s="327">
        <v>74.591120000000004</v>
      </c>
      <c r="BB11" s="327">
        <v>74.748999999999995</v>
      </c>
      <c r="BC11" s="327">
        <v>74.704719999999995</v>
      </c>
      <c r="BD11" s="327">
        <v>74.489909999999995</v>
      </c>
      <c r="BE11" s="327">
        <v>74.581860000000006</v>
      </c>
      <c r="BF11" s="327">
        <v>74.690780000000004</v>
      </c>
      <c r="BG11" s="327">
        <v>74.994119999999995</v>
      </c>
      <c r="BH11" s="327">
        <v>75.078829999999996</v>
      </c>
      <c r="BI11" s="327">
        <v>75.447339999999997</v>
      </c>
      <c r="BJ11" s="327">
        <v>75.652119999999996</v>
      </c>
      <c r="BK11" s="327">
        <v>75.527789999999996</v>
      </c>
      <c r="BL11" s="327">
        <v>75.983279999999993</v>
      </c>
      <c r="BM11" s="327">
        <v>75.967349999999996</v>
      </c>
      <c r="BN11" s="327">
        <v>76.128860000000003</v>
      </c>
      <c r="BO11" s="327">
        <v>76.067700000000002</v>
      </c>
      <c r="BP11" s="327">
        <v>75.855990000000006</v>
      </c>
      <c r="BQ11" s="327">
        <v>75.962909999999994</v>
      </c>
      <c r="BR11" s="327">
        <v>76.079989999999995</v>
      </c>
      <c r="BS11" s="327">
        <v>76.378730000000004</v>
      </c>
      <c r="BT11" s="327">
        <v>76.464830000000006</v>
      </c>
      <c r="BU11" s="327">
        <v>76.937179999999998</v>
      </c>
      <c r="BV11" s="327">
        <v>77.116280000000003</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327"/>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1019</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328"/>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217</v>
      </c>
      <c r="B14" s="23" t="s">
        <v>1037</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82.963865999999996</v>
      </c>
      <c r="AB14" s="68">
        <v>75.293994999999995</v>
      </c>
      <c r="AC14" s="68">
        <v>86.928590999999997</v>
      </c>
      <c r="AD14" s="68">
        <v>82.975652999999994</v>
      </c>
      <c r="AE14" s="68">
        <v>83.787621999999999</v>
      </c>
      <c r="AF14" s="68">
        <v>79.063452999999996</v>
      </c>
      <c r="AG14" s="68">
        <v>84.429383000000001</v>
      </c>
      <c r="AH14" s="68">
        <v>87.326920000000001</v>
      </c>
      <c r="AI14" s="68">
        <v>83.563159999999996</v>
      </c>
      <c r="AJ14" s="68">
        <v>85.381077000000005</v>
      </c>
      <c r="AK14" s="68">
        <v>81.677688000000003</v>
      </c>
      <c r="AL14" s="68">
        <v>86.259119999999996</v>
      </c>
      <c r="AM14" s="68">
        <v>86.548214000000002</v>
      </c>
      <c r="AN14" s="68">
        <v>72.210072999999994</v>
      </c>
      <c r="AO14" s="68">
        <v>81.430333000000005</v>
      </c>
      <c r="AP14" s="68">
        <v>74.703721999999999</v>
      </c>
      <c r="AQ14" s="68">
        <v>69.941886999999994</v>
      </c>
      <c r="AR14" s="68">
        <v>66.484027999999995</v>
      </c>
      <c r="AS14" s="68">
        <v>74.991136999999995</v>
      </c>
      <c r="AT14" s="68">
        <v>81.012646000000004</v>
      </c>
      <c r="AU14" s="68">
        <v>76.354888000000003</v>
      </c>
      <c r="AV14" s="68">
        <v>75.454626000000005</v>
      </c>
      <c r="AW14" s="68">
        <v>68.430554999999998</v>
      </c>
      <c r="AX14" s="68">
        <v>62.903177999999997</v>
      </c>
      <c r="AY14" s="329">
        <v>72.477590000000006</v>
      </c>
      <c r="AZ14" s="329">
        <v>69.453649999999996</v>
      </c>
      <c r="BA14" s="329">
        <v>72.91386</v>
      </c>
      <c r="BB14" s="329">
        <v>68.851190000000003</v>
      </c>
      <c r="BC14" s="329">
        <v>65.899799999999999</v>
      </c>
      <c r="BD14" s="329">
        <v>69.815299999999993</v>
      </c>
      <c r="BE14" s="329">
        <v>72.382540000000006</v>
      </c>
      <c r="BF14" s="329">
        <v>75.771500000000003</v>
      </c>
      <c r="BG14" s="329">
        <v>70.64819</v>
      </c>
      <c r="BH14" s="329">
        <v>72.852140000000006</v>
      </c>
      <c r="BI14" s="329">
        <v>68.071709999999996</v>
      </c>
      <c r="BJ14" s="329">
        <v>73.280439999999999</v>
      </c>
      <c r="BK14" s="329">
        <v>74.048860000000005</v>
      </c>
      <c r="BL14" s="329">
        <v>67.753290000000007</v>
      </c>
      <c r="BM14" s="329">
        <v>72.522800000000004</v>
      </c>
      <c r="BN14" s="329">
        <v>67.593440000000001</v>
      </c>
      <c r="BO14" s="329">
        <v>64.120990000000006</v>
      </c>
      <c r="BP14" s="329">
        <v>67.821899999999999</v>
      </c>
      <c r="BQ14" s="329">
        <v>71.317179999999993</v>
      </c>
      <c r="BR14" s="329">
        <v>74.829580000000007</v>
      </c>
      <c r="BS14" s="329">
        <v>69.955820000000003</v>
      </c>
      <c r="BT14" s="329">
        <v>72.984700000000004</v>
      </c>
      <c r="BU14" s="329">
        <v>67.220680000000002</v>
      </c>
      <c r="BV14" s="329">
        <v>73.093360000000004</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328"/>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1020</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328"/>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328"/>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691</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30"/>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673</v>
      </c>
      <c r="B19" s="27" t="s">
        <v>98</v>
      </c>
      <c r="C19" s="216">
        <v>18.303673</v>
      </c>
      <c r="D19" s="216">
        <v>18.643384999999999</v>
      </c>
      <c r="E19" s="216">
        <v>18.163796000000001</v>
      </c>
      <c r="F19" s="216">
        <v>18.210681000000001</v>
      </c>
      <c r="G19" s="216">
        <v>18.589096000000001</v>
      </c>
      <c r="H19" s="216">
        <v>18.857130000000002</v>
      </c>
      <c r="I19" s="216">
        <v>18.515346000000001</v>
      </c>
      <c r="J19" s="216">
        <v>19.155595000000002</v>
      </c>
      <c r="K19" s="216">
        <v>18.09178</v>
      </c>
      <c r="L19" s="216">
        <v>18.705068000000001</v>
      </c>
      <c r="M19" s="216">
        <v>18.527752</v>
      </c>
      <c r="N19" s="216">
        <v>18.120199</v>
      </c>
      <c r="O19" s="216">
        <v>18.749355999999999</v>
      </c>
      <c r="P19" s="216">
        <v>18.643338</v>
      </c>
      <c r="Q19" s="216">
        <v>18.530763</v>
      </c>
      <c r="R19" s="216">
        <v>18.584091999999998</v>
      </c>
      <c r="S19" s="216">
        <v>18.779156</v>
      </c>
      <c r="T19" s="216">
        <v>18.805883999999999</v>
      </c>
      <c r="U19" s="216">
        <v>19.257404000000001</v>
      </c>
      <c r="V19" s="216">
        <v>19.124600999999998</v>
      </c>
      <c r="W19" s="216">
        <v>19.251968999999999</v>
      </c>
      <c r="X19" s="216">
        <v>19.311890999999999</v>
      </c>
      <c r="Y19" s="216">
        <v>19.490718000000001</v>
      </c>
      <c r="Z19" s="216">
        <v>18.982814000000001</v>
      </c>
      <c r="AA19" s="216">
        <v>19.102167000000001</v>
      </c>
      <c r="AB19" s="216">
        <v>18.908203</v>
      </c>
      <c r="AC19" s="216">
        <v>18.464133</v>
      </c>
      <c r="AD19" s="216">
        <v>18.848558000000001</v>
      </c>
      <c r="AE19" s="216">
        <v>18.585279</v>
      </c>
      <c r="AF19" s="216">
        <v>18.889717000000001</v>
      </c>
      <c r="AG19" s="216">
        <v>19.283308999999999</v>
      </c>
      <c r="AH19" s="216">
        <v>19.399636999999998</v>
      </c>
      <c r="AI19" s="216">
        <v>19.246452999999999</v>
      </c>
      <c r="AJ19" s="216">
        <v>19.690905000000001</v>
      </c>
      <c r="AK19" s="216">
        <v>19.370339000000001</v>
      </c>
      <c r="AL19" s="216">
        <v>19.457286</v>
      </c>
      <c r="AM19" s="216">
        <v>19.248653999999998</v>
      </c>
      <c r="AN19" s="216">
        <v>19.396231</v>
      </c>
      <c r="AO19" s="216">
        <v>19.238015999999998</v>
      </c>
      <c r="AP19" s="216">
        <v>19.037012000000001</v>
      </c>
      <c r="AQ19" s="216">
        <v>19.116492999999998</v>
      </c>
      <c r="AR19" s="216">
        <v>19.590872999999998</v>
      </c>
      <c r="AS19" s="216">
        <v>19.979161999999999</v>
      </c>
      <c r="AT19" s="216">
        <v>19.814122000000001</v>
      </c>
      <c r="AU19" s="216">
        <v>19.224629</v>
      </c>
      <c r="AV19" s="216">
        <v>19.350203</v>
      </c>
      <c r="AW19" s="216">
        <v>19.234734499999998</v>
      </c>
      <c r="AX19" s="216">
        <v>19.227823990000001</v>
      </c>
      <c r="AY19" s="327">
        <v>19.204239999999999</v>
      </c>
      <c r="AZ19" s="327">
        <v>19.130839999999999</v>
      </c>
      <c r="BA19" s="327">
        <v>19.245699999999999</v>
      </c>
      <c r="BB19" s="327">
        <v>19.31213</v>
      </c>
      <c r="BC19" s="327">
        <v>19.304639999999999</v>
      </c>
      <c r="BD19" s="327">
        <v>19.64358</v>
      </c>
      <c r="BE19" s="327">
        <v>19.755870000000002</v>
      </c>
      <c r="BF19" s="327">
        <v>20.01183</v>
      </c>
      <c r="BG19" s="327">
        <v>19.660340000000001</v>
      </c>
      <c r="BH19" s="327">
        <v>19.768329999999999</v>
      </c>
      <c r="BI19" s="327">
        <v>19.55368</v>
      </c>
      <c r="BJ19" s="327">
        <v>19.792120000000001</v>
      </c>
      <c r="BK19" s="327">
        <v>19.386469999999999</v>
      </c>
      <c r="BL19" s="327">
        <v>19.350539999999999</v>
      </c>
      <c r="BM19" s="327">
        <v>19.485250000000001</v>
      </c>
      <c r="BN19" s="327">
        <v>19.566469999999999</v>
      </c>
      <c r="BO19" s="327">
        <v>19.55039</v>
      </c>
      <c r="BP19" s="327">
        <v>19.938600000000001</v>
      </c>
      <c r="BQ19" s="327">
        <v>20.045300000000001</v>
      </c>
      <c r="BR19" s="327">
        <v>20.341149999999999</v>
      </c>
      <c r="BS19" s="327">
        <v>19.97476</v>
      </c>
      <c r="BT19" s="327">
        <v>20.08681</v>
      </c>
      <c r="BU19" s="327">
        <v>19.83492</v>
      </c>
      <c r="BV19" s="327">
        <v>20.09094</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786</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331"/>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705</v>
      </c>
      <c r="B22" s="27" t="s">
        <v>103</v>
      </c>
      <c r="C22" s="216">
        <v>88.908921449999994</v>
      </c>
      <c r="D22" s="216">
        <v>86.229378240000003</v>
      </c>
      <c r="E22" s="216">
        <v>68.637374260000001</v>
      </c>
      <c r="F22" s="216">
        <v>65.102229500000007</v>
      </c>
      <c r="G22" s="216">
        <v>60.446216059999998</v>
      </c>
      <c r="H22" s="216">
        <v>62.278464769999999</v>
      </c>
      <c r="I22" s="216">
        <v>66.766768380000002</v>
      </c>
      <c r="J22" s="216">
        <v>64.800401089999994</v>
      </c>
      <c r="K22" s="216">
        <v>60.240214940000001</v>
      </c>
      <c r="L22" s="216">
        <v>61.325248809999998</v>
      </c>
      <c r="M22" s="216">
        <v>72.261308099999994</v>
      </c>
      <c r="N22" s="216">
        <v>80.771134610000004</v>
      </c>
      <c r="O22" s="216">
        <v>92.863979319999999</v>
      </c>
      <c r="P22" s="216">
        <v>91.684014000000005</v>
      </c>
      <c r="Q22" s="216">
        <v>81.326006289999995</v>
      </c>
      <c r="R22" s="216">
        <v>65.581877500000004</v>
      </c>
      <c r="S22" s="216">
        <v>56.531125549999999</v>
      </c>
      <c r="T22" s="216">
        <v>58.097170329999997</v>
      </c>
      <c r="U22" s="216">
        <v>62.139555379999997</v>
      </c>
      <c r="V22" s="216">
        <v>62.17346671</v>
      </c>
      <c r="W22" s="216">
        <v>58.899002629999998</v>
      </c>
      <c r="X22" s="216">
        <v>60.218040459999997</v>
      </c>
      <c r="Y22" s="216">
        <v>77.230242000000004</v>
      </c>
      <c r="Z22" s="216">
        <v>94.220097129999999</v>
      </c>
      <c r="AA22" s="216">
        <v>103.84483830000001</v>
      </c>
      <c r="AB22" s="216">
        <v>98.276284140000001</v>
      </c>
      <c r="AC22" s="216">
        <v>82.828596840000003</v>
      </c>
      <c r="AD22" s="216">
        <v>65.577799170000006</v>
      </c>
      <c r="AE22" s="216">
        <v>58.601556739999999</v>
      </c>
      <c r="AF22" s="216">
        <v>58.383746960000003</v>
      </c>
      <c r="AG22" s="216">
        <v>60.862738129999997</v>
      </c>
      <c r="AH22" s="216">
        <v>62.555793520000002</v>
      </c>
      <c r="AI22" s="216">
        <v>60.5285929</v>
      </c>
      <c r="AJ22" s="216">
        <v>61.929378040000003</v>
      </c>
      <c r="AK22" s="216">
        <v>78.936397900000003</v>
      </c>
      <c r="AL22" s="216">
        <v>86.808550449999998</v>
      </c>
      <c r="AM22" s="216">
        <v>100.9991814</v>
      </c>
      <c r="AN22" s="216">
        <v>105.43987250000001</v>
      </c>
      <c r="AO22" s="216">
        <v>84.429677679999998</v>
      </c>
      <c r="AP22" s="216">
        <v>67.865164800000002</v>
      </c>
      <c r="AQ22" s="216">
        <v>60.526271970000003</v>
      </c>
      <c r="AR22" s="216">
        <v>63.999079299999998</v>
      </c>
      <c r="AS22" s="216">
        <v>67.359335000000002</v>
      </c>
      <c r="AT22" s="216">
        <v>66.780087940000001</v>
      </c>
      <c r="AU22" s="216">
        <v>63.990190400000003</v>
      </c>
      <c r="AV22" s="216">
        <v>64.575610100000006</v>
      </c>
      <c r="AW22" s="216">
        <v>76.856939199999999</v>
      </c>
      <c r="AX22" s="216">
        <v>84.624494200000001</v>
      </c>
      <c r="AY22" s="327">
        <v>102.0865</v>
      </c>
      <c r="AZ22" s="327">
        <v>97.432919999999996</v>
      </c>
      <c r="BA22" s="327">
        <v>83.5929</v>
      </c>
      <c r="BB22" s="327">
        <v>69.524780000000007</v>
      </c>
      <c r="BC22" s="327">
        <v>63.321840000000002</v>
      </c>
      <c r="BD22" s="327">
        <v>64.836550000000003</v>
      </c>
      <c r="BE22" s="327">
        <v>68.524820000000005</v>
      </c>
      <c r="BF22" s="327">
        <v>68.173910000000006</v>
      </c>
      <c r="BG22" s="327">
        <v>64.366060000000004</v>
      </c>
      <c r="BH22" s="327">
        <v>64.808449999999993</v>
      </c>
      <c r="BI22" s="327">
        <v>78.821700000000007</v>
      </c>
      <c r="BJ22" s="327">
        <v>93.822230000000005</v>
      </c>
      <c r="BK22" s="327">
        <v>101.73779999999999</v>
      </c>
      <c r="BL22" s="327">
        <v>97.250230000000002</v>
      </c>
      <c r="BM22" s="327">
        <v>83.731710000000007</v>
      </c>
      <c r="BN22" s="327">
        <v>69.948419999999999</v>
      </c>
      <c r="BO22" s="327">
        <v>63.933509999999998</v>
      </c>
      <c r="BP22" s="327">
        <v>65.624210000000005</v>
      </c>
      <c r="BQ22" s="327">
        <v>69.264579999999995</v>
      </c>
      <c r="BR22" s="327">
        <v>69.020079999999993</v>
      </c>
      <c r="BS22" s="327">
        <v>65.268199999999993</v>
      </c>
      <c r="BT22" s="327">
        <v>66.010760000000005</v>
      </c>
      <c r="BU22" s="327">
        <v>80.360240000000005</v>
      </c>
      <c r="BV22" s="327">
        <v>95.465400000000002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235</v>
      </c>
      <c r="B25" s="27" t="s">
        <v>1037</v>
      </c>
      <c r="C25" s="68">
        <v>76.291600009999996</v>
      </c>
      <c r="D25" s="68">
        <v>68.466207010000005</v>
      </c>
      <c r="E25" s="68">
        <v>63.07489099</v>
      </c>
      <c r="F25" s="68">
        <v>56.89861698</v>
      </c>
      <c r="G25" s="68">
        <v>68.014705000000006</v>
      </c>
      <c r="H25" s="68">
        <v>76.642096980000005</v>
      </c>
      <c r="I25" s="68">
        <v>91.587643999999997</v>
      </c>
      <c r="J25" s="68">
        <v>87.918692969999995</v>
      </c>
      <c r="K25" s="68">
        <v>74.477409030000004</v>
      </c>
      <c r="L25" s="68">
        <v>71.77373</v>
      </c>
      <c r="M25" s="68">
        <v>75.318703020000001</v>
      </c>
      <c r="N25" s="68">
        <v>78.720824980000003</v>
      </c>
      <c r="O25" s="68">
        <v>80.587134129999995</v>
      </c>
      <c r="P25" s="68">
        <v>72.485532620000001</v>
      </c>
      <c r="Q25" s="68">
        <v>75.91428775</v>
      </c>
      <c r="R25" s="68">
        <v>65.959612590000006</v>
      </c>
      <c r="S25" s="68">
        <v>69.885357010000007</v>
      </c>
      <c r="T25" s="68">
        <v>80.169252029999996</v>
      </c>
      <c r="U25" s="68">
        <v>88.299204239999995</v>
      </c>
      <c r="V25" s="68">
        <v>87.155788950000002</v>
      </c>
      <c r="W25" s="68">
        <v>77.901621539999994</v>
      </c>
      <c r="X25" s="68">
        <v>71.824198069999994</v>
      </c>
      <c r="Y25" s="68">
        <v>71.439212459999993</v>
      </c>
      <c r="Z25" s="68">
        <v>82.820613949999995</v>
      </c>
      <c r="AA25" s="68">
        <v>89.081980220000005</v>
      </c>
      <c r="AB25" s="68">
        <v>81.599967899999996</v>
      </c>
      <c r="AC25" s="68">
        <v>77.719206209999996</v>
      </c>
      <c r="AD25" s="68">
        <v>63.244823189999998</v>
      </c>
      <c r="AE25" s="68">
        <v>69.214307259999998</v>
      </c>
      <c r="AF25" s="68">
        <v>79.500920070000006</v>
      </c>
      <c r="AG25" s="68">
        <v>86.653568460000002</v>
      </c>
      <c r="AH25" s="68">
        <v>86.371543450000004</v>
      </c>
      <c r="AI25" s="68">
        <v>74.234908799999999</v>
      </c>
      <c r="AJ25" s="68">
        <v>66.619779339999994</v>
      </c>
      <c r="AK25" s="68">
        <v>69.820225260000001</v>
      </c>
      <c r="AL25" s="68">
        <v>72.966891050000001</v>
      </c>
      <c r="AM25" s="68">
        <v>76.64138054</v>
      </c>
      <c r="AN25" s="68">
        <v>72.086243319999994</v>
      </c>
      <c r="AO25" s="68">
        <v>63.498004940000001</v>
      </c>
      <c r="AP25" s="68">
        <v>53.39957244</v>
      </c>
      <c r="AQ25" s="68">
        <v>61.972869609999996</v>
      </c>
      <c r="AR25" s="68">
        <v>74.019971190000007</v>
      </c>
      <c r="AS25" s="68">
        <v>81.850492819999999</v>
      </c>
      <c r="AT25" s="68">
        <v>79.226039889999996</v>
      </c>
      <c r="AU25" s="68">
        <v>70.048885589999998</v>
      </c>
      <c r="AV25" s="68">
        <v>59.238901030000001</v>
      </c>
      <c r="AW25" s="68">
        <v>58.079971499999999</v>
      </c>
      <c r="AX25" s="68">
        <v>65.782469649999996</v>
      </c>
      <c r="AY25" s="329">
        <v>74.078109999999995</v>
      </c>
      <c r="AZ25" s="329">
        <v>65.079040000000006</v>
      </c>
      <c r="BA25" s="329">
        <v>63.922420000000002</v>
      </c>
      <c r="BB25" s="329">
        <v>55.939799999999998</v>
      </c>
      <c r="BC25" s="329">
        <v>61.079009999999997</v>
      </c>
      <c r="BD25" s="329">
        <v>70.361109999999996</v>
      </c>
      <c r="BE25" s="329">
        <v>79.952579999999998</v>
      </c>
      <c r="BF25" s="329">
        <v>80.603340000000003</v>
      </c>
      <c r="BG25" s="329">
        <v>67.710170000000005</v>
      </c>
      <c r="BH25" s="329">
        <v>62.545760000000001</v>
      </c>
      <c r="BI25" s="329">
        <v>61.738199999999999</v>
      </c>
      <c r="BJ25" s="329">
        <v>71.519469999999998</v>
      </c>
      <c r="BK25" s="329">
        <v>75.808989999999994</v>
      </c>
      <c r="BL25" s="329">
        <v>64.572230000000005</v>
      </c>
      <c r="BM25" s="329">
        <v>64.145849999999996</v>
      </c>
      <c r="BN25" s="329">
        <v>54.961210000000001</v>
      </c>
      <c r="BO25" s="329">
        <v>59.315069999999999</v>
      </c>
      <c r="BP25" s="329">
        <v>68.336209999999994</v>
      </c>
      <c r="BQ25" s="329">
        <v>78.63673</v>
      </c>
      <c r="BR25" s="329">
        <v>79.250190000000003</v>
      </c>
      <c r="BS25" s="329">
        <v>66.526960000000003</v>
      </c>
      <c r="BT25" s="329">
        <v>62.017380000000003</v>
      </c>
      <c r="BU25" s="329">
        <v>60.213889999999999</v>
      </c>
      <c r="BV25" s="329">
        <v>70.397199999999998</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331"/>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1018</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784</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11.390931370000001</v>
      </c>
      <c r="AB28" s="216">
        <v>11.409848050000001</v>
      </c>
      <c r="AC28" s="216">
        <v>10.118388960000001</v>
      </c>
      <c r="AD28" s="216">
        <v>9.5511394930000009</v>
      </c>
      <c r="AE28" s="216">
        <v>9.7571841070000005</v>
      </c>
      <c r="AF28" s="216">
        <v>11.13337538</v>
      </c>
      <c r="AG28" s="216">
        <v>11.731957469999999</v>
      </c>
      <c r="AH28" s="216">
        <v>11.74570158</v>
      </c>
      <c r="AI28" s="216">
        <v>11.27837695</v>
      </c>
      <c r="AJ28" s="216">
        <v>9.9271626929999996</v>
      </c>
      <c r="AK28" s="216">
        <v>9.8854119449999995</v>
      </c>
      <c r="AL28" s="216">
        <v>10.433354080000001</v>
      </c>
      <c r="AM28" s="216">
        <v>10.91391222</v>
      </c>
      <c r="AN28" s="216">
        <v>11.25069658</v>
      </c>
      <c r="AO28" s="216">
        <v>10.11002343</v>
      </c>
      <c r="AP28" s="216">
        <v>9.4228284440000003</v>
      </c>
      <c r="AQ28" s="216">
        <v>9.5531707079999997</v>
      </c>
      <c r="AR28" s="216">
        <v>11.15527181</v>
      </c>
      <c r="AS28" s="216">
        <v>12.00263844</v>
      </c>
      <c r="AT28" s="216">
        <v>11.96776199</v>
      </c>
      <c r="AU28" s="216">
        <v>11.379552889999999</v>
      </c>
      <c r="AV28" s="216">
        <v>9.8230528970000002</v>
      </c>
      <c r="AW28" s="216">
        <v>9.5870232689999995</v>
      </c>
      <c r="AX28" s="216">
        <v>10.234022700000001</v>
      </c>
      <c r="AY28" s="327">
        <v>10.86566</v>
      </c>
      <c r="AZ28" s="327">
        <v>10.785690000000001</v>
      </c>
      <c r="BA28" s="327">
        <v>9.9187139999999996</v>
      </c>
      <c r="BB28" s="327">
        <v>9.5032809999999994</v>
      </c>
      <c r="BC28" s="327">
        <v>9.7181180000000005</v>
      </c>
      <c r="BD28" s="327">
        <v>11.211209999999999</v>
      </c>
      <c r="BE28" s="327">
        <v>12.16337</v>
      </c>
      <c r="BF28" s="327">
        <v>12.187989999999999</v>
      </c>
      <c r="BG28" s="327">
        <v>11.325839999999999</v>
      </c>
      <c r="BH28" s="327">
        <v>9.9416820000000001</v>
      </c>
      <c r="BI28" s="327">
        <v>9.7671969999999995</v>
      </c>
      <c r="BJ28" s="327">
        <v>10.45829</v>
      </c>
      <c r="BK28" s="327">
        <v>11.00883</v>
      </c>
      <c r="BL28" s="327">
        <v>11.05217</v>
      </c>
      <c r="BM28" s="327">
        <v>10.02585</v>
      </c>
      <c r="BN28" s="327">
        <v>9.5953490000000006</v>
      </c>
      <c r="BO28" s="327">
        <v>9.8134069999999998</v>
      </c>
      <c r="BP28" s="327">
        <v>11.301450000000001</v>
      </c>
      <c r="BQ28" s="327">
        <v>12.267429999999999</v>
      </c>
      <c r="BR28" s="327">
        <v>12.29471</v>
      </c>
      <c r="BS28" s="327">
        <v>11.428559999999999</v>
      </c>
      <c r="BT28" s="327">
        <v>10.058199999999999</v>
      </c>
      <c r="BU28" s="327">
        <v>9.8688769999999995</v>
      </c>
      <c r="BV28" s="327">
        <v>10.58774</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244</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0.74896575499999996</v>
      </c>
      <c r="D31" s="216">
        <v>0.680081296</v>
      </c>
      <c r="E31" s="216">
        <v>0.78367257700000004</v>
      </c>
      <c r="F31" s="216">
        <v>0.75951722700000002</v>
      </c>
      <c r="G31" s="216">
        <v>0.80181952300000003</v>
      </c>
      <c r="H31" s="216">
        <v>0.77100228199999998</v>
      </c>
      <c r="I31" s="216">
        <v>0.74249967100000003</v>
      </c>
      <c r="J31" s="216">
        <v>0.71668258799999995</v>
      </c>
      <c r="K31" s="216">
        <v>0.64206075399999996</v>
      </c>
      <c r="L31" s="216">
        <v>0.68242356299999996</v>
      </c>
      <c r="M31" s="216">
        <v>0.68264399099999995</v>
      </c>
      <c r="N31" s="216">
        <v>0.76319832399999998</v>
      </c>
      <c r="O31" s="216">
        <v>0.793050264</v>
      </c>
      <c r="P31" s="216">
        <v>0.70904075300000002</v>
      </c>
      <c r="Q31" s="216">
        <v>0.77348465600000005</v>
      </c>
      <c r="R31" s="216">
        <v>0.821358056</v>
      </c>
      <c r="S31" s="216">
        <v>0.85953854699999999</v>
      </c>
      <c r="T31" s="216">
        <v>0.82758332499999998</v>
      </c>
      <c r="U31" s="216">
        <v>0.81295444800000005</v>
      </c>
      <c r="V31" s="216">
        <v>0.74373874299999998</v>
      </c>
      <c r="W31" s="216">
        <v>0.703851263</v>
      </c>
      <c r="X31" s="216">
        <v>0.74544450200000001</v>
      </c>
      <c r="Y31" s="216">
        <v>0.759859434</v>
      </c>
      <c r="Z31" s="216">
        <v>0.79870261300000001</v>
      </c>
      <c r="AA31" s="216">
        <v>0.82066548900000003</v>
      </c>
      <c r="AB31" s="216">
        <v>0.70626255500000001</v>
      </c>
      <c r="AC31" s="216">
        <v>0.85281370899999998</v>
      </c>
      <c r="AD31" s="216">
        <v>0.86234011899999996</v>
      </c>
      <c r="AE31" s="216">
        <v>0.85833191099999995</v>
      </c>
      <c r="AF31" s="216">
        <v>0.85384690500000004</v>
      </c>
      <c r="AG31" s="216">
        <v>0.82106182500000002</v>
      </c>
      <c r="AH31" s="216">
        <v>0.76101405200000005</v>
      </c>
      <c r="AI31" s="216">
        <v>0.71264470499999999</v>
      </c>
      <c r="AJ31" s="216">
        <v>0.76552631400000004</v>
      </c>
      <c r="AK31" s="216">
        <v>0.80805235799999997</v>
      </c>
      <c r="AL31" s="216">
        <v>0.82230175400000005</v>
      </c>
      <c r="AM31" s="216">
        <v>0.826950081</v>
      </c>
      <c r="AN31" s="216">
        <v>0.77186676499999995</v>
      </c>
      <c r="AO31" s="216">
        <v>0.83475743099999999</v>
      </c>
      <c r="AP31" s="216">
        <v>0.82677665199999995</v>
      </c>
      <c r="AQ31" s="216">
        <v>0.82204593199999998</v>
      </c>
      <c r="AR31" s="216">
        <v>0.78442171000000005</v>
      </c>
      <c r="AS31" s="216">
        <v>0.81156244</v>
      </c>
      <c r="AT31" s="216">
        <v>0.78679891999999996</v>
      </c>
      <c r="AU31" s="216">
        <v>0.73922402200000004</v>
      </c>
      <c r="AV31" s="216">
        <v>0.77279350000000002</v>
      </c>
      <c r="AW31" s="216">
        <v>0.74677260000000001</v>
      </c>
      <c r="AX31" s="216">
        <v>0.78786500000000004</v>
      </c>
      <c r="AY31" s="327">
        <v>0.82853270000000001</v>
      </c>
      <c r="AZ31" s="327">
        <v>0.75344509999999998</v>
      </c>
      <c r="BA31" s="327">
        <v>0.8447673</v>
      </c>
      <c r="BB31" s="327">
        <v>0.86963199999999996</v>
      </c>
      <c r="BC31" s="327">
        <v>0.89590619999999999</v>
      </c>
      <c r="BD31" s="327">
        <v>0.88608679999999995</v>
      </c>
      <c r="BE31" s="327">
        <v>0.89184830000000004</v>
      </c>
      <c r="BF31" s="327">
        <v>0.84617350000000002</v>
      </c>
      <c r="BG31" s="327">
        <v>0.76644400000000001</v>
      </c>
      <c r="BH31" s="327">
        <v>0.81578680000000003</v>
      </c>
      <c r="BI31" s="327">
        <v>0.80594730000000003</v>
      </c>
      <c r="BJ31" s="327">
        <v>0.85239679999999995</v>
      </c>
      <c r="BK31" s="327">
        <v>0.89316300000000004</v>
      </c>
      <c r="BL31" s="327">
        <v>0.79597119999999999</v>
      </c>
      <c r="BM31" s="327">
        <v>0.91407780000000005</v>
      </c>
      <c r="BN31" s="327">
        <v>0.93732079999999995</v>
      </c>
      <c r="BO31" s="327">
        <v>0.96893240000000003</v>
      </c>
      <c r="BP31" s="327">
        <v>0.95228939999999995</v>
      </c>
      <c r="BQ31" s="327">
        <v>0.94461450000000002</v>
      </c>
      <c r="BR31" s="327">
        <v>0.89650229999999997</v>
      </c>
      <c r="BS31" s="327">
        <v>0.81010539999999998</v>
      </c>
      <c r="BT31" s="327">
        <v>0.84894040000000004</v>
      </c>
      <c r="BU31" s="327">
        <v>0.84666039999999998</v>
      </c>
      <c r="BV31" s="327">
        <v>0.87968590000000002</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245</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331"/>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787</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8.9853410520000008</v>
      </c>
      <c r="P34" s="216">
        <v>8.015898473</v>
      </c>
      <c r="Q34" s="216">
        <v>8.3809262170000007</v>
      </c>
      <c r="R34" s="216">
        <v>7.5190517090000002</v>
      </c>
      <c r="S34" s="216">
        <v>7.6160853160000004</v>
      </c>
      <c r="T34" s="216">
        <v>7.7192853660000003</v>
      </c>
      <c r="U34" s="216">
        <v>8.2667482799999998</v>
      </c>
      <c r="V34" s="216">
        <v>8.1647643399999996</v>
      </c>
      <c r="W34" s="216">
        <v>7.6360445690000001</v>
      </c>
      <c r="X34" s="216">
        <v>7.721400526</v>
      </c>
      <c r="Y34" s="216">
        <v>8.1351534720000007</v>
      </c>
      <c r="Z34" s="216">
        <v>9.0807404009999999</v>
      </c>
      <c r="AA34" s="216">
        <v>9.6110560780000007</v>
      </c>
      <c r="AB34" s="216">
        <v>8.4411471490000007</v>
      </c>
      <c r="AC34" s="216">
        <v>8.5371199519999994</v>
      </c>
      <c r="AD34" s="216">
        <v>7.5624914289999996</v>
      </c>
      <c r="AE34" s="216">
        <v>7.6530361149999999</v>
      </c>
      <c r="AF34" s="216">
        <v>7.7850180509999998</v>
      </c>
      <c r="AG34" s="216">
        <v>8.2342902680000005</v>
      </c>
      <c r="AH34" s="216">
        <v>8.2194166079999995</v>
      </c>
      <c r="AI34" s="216">
        <v>7.658244593</v>
      </c>
      <c r="AJ34" s="216">
        <v>7.772563828</v>
      </c>
      <c r="AK34" s="216">
        <v>8.2081211950000004</v>
      </c>
      <c r="AL34" s="216">
        <v>8.80825456</v>
      </c>
      <c r="AM34" s="216">
        <v>9.3208769070000006</v>
      </c>
      <c r="AN34" s="216">
        <v>8.6068385910000007</v>
      </c>
      <c r="AO34" s="216">
        <v>8.4520314219999992</v>
      </c>
      <c r="AP34" s="216">
        <v>7.4681585159999999</v>
      </c>
      <c r="AQ34" s="216">
        <v>7.647132182</v>
      </c>
      <c r="AR34" s="216">
        <v>7.8959437259999996</v>
      </c>
      <c r="AS34" s="216">
        <v>8.4457693109999994</v>
      </c>
      <c r="AT34" s="216">
        <v>8.3418220830000003</v>
      </c>
      <c r="AU34" s="216">
        <v>7.6987293020000003</v>
      </c>
      <c r="AV34" s="216">
        <v>7.692914</v>
      </c>
      <c r="AW34" s="216">
        <v>7.6709170000000002</v>
      </c>
      <c r="AX34" s="216">
        <v>8.410857</v>
      </c>
      <c r="AY34" s="327">
        <v>9.1443130000000004</v>
      </c>
      <c r="AZ34" s="327">
        <v>8.2714829999999999</v>
      </c>
      <c r="BA34" s="327">
        <v>8.3011990000000004</v>
      </c>
      <c r="BB34" s="327">
        <v>7.5052789999999998</v>
      </c>
      <c r="BC34" s="327">
        <v>7.6679560000000002</v>
      </c>
      <c r="BD34" s="327">
        <v>7.8317310000000004</v>
      </c>
      <c r="BE34" s="327">
        <v>8.3648860000000003</v>
      </c>
      <c r="BF34" s="327">
        <v>8.3641109999999994</v>
      </c>
      <c r="BG34" s="327">
        <v>7.6465839999999998</v>
      </c>
      <c r="BH34" s="327">
        <v>7.7361589999999998</v>
      </c>
      <c r="BI34" s="327">
        <v>7.9324579999999996</v>
      </c>
      <c r="BJ34" s="327">
        <v>8.9432279999999995</v>
      </c>
      <c r="BK34" s="327">
        <v>9.2661269999999991</v>
      </c>
      <c r="BL34" s="327">
        <v>8.1428750000000001</v>
      </c>
      <c r="BM34" s="327">
        <v>8.4240759999999995</v>
      </c>
      <c r="BN34" s="327">
        <v>7.6115729999999999</v>
      </c>
      <c r="BO34" s="327">
        <v>7.7707990000000002</v>
      </c>
      <c r="BP34" s="327">
        <v>7.921913</v>
      </c>
      <c r="BQ34" s="327">
        <v>8.4543839999999992</v>
      </c>
      <c r="BR34" s="327">
        <v>8.4602020000000007</v>
      </c>
      <c r="BS34" s="327">
        <v>7.7347299999999999</v>
      </c>
      <c r="BT34" s="327">
        <v>7.8361219999999996</v>
      </c>
      <c r="BU34" s="327">
        <v>8.0239290000000008</v>
      </c>
      <c r="BV34" s="327">
        <v>9.0370159999999995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33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332"/>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328"/>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1277</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328"/>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680</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v>
      </c>
      <c r="AX39" s="216">
        <v>37.21</v>
      </c>
      <c r="AY39" s="327">
        <v>36</v>
      </c>
      <c r="AZ39" s="327">
        <v>36</v>
      </c>
      <c r="BA39" s="327">
        <v>37</v>
      </c>
      <c r="BB39" s="327">
        <v>37</v>
      </c>
      <c r="BC39" s="327">
        <v>38</v>
      </c>
      <c r="BD39" s="327">
        <v>39</v>
      </c>
      <c r="BE39" s="327">
        <v>39</v>
      </c>
      <c r="BF39" s="327">
        <v>40</v>
      </c>
      <c r="BG39" s="327">
        <v>40</v>
      </c>
      <c r="BH39" s="327">
        <v>40</v>
      </c>
      <c r="BI39" s="327">
        <v>40</v>
      </c>
      <c r="BJ39" s="327">
        <v>40</v>
      </c>
      <c r="BK39" s="327">
        <v>40</v>
      </c>
      <c r="BL39" s="327">
        <v>41</v>
      </c>
      <c r="BM39" s="327">
        <v>42</v>
      </c>
      <c r="BN39" s="327">
        <v>43</v>
      </c>
      <c r="BO39" s="327">
        <v>45</v>
      </c>
      <c r="BP39" s="327">
        <v>46</v>
      </c>
      <c r="BQ39" s="327">
        <v>48</v>
      </c>
      <c r="BR39" s="327">
        <v>49</v>
      </c>
      <c r="BS39" s="327">
        <v>50</v>
      </c>
      <c r="BT39" s="327">
        <v>52</v>
      </c>
      <c r="BU39" s="327">
        <v>53</v>
      </c>
      <c r="BV39" s="327">
        <v>55</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328"/>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1054</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332"/>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146</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327">
        <v>2.22864</v>
      </c>
      <c r="AZ42" s="327">
        <v>2.3929610000000001</v>
      </c>
      <c r="BA42" s="327">
        <v>2.497109</v>
      </c>
      <c r="BB42" s="327">
        <v>2.3941089999999998</v>
      </c>
      <c r="BC42" s="327">
        <v>2.47214</v>
      </c>
      <c r="BD42" s="327">
        <v>2.5567950000000002</v>
      </c>
      <c r="BE42" s="327">
        <v>2.731662</v>
      </c>
      <c r="BF42" s="327">
        <v>2.7743850000000001</v>
      </c>
      <c r="BG42" s="327">
        <v>2.8376999999999999</v>
      </c>
      <c r="BH42" s="327">
        <v>2.9096000000000002</v>
      </c>
      <c r="BI42" s="327">
        <v>2.9528300000000001</v>
      </c>
      <c r="BJ42" s="327">
        <v>3.0790700000000002</v>
      </c>
      <c r="BK42" s="327">
        <v>3.3268870000000001</v>
      </c>
      <c r="BL42" s="327">
        <v>3.310216</v>
      </c>
      <c r="BM42" s="327">
        <v>3.1716259999999998</v>
      </c>
      <c r="BN42" s="327">
        <v>2.9904449999999998</v>
      </c>
      <c r="BO42" s="327">
        <v>2.9948160000000001</v>
      </c>
      <c r="BP42" s="327">
        <v>3.0275660000000002</v>
      </c>
      <c r="BQ42" s="327">
        <v>3.1694710000000001</v>
      </c>
      <c r="BR42" s="327">
        <v>3.1903190000000001</v>
      </c>
      <c r="BS42" s="327">
        <v>3.2404250000000001</v>
      </c>
      <c r="BT42" s="327">
        <v>3.3209019999999998</v>
      </c>
      <c r="BU42" s="327">
        <v>3.3812419999999999</v>
      </c>
      <c r="BV42" s="327">
        <v>3.5145810000000002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1022</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685</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2.25</v>
      </c>
      <c r="AQ45" s="216">
        <v>2.2599999999999998</v>
      </c>
      <c r="AR45" s="216">
        <v>2.25</v>
      </c>
      <c r="AS45" s="216">
        <v>2.21</v>
      </c>
      <c r="AT45" s="216">
        <v>2.23</v>
      </c>
      <c r="AU45" s="216">
        <v>2.2200000000000002</v>
      </c>
      <c r="AV45" s="216">
        <v>2.1444651540000002</v>
      </c>
      <c r="AW45" s="216">
        <v>2.1929599999999998</v>
      </c>
      <c r="AX45" s="216">
        <v>2.209613</v>
      </c>
      <c r="AY45" s="327">
        <v>2.1827169999999998</v>
      </c>
      <c r="AZ45" s="327">
        <v>2.179805</v>
      </c>
      <c r="BA45" s="327">
        <v>2.1757330000000001</v>
      </c>
      <c r="BB45" s="327">
        <v>2.192815</v>
      </c>
      <c r="BC45" s="327">
        <v>2.2146509999999999</v>
      </c>
      <c r="BD45" s="327">
        <v>2.2282769999999998</v>
      </c>
      <c r="BE45" s="327">
        <v>2.2181069999999998</v>
      </c>
      <c r="BF45" s="327">
        <v>2.2236720000000001</v>
      </c>
      <c r="BG45" s="327">
        <v>2.18885</v>
      </c>
      <c r="BH45" s="327">
        <v>2.1877409999999999</v>
      </c>
      <c r="BI45" s="327">
        <v>2.1483639999999999</v>
      </c>
      <c r="BJ45" s="327">
        <v>2.1690489999999998</v>
      </c>
      <c r="BK45" s="327">
        <v>2.1646529999999999</v>
      </c>
      <c r="BL45" s="327">
        <v>2.170401</v>
      </c>
      <c r="BM45" s="327">
        <v>2.1758799999999998</v>
      </c>
      <c r="BN45" s="327">
        <v>2.19217</v>
      </c>
      <c r="BO45" s="327">
        <v>2.2171129999999999</v>
      </c>
      <c r="BP45" s="327">
        <v>2.233495</v>
      </c>
      <c r="BQ45" s="327">
        <v>2.232456</v>
      </c>
      <c r="BR45" s="327">
        <v>2.2403360000000001</v>
      </c>
      <c r="BS45" s="327">
        <v>2.207487</v>
      </c>
      <c r="BT45" s="327">
        <v>2.2132040000000002</v>
      </c>
      <c r="BU45" s="327">
        <v>2.171195</v>
      </c>
      <c r="BV45" s="327">
        <v>2.1963550000000001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328"/>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1023</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328"/>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328"/>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721</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328"/>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722</v>
      </c>
      <c r="B50" s="38" t="s">
        <v>1152</v>
      </c>
      <c r="C50" s="240">
        <v>15261.774069999999</v>
      </c>
      <c r="D50" s="240">
        <v>15292.08519</v>
      </c>
      <c r="E50" s="240">
        <v>15319.140740000001</v>
      </c>
      <c r="F50" s="240">
        <v>15346.451849999999</v>
      </c>
      <c r="G50" s="240">
        <v>15364.36296</v>
      </c>
      <c r="H50" s="240">
        <v>15376.385190000001</v>
      </c>
      <c r="I50" s="240">
        <v>15376.87407</v>
      </c>
      <c r="J50" s="240">
        <v>15381.351849999999</v>
      </c>
      <c r="K50" s="240">
        <v>15384.174069999999</v>
      </c>
      <c r="L50" s="240">
        <v>15372.851849999999</v>
      </c>
      <c r="M50" s="240">
        <v>15381.72963</v>
      </c>
      <c r="N50" s="240">
        <v>15398.318520000001</v>
      </c>
      <c r="O50" s="240">
        <v>15437.32963</v>
      </c>
      <c r="P50" s="240">
        <v>15458.307409999999</v>
      </c>
      <c r="Q50" s="240">
        <v>15475.962960000001</v>
      </c>
      <c r="R50" s="240">
        <v>15475.318520000001</v>
      </c>
      <c r="S50" s="240">
        <v>15497.562959999999</v>
      </c>
      <c r="T50" s="240">
        <v>15527.71852</v>
      </c>
      <c r="U50" s="240">
        <v>15571.45926</v>
      </c>
      <c r="V50" s="240">
        <v>15613.181479999999</v>
      </c>
      <c r="W50" s="240">
        <v>15658.55926</v>
      </c>
      <c r="X50" s="240">
        <v>15739.681479999999</v>
      </c>
      <c r="Y50" s="240">
        <v>15768.3037</v>
      </c>
      <c r="Z50" s="240">
        <v>15776.51482</v>
      </c>
      <c r="AA50" s="240">
        <v>15705.51482</v>
      </c>
      <c r="AB50" s="240">
        <v>15717.003699999999</v>
      </c>
      <c r="AC50" s="240">
        <v>15752.181479999999</v>
      </c>
      <c r="AD50" s="240">
        <v>15844.011109999999</v>
      </c>
      <c r="AE50" s="240">
        <v>15901.844440000001</v>
      </c>
      <c r="AF50" s="240">
        <v>15958.64444</v>
      </c>
      <c r="AG50" s="240">
        <v>16025.581480000001</v>
      </c>
      <c r="AH50" s="240">
        <v>16071.937040000001</v>
      </c>
      <c r="AI50" s="240">
        <v>16108.88148</v>
      </c>
      <c r="AJ50" s="240">
        <v>16132.266670000001</v>
      </c>
      <c r="AK50" s="240">
        <v>16153.5</v>
      </c>
      <c r="AL50" s="240">
        <v>16168.43333</v>
      </c>
      <c r="AM50" s="240">
        <v>16149.34815</v>
      </c>
      <c r="AN50" s="240">
        <v>16172.470369999999</v>
      </c>
      <c r="AO50" s="240">
        <v>16210.081480000001</v>
      </c>
      <c r="AP50" s="240">
        <v>16292.181479999999</v>
      </c>
      <c r="AQ50" s="240">
        <v>16336.27037</v>
      </c>
      <c r="AR50" s="240">
        <v>16372.34815</v>
      </c>
      <c r="AS50" s="240">
        <v>16400.414820000002</v>
      </c>
      <c r="AT50" s="240">
        <v>16420.470369999999</v>
      </c>
      <c r="AU50" s="240">
        <v>16432.51482</v>
      </c>
      <c r="AV50" s="240">
        <v>16454.579259999999</v>
      </c>
      <c r="AW50" s="240">
        <v>16481.528149999998</v>
      </c>
      <c r="AX50" s="240">
        <v>16513.612590000001</v>
      </c>
      <c r="AY50" s="333">
        <v>16557.59</v>
      </c>
      <c r="AZ50" s="333">
        <v>16594.88</v>
      </c>
      <c r="BA50" s="333">
        <v>16632.23</v>
      </c>
      <c r="BB50" s="333">
        <v>16665.38</v>
      </c>
      <c r="BC50" s="333">
        <v>16706.080000000002</v>
      </c>
      <c r="BD50" s="333">
        <v>16750.05</v>
      </c>
      <c r="BE50" s="333">
        <v>16799.02</v>
      </c>
      <c r="BF50" s="333">
        <v>16848.259999999998</v>
      </c>
      <c r="BG50" s="333">
        <v>16899.48</v>
      </c>
      <c r="BH50" s="333">
        <v>16959.32</v>
      </c>
      <c r="BI50" s="333">
        <v>17009.55</v>
      </c>
      <c r="BJ50" s="333">
        <v>17056.810000000001</v>
      </c>
      <c r="BK50" s="333">
        <v>17095.09</v>
      </c>
      <c r="BL50" s="333">
        <v>17140.89</v>
      </c>
      <c r="BM50" s="333">
        <v>17188.21</v>
      </c>
      <c r="BN50" s="333">
        <v>17241.400000000001</v>
      </c>
      <c r="BO50" s="333">
        <v>17288.5</v>
      </c>
      <c r="BP50" s="333">
        <v>17333.849999999999</v>
      </c>
      <c r="BQ50" s="333">
        <v>17379.439999999999</v>
      </c>
      <c r="BR50" s="333">
        <v>17419.830000000002</v>
      </c>
      <c r="BS50" s="333">
        <v>17456.98</v>
      </c>
      <c r="BT50" s="333">
        <v>17483.689999999999</v>
      </c>
      <c r="BU50" s="333">
        <v>17519.810000000001</v>
      </c>
      <c r="BV50" s="333">
        <v>17558.13</v>
      </c>
    </row>
    <row r="51" spans="1:74" ht="11.1" customHeight="1" x14ac:dyDescent="0.2">
      <c r="A51" s="37" t="s">
        <v>29</v>
      </c>
      <c r="B51" s="39" t="s">
        <v>13</v>
      </c>
      <c r="C51" s="68">
        <v>2.5936735030000002</v>
      </c>
      <c r="D51" s="68">
        <v>2.8028845520000001</v>
      </c>
      <c r="E51" s="68">
        <v>2.862679424</v>
      </c>
      <c r="F51" s="68">
        <v>2.5497974640000001</v>
      </c>
      <c r="G51" s="68">
        <v>2.4807063309999999</v>
      </c>
      <c r="H51" s="68">
        <v>2.4308559939999999</v>
      </c>
      <c r="I51" s="68">
        <v>2.579512442</v>
      </c>
      <c r="J51" s="68">
        <v>2.4330837230000002</v>
      </c>
      <c r="K51" s="68">
        <v>2.1722248909999999</v>
      </c>
      <c r="L51" s="68">
        <v>1.5108490240000001</v>
      </c>
      <c r="M51" s="68">
        <v>1.243300327</v>
      </c>
      <c r="N51" s="68">
        <v>1.078531862</v>
      </c>
      <c r="O51" s="68">
        <v>1.150295861</v>
      </c>
      <c r="P51" s="68">
        <v>1.086982058</v>
      </c>
      <c r="Q51" s="68">
        <v>1.0237011650000001</v>
      </c>
      <c r="R51" s="68">
        <v>0.83971635899999997</v>
      </c>
      <c r="S51" s="68">
        <v>0.86694124800000005</v>
      </c>
      <c r="T51" s="68">
        <v>0.98419317399999995</v>
      </c>
      <c r="U51" s="68">
        <v>1.265440455</v>
      </c>
      <c r="V51" s="68">
        <v>1.507212317</v>
      </c>
      <c r="W51" s="68">
        <v>1.7835548649999999</v>
      </c>
      <c r="X51" s="68">
        <v>2.3862171650000001</v>
      </c>
      <c r="Y51" s="68">
        <v>2.5132028929999999</v>
      </c>
      <c r="Z51" s="68">
        <v>2.4560882789999998</v>
      </c>
      <c r="AA51" s="68">
        <v>1.737251141</v>
      </c>
      <c r="AB51" s="68">
        <v>1.6735098450000001</v>
      </c>
      <c r="AC51" s="68">
        <v>1.78482282</v>
      </c>
      <c r="AD51" s="68">
        <v>2.3824556000000001</v>
      </c>
      <c r="AE51" s="68">
        <v>2.6086777799999998</v>
      </c>
      <c r="AF51" s="68">
        <v>2.7752043899999999</v>
      </c>
      <c r="AG51" s="68">
        <v>2.9163754960000001</v>
      </c>
      <c r="AH51" s="68">
        <v>2.9382580100000002</v>
      </c>
      <c r="AI51" s="68">
        <v>2.8758854170000001</v>
      </c>
      <c r="AJ51" s="68">
        <v>2.4942384359999998</v>
      </c>
      <c r="AK51" s="68">
        <v>2.4428518349999999</v>
      </c>
      <c r="AL51" s="68">
        <v>2.4841894619999998</v>
      </c>
      <c r="AM51" s="68">
        <v>2.8259712499999998</v>
      </c>
      <c r="AN51" s="68">
        <v>2.8979230089999999</v>
      </c>
      <c r="AO51" s="68">
        <v>2.9068989620000001</v>
      </c>
      <c r="AP51" s="68">
        <v>2.8286421110000002</v>
      </c>
      <c r="AQ51" s="68">
        <v>2.7319216169999998</v>
      </c>
      <c r="AR51" s="68">
        <v>2.5923486489999998</v>
      </c>
      <c r="AS51" s="68">
        <v>2.3389686909999998</v>
      </c>
      <c r="AT51" s="68">
        <v>2.168583243</v>
      </c>
      <c r="AU51" s="68">
        <v>2.0090366529999999</v>
      </c>
      <c r="AV51" s="68">
        <v>1.997937421</v>
      </c>
      <c r="AW51" s="68">
        <v>2.0306939559999999</v>
      </c>
      <c r="AX51" s="68">
        <v>2.134896141</v>
      </c>
      <c r="AY51" s="329">
        <v>2.5279129999999999</v>
      </c>
      <c r="AZ51" s="329">
        <v>2.6118890000000001</v>
      </c>
      <c r="BA51" s="329">
        <v>2.6042529999999999</v>
      </c>
      <c r="BB51" s="329">
        <v>2.2906559999999998</v>
      </c>
      <c r="BC51" s="329">
        <v>2.263722</v>
      </c>
      <c r="BD51" s="329">
        <v>2.3069660000000001</v>
      </c>
      <c r="BE51" s="329">
        <v>2.4304559999999999</v>
      </c>
      <c r="BF51" s="329">
        <v>2.6052059999999999</v>
      </c>
      <c r="BG51" s="329">
        <v>2.8417330000000001</v>
      </c>
      <c r="BH51" s="329">
        <v>3.0674610000000002</v>
      </c>
      <c r="BI51" s="329">
        <v>3.203735</v>
      </c>
      <c r="BJ51" s="329">
        <v>3.2893940000000002</v>
      </c>
      <c r="BK51" s="329">
        <v>3.2462680000000002</v>
      </c>
      <c r="BL51" s="329">
        <v>3.2902680000000002</v>
      </c>
      <c r="BM51" s="329">
        <v>3.3427880000000001</v>
      </c>
      <c r="BN51" s="329">
        <v>3.4564180000000002</v>
      </c>
      <c r="BO51" s="329">
        <v>3.486294</v>
      </c>
      <c r="BP51" s="329">
        <v>3.4853730000000001</v>
      </c>
      <c r="BQ51" s="329">
        <v>3.455098</v>
      </c>
      <c r="BR51" s="329">
        <v>3.3924470000000002</v>
      </c>
      <c r="BS51" s="329">
        <v>3.2989130000000002</v>
      </c>
      <c r="BT51" s="329">
        <v>3.09192</v>
      </c>
      <c r="BU51" s="329">
        <v>2.999822</v>
      </c>
      <c r="BV51" s="329">
        <v>2.9390909999999999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32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723</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724</v>
      </c>
      <c r="B54" s="38" t="s">
        <v>1153</v>
      </c>
      <c r="C54" s="68">
        <v>104.2948519</v>
      </c>
      <c r="D54" s="68">
        <v>104.4692963</v>
      </c>
      <c r="E54" s="68">
        <v>104.6338519</v>
      </c>
      <c r="F54" s="68">
        <v>104.75266670000001</v>
      </c>
      <c r="G54" s="68">
        <v>104.9243333</v>
      </c>
      <c r="H54" s="68">
        <v>105.113</v>
      </c>
      <c r="I54" s="68">
        <v>105.37496299999999</v>
      </c>
      <c r="J54" s="68">
        <v>105.55540740000001</v>
      </c>
      <c r="K54" s="68">
        <v>105.7106296</v>
      </c>
      <c r="L54" s="68">
        <v>105.8061111</v>
      </c>
      <c r="M54" s="68">
        <v>105.9367778</v>
      </c>
      <c r="N54" s="68">
        <v>106.0681111</v>
      </c>
      <c r="O54" s="68">
        <v>106.21640739999999</v>
      </c>
      <c r="P54" s="68">
        <v>106.3368519</v>
      </c>
      <c r="Q54" s="68">
        <v>106.4457407</v>
      </c>
      <c r="R54" s="68">
        <v>106.4925556</v>
      </c>
      <c r="S54" s="68">
        <v>106.6162222</v>
      </c>
      <c r="T54" s="68">
        <v>106.7662222</v>
      </c>
      <c r="U54" s="68">
        <v>106.9855185</v>
      </c>
      <c r="V54" s="68">
        <v>107.155963</v>
      </c>
      <c r="W54" s="68">
        <v>107.32051850000001</v>
      </c>
      <c r="X54" s="68">
        <v>107.4833333</v>
      </c>
      <c r="Y54" s="68">
        <v>107.633</v>
      </c>
      <c r="Z54" s="68">
        <v>107.77366670000001</v>
      </c>
      <c r="AA54" s="68">
        <v>107.8635556</v>
      </c>
      <c r="AB54" s="68">
        <v>108.01755559999999</v>
      </c>
      <c r="AC54" s="68">
        <v>108.1938889</v>
      </c>
      <c r="AD54" s="68">
        <v>108.4472222</v>
      </c>
      <c r="AE54" s="68">
        <v>108.62722220000001</v>
      </c>
      <c r="AF54" s="68">
        <v>108.7885556</v>
      </c>
      <c r="AG54" s="68">
        <v>108.965</v>
      </c>
      <c r="AH54" s="68">
        <v>109.0636667</v>
      </c>
      <c r="AI54" s="68">
        <v>109.1183333</v>
      </c>
      <c r="AJ54" s="68">
        <v>109.0704815</v>
      </c>
      <c r="AK54" s="68">
        <v>109.08103699999999</v>
      </c>
      <c r="AL54" s="68">
        <v>109.0914815</v>
      </c>
      <c r="AM54" s="68">
        <v>109.0213704</v>
      </c>
      <c r="AN54" s="68">
        <v>109.09192590000001</v>
      </c>
      <c r="AO54" s="68">
        <v>109.2227037</v>
      </c>
      <c r="AP54" s="68">
        <v>109.5251111</v>
      </c>
      <c r="AQ54" s="68">
        <v>109.6927778</v>
      </c>
      <c r="AR54" s="68">
        <v>109.8371111</v>
      </c>
      <c r="AS54" s="68">
        <v>109.9581111</v>
      </c>
      <c r="AT54" s="68">
        <v>110.0557778</v>
      </c>
      <c r="AU54" s="68">
        <v>110.13011109999999</v>
      </c>
      <c r="AV54" s="68">
        <v>110.3350148</v>
      </c>
      <c r="AW54" s="68">
        <v>110.5096704</v>
      </c>
      <c r="AX54" s="68">
        <v>110.70301480000001</v>
      </c>
      <c r="AY54" s="329">
        <v>110.9509</v>
      </c>
      <c r="AZ54" s="329">
        <v>111.15470000000001</v>
      </c>
      <c r="BA54" s="329">
        <v>111.3503</v>
      </c>
      <c r="BB54" s="329">
        <v>111.5424</v>
      </c>
      <c r="BC54" s="329">
        <v>111.71810000000001</v>
      </c>
      <c r="BD54" s="329">
        <v>111.88209999999999</v>
      </c>
      <c r="BE54" s="329">
        <v>112.00539999999999</v>
      </c>
      <c r="BF54" s="329">
        <v>112.1677</v>
      </c>
      <c r="BG54" s="329">
        <v>112.34</v>
      </c>
      <c r="BH54" s="329">
        <v>112.51690000000001</v>
      </c>
      <c r="BI54" s="329">
        <v>112.71339999999999</v>
      </c>
      <c r="BJ54" s="329">
        <v>112.92400000000001</v>
      </c>
      <c r="BK54" s="329">
        <v>113.19759999999999</v>
      </c>
      <c r="BL54" s="329">
        <v>113.3997</v>
      </c>
      <c r="BM54" s="329">
        <v>113.5793</v>
      </c>
      <c r="BN54" s="329">
        <v>113.70489999999999</v>
      </c>
      <c r="BO54" s="329">
        <v>113.8631</v>
      </c>
      <c r="BP54" s="329">
        <v>114.0222</v>
      </c>
      <c r="BQ54" s="329">
        <v>114.1687</v>
      </c>
      <c r="BR54" s="329">
        <v>114.3402</v>
      </c>
      <c r="BS54" s="329">
        <v>114.5231</v>
      </c>
      <c r="BT54" s="329">
        <v>114.7334</v>
      </c>
      <c r="BU54" s="329">
        <v>114.9269</v>
      </c>
      <c r="BV54" s="329">
        <v>115.11969999999999</v>
      </c>
    </row>
    <row r="55" spans="1:74" ht="11.1" customHeight="1" x14ac:dyDescent="0.2">
      <c r="A55" s="37" t="s">
        <v>30</v>
      </c>
      <c r="B55" s="39" t="s">
        <v>13</v>
      </c>
      <c r="C55" s="68">
        <v>2.0361124429999999</v>
      </c>
      <c r="D55" s="68">
        <v>2.0234540249999999</v>
      </c>
      <c r="E55" s="68">
        <v>1.9664105519999999</v>
      </c>
      <c r="F55" s="68">
        <v>1.7607132510000001</v>
      </c>
      <c r="G55" s="68">
        <v>1.694552026</v>
      </c>
      <c r="H55" s="68">
        <v>1.662717964</v>
      </c>
      <c r="I55" s="68">
        <v>1.676281119</v>
      </c>
      <c r="J55" s="68">
        <v>1.703954006</v>
      </c>
      <c r="K55" s="68">
        <v>1.756993552</v>
      </c>
      <c r="L55" s="68">
        <v>1.9281598900000001</v>
      </c>
      <c r="M55" s="68">
        <v>1.9624695350000001</v>
      </c>
      <c r="N55" s="68">
        <v>1.9526961309999999</v>
      </c>
      <c r="O55" s="68">
        <v>1.842426085</v>
      </c>
      <c r="P55" s="68">
        <v>1.787659745</v>
      </c>
      <c r="Q55" s="68">
        <v>1.7316469350000001</v>
      </c>
      <c r="R55" s="68">
        <v>1.660949496</v>
      </c>
      <c r="S55" s="68">
        <v>1.612484764</v>
      </c>
      <c r="T55" s="68">
        <v>1.5728047169999999</v>
      </c>
      <c r="U55" s="68">
        <v>1.5284043860000001</v>
      </c>
      <c r="V55" s="68">
        <v>1.5163179179999999</v>
      </c>
      <c r="W55" s="68">
        <v>1.5229205370000001</v>
      </c>
      <c r="X55" s="68">
        <v>1.5851846409999999</v>
      </c>
      <c r="Y55" s="68">
        <v>1.601164636</v>
      </c>
      <c r="Z55" s="68">
        <v>1.6079814539999999</v>
      </c>
      <c r="AA55" s="68">
        <v>1.550747374</v>
      </c>
      <c r="AB55" s="68">
        <v>1.5805467950000001</v>
      </c>
      <c r="AC55" s="68">
        <v>1.6422903689999999</v>
      </c>
      <c r="AD55" s="68">
        <v>1.8354960650000001</v>
      </c>
      <c r="AE55" s="68">
        <v>1.886204518</v>
      </c>
      <c r="AF55" s="68">
        <v>1.8941696079999999</v>
      </c>
      <c r="AG55" s="68">
        <v>1.850233105</v>
      </c>
      <c r="AH55" s="68">
        <v>1.7803056880000001</v>
      </c>
      <c r="AI55" s="68">
        <v>1.6751827509999999</v>
      </c>
      <c r="AJ55" s="68">
        <v>1.476645819</v>
      </c>
      <c r="AK55" s="68">
        <v>1.3453467219999999</v>
      </c>
      <c r="AL55" s="68">
        <v>1.2227614179999999</v>
      </c>
      <c r="AM55" s="68">
        <v>1.073406869</v>
      </c>
      <c r="AN55" s="68">
        <v>0.994625702</v>
      </c>
      <c r="AO55" s="68">
        <v>0.95089919199999995</v>
      </c>
      <c r="AP55" s="68">
        <v>0.99392945899999996</v>
      </c>
      <c r="AQ55" s="68">
        <v>0.98092866000000001</v>
      </c>
      <c r="AR55" s="68">
        <v>0.96384729999999996</v>
      </c>
      <c r="AS55" s="68">
        <v>0.91140376400000001</v>
      </c>
      <c r="AT55" s="68">
        <v>0.90966234800000001</v>
      </c>
      <c r="AU55" s="68">
        <v>0.92722986799999996</v>
      </c>
      <c r="AV55" s="68">
        <v>1.1593726520000001</v>
      </c>
      <c r="AW55" s="68">
        <v>1.3096990749999999</v>
      </c>
      <c r="AX55" s="68">
        <v>1.4772311380000001</v>
      </c>
      <c r="AY55" s="329">
        <v>1.7698769999999999</v>
      </c>
      <c r="AZ55" s="329">
        <v>1.8908929999999999</v>
      </c>
      <c r="BA55" s="329">
        <v>1.9479869999999999</v>
      </c>
      <c r="BB55" s="329">
        <v>1.8418639999999999</v>
      </c>
      <c r="BC55" s="329">
        <v>1.8463620000000001</v>
      </c>
      <c r="BD55" s="329">
        <v>1.8618209999999999</v>
      </c>
      <c r="BE55" s="329">
        <v>1.8618399999999999</v>
      </c>
      <c r="BF55" s="329">
        <v>1.9189160000000001</v>
      </c>
      <c r="BG55" s="329">
        <v>2.0066060000000001</v>
      </c>
      <c r="BH55" s="329">
        <v>1.9775259999999999</v>
      </c>
      <c r="BI55" s="329">
        <v>1.994148</v>
      </c>
      <c r="BJ55" s="329">
        <v>2.0062419999999999</v>
      </c>
      <c r="BK55" s="329">
        <v>2.024899</v>
      </c>
      <c r="BL55" s="329">
        <v>2.0196869999999998</v>
      </c>
      <c r="BM55" s="329">
        <v>2.00177</v>
      </c>
      <c r="BN55" s="329">
        <v>1.9387479999999999</v>
      </c>
      <c r="BO55" s="329">
        <v>1.9199649999999999</v>
      </c>
      <c r="BP55" s="329">
        <v>1.912841</v>
      </c>
      <c r="BQ55" s="329">
        <v>1.9314420000000001</v>
      </c>
      <c r="BR55" s="329">
        <v>1.9368890000000001</v>
      </c>
      <c r="BS55" s="329">
        <v>1.943314</v>
      </c>
      <c r="BT55" s="329">
        <v>1.969949</v>
      </c>
      <c r="BU55" s="329">
        <v>1.963873</v>
      </c>
      <c r="BV55" s="329">
        <v>1.944428</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725</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332"/>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726</v>
      </c>
      <c r="B58" s="38" t="s">
        <v>1152</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12268.8</v>
      </c>
      <c r="AT58" s="240">
        <v>12317.8</v>
      </c>
      <c r="AU58" s="240">
        <v>12350</v>
      </c>
      <c r="AV58" s="240">
        <v>12394</v>
      </c>
      <c r="AW58" s="240">
        <v>12411.34556</v>
      </c>
      <c r="AX58" s="240">
        <v>12446.44889</v>
      </c>
      <c r="AY58" s="333">
        <v>12489.08</v>
      </c>
      <c r="AZ58" s="333">
        <v>12521.21</v>
      </c>
      <c r="BA58" s="333">
        <v>12549.41</v>
      </c>
      <c r="BB58" s="333">
        <v>12562.64</v>
      </c>
      <c r="BC58" s="333">
        <v>12591.22</v>
      </c>
      <c r="BD58" s="333">
        <v>12624.12</v>
      </c>
      <c r="BE58" s="333">
        <v>12668.68</v>
      </c>
      <c r="BF58" s="333">
        <v>12704.74</v>
      </c>
      <c r="BG58" s="333">
        <v>12739.63</v>
      </c>
      <c r="BH58" s="333">
        <v>12769.44</v>
      </c>
      <c r="BI58" s="333">
        <v>12804.94</v>
      </c>
      <c r="BJ58" s="333">
        <v>12842.21</v>
      </c>
      <c r="BK58" s="333">
        <v>12882.21</v>
      </c>
      <c r="BL58" s="333">
        <v>12922.32</v>
      </c>
      <c r="BM58" s="333">
        <v>12963.51</v>
      </c>
      <c r="BN58" s="333">
        <v>13008.96</v>
      </c>
      <c r="BO58" s="333">
        <v>13049.88</v>
      </c>
      <c r="BP58" s="333">
        <v>13089.48</v>
      </c>
      <c r="BQ58" s="333">
        <v>13128.76</v>
      </c>
      <c r="BR58" s="333">
        <v>13164.95</v>
      </c>
      <c r="BS58" s="333">
        <v>13199.07</v>
      </c>
      <c r="BT58" s="333">
        <v>13222.26</v>
      </c>
      <c r="BU58" s="333">
        <v>13258.87</v>
      </c>
      <c r="BV58" s="333">
        <v>13300.04</v>
      </c>
    </row>
    <row r="59" spans="1:74" ht="11.1" customHeight="1" x14ac:dyDescent="0.2">
      <c r="A59" s="37" t="s">
        <v>31</v>
      </c>
      <c r="B59" s="39" t="s">
        <v>13</v>
      </c>
      <c r="C59" s="68">
        <v>1.750845327</v>
      </c>
      <c r="D59" s="68">
        <v>2.0301880130000001</v>
      </c>
      <c r="E59" s="68">
        <v>2.445104487</v>
      </c>
      <c r="F59" s="68">
        <v>2.9886198460000002</v>
      </c>
      <c r="G59" s="68">
        <v>3.1479724400000002</v>
      </c>
      <c r="H59" s="68">
        <v>2.9313602570000001</v>
      </c>
      <c r="I59" s="68">
        <v>2.2442662160000002</v>
      </c>
      <c r="J59" s="68">
        <v>2.1305055660000001</v>
      </c>
      <c r="K59" s="68">
        <v>2.9071204150000001</v>
      </c>
      <c r="L59" s="68">
        <v>3.4239207110000001</v>
      </c>
      <c r="M59" s="68">
        <v>4.9023328890000002</v>
      </c>
      <c r="N59" s="68">
        <v>6.8220042049999998</v>
      </c>
      <c r="O59" s="68">
        <v>-0.72899992999999996</v>
      </c>
      <c r="P59" s="68">
        <v>-1.107362229</v>
      </c>
      <c r="Q59" s="68">
        <v>-1.1881957030000001</v>
      </c>
      <c r="R59" s="68">
        <v>-1.3648881239999999</v>
      </c>
      <c r="S59" s="68">
        <v>-0.98262566500000004</v>
      </c>
      <c r="T59" s="68">
        <v>-1.007051073</v>
      </c>
      <c r="U59" s="68">
        <v>-0.75775820500000002</v>
      </c>
      <c r="V59" s="68">
        <v>-0.30502516000000002</v>
      </c>
      <c r="W59" s="68">
        <v>-0.52143187899999999</v>
      </c>
      <c r="X59" s="68">
        <v>-1.449386568</v>
      </c>
      <c r="Y59" s="68">
        <v>-2.4375878229999999</v>
      </c>
      <c r="Z59" s="68">
        <v>-4.8545281600000001</v>
      </c>
      <c r="AA59" s="68">
        <v>2.0593441650000002</v>
      </c>
      <c r="AB59" s="68">
        <v>2.3961158249999999</v>
      </c>
      <c r="AC59" s="68">
        <v>2.5647743049999998</v>
      </c>
      <c r="AD59" s="68">
        <v>2.5886889910000002</v>
      </c>
      <c r="AE59" s="68">
        <v>2.2478251060000001</v>
      </c>
      <c r="AF59" s="68">
        <v>2.4167273229999999</v>
      </c>
      <c r="AG59" s="68">
        <v>2.5246353450000001</v>
      </c>
      <c r="AH59" s="68">
        <v>2.6291680350000002</v>
      </c>
      <c r="AI59" s="68">
        <v>2.4656447749999999</v>
      </c>
      <c r="AJ59" s="68">
        <v>3.207862204</v>
      </c>
      <c r="AK59" s="68">
        <v>3.502371712</v>
      </c>
      <c r="AL59" s="68">
        <v>3.9861068020000001</v>
      </c>
      <c r="AM59" s="68">
        <v>3.9857810140000001</v>
      </c>
      <c r="AN59" s="68">
        <v>3.6437731210000002</v>
      </c>
      <c r="AO59" s="68">
        <v>3.0412941679999999</v>
      </c>
      <c r="AP59" s="68">
        <v>3.4571912130000002</v>
      </c>
      <c r="AQ59" s="68">
        <v>3.5366443909999998</v>
      </c>
      <c r="AR59" s="68">
        <v>3.417292056</v>
      </c>
      <c r="AS59" s="68">
        <v>3.712720633</v>
      </c>
      <c r="AT59" s="68">
        <v>3.7340834059999999</v>
      </c>
      <c r="AU59" s="68">
        <v>3.9089975940000001</v>
      </c>
      <c r="AV59" s="68">
        <v>3.8902253999999998</v>
      </c>
      <c r="AW59" s="68">
        <v>3.4183996099999998</v>
      </c>
      <c r="AX59" s="68">
        <v>3.1590502420000002</v>
      </c>
      <c r="AY59" s="329">
        <v>3.125181</v>
      </c>
      <c r="AZ59" s="329">
        <v>3.2132619999999998</v>
      </c>
      <c r="BA59" s="329">
        <v>3.6952630000000002</v>
      </c>
      <c r="BB59" s="329">
        <v>3.2721110000000002</v>
      </c>
      <c r="BC59" s="329">
        <v>3.2642630000000001</v>
      </c>
      <c r="BD59" s="329">
        <v>3.2800129999999998</v>
      </c>
      <c r="BE59" s="329">
        <v>3.2593000000000001</v>
      </c>
      <c r="BF59" s="329">
        <v>3.141302</v>
      </c>
      <c r="BG59" s="329">
        <v>3.1549290000000001</v>
      </c>
      <c r="BH59" s="329">
        <v>3.0291869999999999</v>
      </c>
      <c r="BI59" s="329">
        <v>3.1712349999999998</v>
      </c>
      <c r="BJ59" s="329">
        <v>3.1797439999999999</v>
      </c>
      <c r="BK59" s="329">
        <v>3.1477759999999999</v>
      </c>
      <c r="BL59" s="329">
        <v>3.203446</v>
      </c>
      <c r="BM59" s="329">
        <v>3.299769</v>
      </c>
      <c r="BN59" s="329">
        <v>3.552727</v>
      </c>
      <c r="BO59" s="329">
        <v>3.6427299999999998</v>
      </c>
      <c r="BP59" s="329">
        <v>3.6862729999999999</v>
      </c>
      <c r="BQ59" s="329">
        <v>3.6316220000000001</v>
      </c>
      <c r="BR59" s="329">
        <v>3.6223719999999999</v>
      </c>
      <c r="BS59" s="329">
        <v>3.6063710000000002</v>
      </c>
      <c r="BT59" s="329">
        <v>3.546173</v>
      </c>
      <c r="BU59" s="329">
        <v>3.5449660000000001</v>
      </c>
      <c r="BV59" s="329">
        <v>3.5649850000000001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328"/>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1024</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328"/>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727</v>
      </c>
      <c r="B62" s="40" t="s">
        <v>1273</v>
      </c>
      <c r="C62" s="68">
        <v>99.812600000000003</v>
      </c>
      <c r="D62" s="68">
        <v>100.0802</v>
      </c>
      <c r="E62" s="68">
        <v>99.504599999999996</v>
      </c>
      <c r="F62" s="68">
        <v>100.2423</v>
      </c>
      <c r="G62" s="68">
        <v>99.839299999999994</v>
      </c>
      <c r="H62" s="68">
        <v>100.0201</v>
      </c>
      <c r="I62" s="68">
        <v>100.0766</v>
      </c>
      <c r="J62" s="68">
        <v>99.793599999999998</v>
      </c>
      <c r="K62" s="68">
        <v>99.824700000000007</v>
      </c>
      <c r="L62" s="68">
        <v>99.610299999999995</v>
      </c>
      <c r="M62" s="68">
        <v>100.253</v>
      </c>
      <c r="N62" s="68">
        <v>100.94280000000001</v>
      </c>
      <c r="O62" s="68">
        <v>100.7141</v>
      </c>
      <c r="P62" s="68">
        <v>101.15560000000001</v>
      </c>
      <c r="Q62" s="68">
        <v>100.92610000000001</v>
      </c>
      <c r="R62" s="68">
        <v>100.63290000000001</v>
      </c>
      <c r="S62" s="68">
        <v>100.8096</v>
      </c>
      <c r="T62" s="68">
        <v>100.9845</v>
      </c>
      <c r="U62" s="68">
        <v>100.1574</v>
      </c>
      <c r="V62" s="68">
        <v>101.0992</v>
      </c>
      <c r="W62" s="68">
        <v>101.3293</v>
      </c>
      <c r="X62" s="68">
        <v>101.62779999999999</v>
      </c>
      <c r="Y62" s="68">
        <v>101.6407</v>
      </c>
      <c r="Z62" s="68">
        <v>101.7084</v>
      </c>
      <c r="AA62" s="68">
        <v>100.899</v>
      </c>
      <c r="AB62" s="68">
        <v>102.014</v>
      </c>
      <c r="AC62" s="68">
        <v>102.8292</v>
      </c>
      <c r="AD62" s="68">
        <v>103.1617</v>
      </c>
      <c r="AE62" s="68">
        <v>103.41200000000001</v>
      </c>
      <c r="AF62" s="68">
        <v>103.86360000000001</v>
      </c>
      <c r="AG62" s="68">
        <v>104.7118</v>
      </c>
      <c r="AH62" s="68">
        <v>104.37860000000001</v>
      </c>
      <c r="AI62" s="68">
        <v>104.6785</v>
      </c>
      <c r="AJ62" s="68">
        <v>104.9781</v>
      </c>
      <c r="AK62" s="68">
        <v>105.94070000000001</v>
      </c>
      <c r="AL62" s="68">
        <v>105.9414</v>
      </c>
      <c r="AM62" s="68">
        <v>105.6759</v>
      </c>
      <c r="AN62" s="68">
        <v>105.28100000000001</v>
      </c>
      <c r="AO62" s="68">
        <v>105.4991</v>
      </c>
      <c r="AP62" s="68">
        <v>105.91249999999999</v>
      </c>
      <c r="AQ62" s="68">
        <v>105.8699</v>
      </c>
      <c r="AR62" s="68">
        <v>105.71210000000001</v>
      </c>
      <c r="AS62" s="68">
        <v>106.7927</v>
      </c>
      <c r="AT62" s="68">
        <v>106.7602</v>
      </c>
      <c r="AU62" s="68">
        <v>106.5697</v>
      </c>
      <c r="AV62" s="68">
        <v>106.89619999999999</v>
      </c>
      <c r="AW62" s="68">
        <v>107.0111</v>
      </c>
      <c r="AX62" s="68">
        <v>106.9660803</v>
      </c>
      <c r="AY62" s="329">
        <v>106.8905</v>
      </c>
      <c r="AZ62" s="329">
        <v>106.8843</v>
      </c>
      <c r="BA62" s="329">
        <v>106.8895</v>
      </c>
      <c r="BB62" s="329">
        <v>106.782</v>
      </c>
      <c r="BC62" s="329">
        <v>106.9034</v>
      </c>
      <c r="BD62" s="329">
        <v>107.12949999999999</v>
      </c>
      <c r="BE62" s="329">
        <v>107.4731</v>
      </c>
      <c r="BF62" s="329">
        <v>107.8991</v>
      </c>
      <c r="BG62" s="329">
        <v>108.42019999999999</v>
      </c>
      <c r="BH62" s="329">
        <v>109.2701</v>
      </c>
      <c r="BI62" s="329">
        <v>109.8061</v>
      </c>
      <c r="BJ62" s="329">
        <v>110.2619</v>
      </c>
      <c r="BK62" s="329">
        <v>110.59950000000001</v>
      </c>
      <c r="BL62" s="329">
        <v>110.9234</v>
      </c>
      <c r="BM62" s="329">
        <v>111.1957</v>
      </c>
      <c r="BN62" s="329">
        <v>111.276</v>
      </c>
      <c r="BO62" s="329">
        <v>111.5501</v>
      </c>
      <c r="BP62" s="329">
        <v>111.8777</v>
      </c>
      <c r="BQ62" s="329">
        <v>112.3823</v>
      </c>
      <c r="BR62" s="329">
        <v>112.7242</v>
      </c>
      <c r="BS62" s="329">
        <v>113.0271</v>
      </c>
      <c r="BT62" s="329">
        <v>113.2992</v>
      </c>
      <c r="BU62" s="329">
        <v>113.5175</v>
      </c>
      <c r="BV62" s="329">
        <v>113.6902</v>
      </c>
    </row>
    <row r="63" spans="1:74" ht="11.1" customHeight="1" x14ac:dyDescent="0.2">
      <c r="A63" s="37" t="s">
        <v>32</v>
      </c>
      <c r="B63" s="39" t="s">
        <v>13</v>
      </c>
      <c r="C63" s="68">
        <v>3.6901986689999999</v>
      </c>
      <c r="D63" s="68">
        <v>3.916269073</v>
      </c>
      <c r="E63" s="68">
        <v>2.7186670930000001</v>
      </c>
      <c r="F63" s="68">
        <v>4.1193938699999997</v>
      </c>
      <c r="G63" s="68">
        <v>3.495270428</v>
      </c>
      <c r="H63" s="68">
        <v>3.6277981650000002</v>
      </c>
      <c r="I63" s="68">
        <v>2.987224952</v>
      </c>
      <c r="J63" s="68">
        <v>2.3618590429999999</v>
      </c>
      <c r="K63" s="68">
        <v>2.0279945420000001</v>
      </c>
      <c r="L63" s="68">
        <v>1.2029305180000001</v>
      </c>
      <c r="M63" s="68">
        <v>2.2284628149999999</v>
      </c>
      <c r="N63" s="68">
        <v>2.2147604790000002</v>
      </c>
      <c r="O63" s="68">
        <v>0.90319258300000005</v>
      </c>
      <c r="P63" s="68">
        <v>1.07453822</v>
      </c>
      <c r="Q63" s="68">
        <v>1.4285771709999999</v>
      </c>
      <c r="R63" s="68">
        <v>0.38965586400000002</v>
      </c>
      <c r="S63" s="68">
        <v>0.97186178199999995</v>
      </c>
      <c r="T63" s="68">
        <v>0.96420619500000004</v>
      </c>
      <c r="U63" s="68">
        <v>8.0738155000000006E-2</v>
      </c>
      <c r="V63" s="68">
        <v>1.308300332</v>
      </c>
      <c r="W63" s="68">
        <v>1.507242196</v>
      </c>
      <c r="X63" s="68">
        <v>2.0253929560000001</v>
      </c>
      <c r="Y63" s="68">
        <v>1.3841979790000001</v>
      </c>
      <c r="Z63" s="68">
        <v>0.75844933999999997</v>
      </c>
      <c r="AA63" s="68">
        <v>0.18358899100000001</v>
      </c>
      <c r="AB63" s="68">
        <v>0.84859365200000003</v>
      </c>
      <c r="AC63" s="68">
        <v>1.885637115</v>
      </c>
      <c r="AD63" s="68">
        <v>2.512895882</v>
      </c>
      <c r="AE63" s="68">
        <v>2.581500175</v>
      </c>
      <c r="AF63" s="68">
        <v>2.8510315940000002</v>
      </c>
      <c r="AG63" s="68">
        <v>4.5472426400000003</v>
      </c>
      <c r="AH63" s="68">
        <v>3.2437447580000001</v>
      </c>
      <c r="AI63" s="68">
        <v>3.3052631369999999</v>
      </c>
      <c r="AJ63" s="68">
        <v>3.2966373369999999</v>
      </c>
      <c r="AK63" s="68">
        <v>4.2305887310000001</v>
      </c>
      <c r="AL63" s="68">
        <v>4.1618981320000001</v>
      </c>
      <c r="AM63" s="68">
        <v>4.734338299</v>
      </c>
      <c r="AN63" s="68">
        <v>3.2025016169999998</v>
      </c>
      <c r="AO63" s="68">
        <v>2.596441478</v>
      </c>
      <c r="AP63" s="68">
        <v>2.6664934759999999</v>
      </c>
      <c r="AQ63" s="68">
        <v>2.3768034660000001</v>
      </c>
      <c r="AR63" s="68">
        <v>1.7797380410000001</v>
      </c>
      <c r="AS63" s="68">
        <v>1.9872640909999999</v>
      </c>
      <c r="AT63" s="68">
        <v>2.2816937570000002</v>
      </c>
      <c r="AU63" s="68">
        <v>1.806674723</v>
      </c>
      <c r="AV63" s="68">
        <v>1.827142995</v>
      </c>
      <c r="AW63" s="68">
        <v>1.0103765600000001</v>
      </c>
      <c r="AX63" s="68">
        <v>0.96721418299999995</v>
      </c>
      <c r="AY63" s="329">
        <v>1.1493770000000001</v>
      </c>
      <c r="AZ63" s="329">
        <v>1.5228489999999999</v>
      </c>
      <c r="BA63" s="329">
        <v>1.3179399999999999</v>
      </c>
      <c r="BB63" s="329">
        <v>0.82092920000000003</v>
      </c>
      <c r="BC63" s="329">
        <v>0.97619809999999996</v>
      </c>
      <c r="BD63" s="329">
        <v>1.340843</v>
      </c>
      <c r="BE63" s="329">
        <v>0.63715690000000003</v>
      </c>
      <c r="BF63" s="329">
        <v>1.0667759999999999</v>
      </c>
      <c r="BG63" s="329">
        <v>1.736394</v>
      </c>
      <c r="BH63" s="329">
        <v>2.2207840000000001</v>
      </c>
      <c r="BI63" s="329">
        <v>2.61191</v>
      </c>
      <c r="BJ63" s="329">
        <v>3.081213</v>
      </c>
      <c r="BK63" s="329">
        <v>3.4698950000000002</v>
      </c>
      <c r="BL63" s="329">
        <v>3.7789990000000002</v>
      </c>
      <c r="BM63" s="329">
        <v>4.0286039999999996</v>
      </c>
      <c r="BN63" s="329">
        <v>4.2085929999999996</v>
      </c>
      <c r="BO63" s="329">
        <v>4.3465999999999996</v>
      </c>
      <c r="BP63" s="329">
        <v>4.4321279999999996</v>
      </c>
      <c r="BQ63" s="329">
        <v>4.5677839999999996</v>
      </c>
      <c r="BR63" s="329">
        <v>4.4719110000000004</v>
      </c>
      <c r="BS63" s="329">
        <v>4.2491240000000001</v>
      </c>
      <c r="BT63" s="329">
        <v>3.6872739999999999</v>
      </c>
      <c r="BU63" s="329">
        <v>3.3798859999999999</v>
      </c>
      <c r="BV63" s="329">
        <v>3.1092230000000001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328"/>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1025</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328"/>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328"/>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728</v>
      </c>
      <c r="B67" s="41" t="s">
        <v>1026</v>
      </c>
      <c r="C67" s="240">
        <v>761.96784390000005</v>
      </c>
      <c r="D67" s="240">
        <v>628.73382849999996</v>
      </c>
      <c r="E67" s="240">
        <v>380.98608569999999</v>
      </c>
      <c r="F67" s="240">
        <v>292.05558239999999</v>
      </c>
      <c r="G67" s="240">
        <v>98.770841619999999</v>
      </c>
      <c r="H67" s="240">
        <v>31.538687759999998</v>
      </c>
      <c r="I67" s="240">
        <v>4.9621991760000004</v>
      </c>
      <c r="J67" s="240">
        <v>8.7174872949999997</v>
      </c>
      <c r="K67" s="240">
        <v>60.855799179999998</v>
      </c>
      <c r="L67" s="240">
        <v>261.80768870000003</v>
      </c>
      <c r="M67" s="240">
        <v>540.28554770000005</v>
      </c>
      <c r="N67" s="240">
        <v>698.67248700000005</v>
      </c>
      <c r="O67" s="240">
        <v>827.89641610000001</v>
      </c>
      <c r="P67" s="240">
        <v>733.0090093</v>
      </c>
      <c r="Q67" s="240">
        <v>659.57134329999997</v>
      </c>
      <c r="R67" s="240">
        <v>347.87961749999999</v>
      </c>
      <c r="S67" s="240">
        <v>136.08216949999999</v>
      </c>
      <c r="T67" s="240">
        <v>26.402313320000001</v>
      </c>
      <c r="U67" s="240">
        <v>5.1482997419999998</v>
      </c>
      <c r="V67" s="240">
        <v>11.551899219999999</v>
      </c>
      <c r="W67" s="240">
        <v>59.482880010000002</v>
      </c>
      <c r="X67" s="240">
        <v>257.27693959999999</v>
      </c>
      <c r="Y67" s="240">
        <v>571.87190139999996</v>
      </c>
      <c r="Z67" s="240">
        <v>828.99987910000004</v>
      </c>
      <c r="AA67" s="240">
        <v>969.41056920000005</v>
      </c>
      <c r="AB67" s="240">
        <v>798.48134389999996</v>
      </c>
      <c r="AC67" s="240">
        <v>682.79975530000002</v>
      </c>
      <c r="AD67" s="240">
        <v>324.88355530000001</v>
      </c>
      <c r="AE67" s="240">
        <v>126.7661904</v>
      </c>
      <c r="AF67" s="240">
        <v>27.820690450000001</v>
      </c>
      <c r="AG67" s="240">
        <v>9.8249518669999993</v>
      </c>
      <c r="AH67" s="240">
        <v>13.00389947</v>
      </c>
      <c r="AI67" s="240">
        <v>57.404817250000001</v>
      </c>
      <c r="AJ67" s="240">
        <v>220.25246129999999</v>
      </c>
      <c r="AK67" s="240">
        <v>614.30347189999998</v>
      </c>
      <c r="AL67" s="240">
        <v>705.95943220000004</v>
      </c>
      <c r="AM67" s="240">
        <v>890.28433080000002</v>
      </c>
      <c r="AN67" s="240">
        <v>867.88895590000004</v>
      </c>
      <c r="AO67" s="240">
        <v>584.43089259999999</v>
      </c>
      <c r="AP67" s="240">
        <v>300.07700060000002</v>
      </c>
      <c r="AQ67" s="240">
        <v>118.92247810000001</v>
      </c>
      <c r="AR67" s="240">
        <v>24.245108500000001</v>
      </c>
      <c r="AS67" s="240">
        <v>6.4492841849999998</v>
      </c>
      <c r="AT67" s="240">
        <v>11.097398030000001</v>
      </c>
      <c r="AU67" s="240">
        <v>31.809385469999999</v>
      </c>
      <c r="AV67" s="240">
        <v>226.94272760000001</v>
      </c>
      <c r="AW67" s="240">
        <v>443.69952519999998</v>
      </c>
      <c r="AX67" s="240">
        <v>576.13443589999997</v>
      </c>
      <c r="AY67" s="333">
        <v>840.21909440000002</v>
      </c>
      <c r="AZ67" s="333">
        <v>674.93893830000002</v>
      </c>
      <c r="BA67" s="333">
        <v>547.95551220000004</v>
      </c>
      <c r="BB67" s="333">
        <v>299.07113070000003</v>
      </c>
      <c r="BC67" s="333">
        <v>127.40660939999999</v>
      </c>
      <c r="BD67" s="333">
        <v>26.399116880000001</v>
      </c>
      <c r="BE67" s="333">
        <v>5.250167469</v>
      </c>
      <c r="BF67" s="333">
        <v>8.7160152770000003</v>
      </c>
      <c r="BG67" s="333">
        <v>55.340028169999997</v>
      </c>
      <c r="BH67" s="333">
        <v>245.19822439999999</v>
      </c>
      <c r="BI67" s="333">
        <v>490.09437300000002</v>
      </c>
      <c r="BJ67" s="333">
        <v>780.41428940000003</v>
      </c>
      <c r="BK67" s="333">
        <v>868.32827010000005</v>
      </c>
      <c r="BL67" s="333">
        <v>689.643913</v>
      </c>
      <c r="BM67" s="333">
        <v>562.88398189999998</v>
      </c>
      <c r="BN67" s="333">
        <v>310.48164750000001</v>
      </c>
      <c r="BO67" s="333">
        <v>136.20589279999999</v>
      </c>
      <c r="BP67" s="333">
        <v>29.856910540000001</v>
      </c>
      <c r="BQ67" s="333">
        <v>6.2338204990000001</v>
      </c>
      <c r="BR67" s="333">
        <v>10.618690089999999</v>
      </c>
      <c r="BS67" s="333">
        <v>59.040850659999997</v>
      </c>
      <c r="BT67" s="333">
        <v>254.21337109999999</v>
      </c>
      <c r="BU67" s="333">
        <v>502.90097250000002</v>
      </c>
      <c r="BV67" s="333">
        <v>792.99638909999999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328"/>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735</v>
      </c>
      <c r="B69" s="42" t="s">
        <v>6</v>
      </c>
      <c r="C69" s="270">
        <v>12.009400060000001</v>
      </c>
      <c r="D69" s="270">
        <v>13.28638059</v>
      </c>
      <c r="E69" s="270">
        <v>48.853310829999998</v>
      </c>
      <c r="F69" s="270">
        <v>48.844315739999999</v>
      </c>
      <c r="G69" s="270">
        <v>154.786911</v>
      </c>
      <c r="H69" s="270">
        <v>233.00224030000001</v>
      </c>
      <c r="I69" s="270">
        <v>401.07851140000002</v>
      </c>
      <c r="J69" s="270">
        <v>327.95085110000002</v>
      </c>
      <c r="K69" s="270">
        <v>173.92661630000001</v>
      </c>
      <c r="L69" s="270">
        <v>55.380568680000003</v>
      </c>
      <c r="M69" s="270">
        <v>14.0153152</v>
      </c>
      <c r="N69" s="270">
        <v>11.41725885</v>
      </c>
      <c r="O69" s="270">
        <v>14.978270970000001</v>
      </c>
      <c r="P69" s="270">
        <v>10.799356</v>
      </c>
      <c r="Q69" s="270">
        <v>11.11763204</v>
      </c>
      <c r="R69" s="270">
        <v>34.107491320000001</v>
      </c>
      <c r="S69" s="270">
        <v>99.545188060000001</v>
      </c>
      <c r="T69" s="270">
        <v>244.6636287</v>
      </c>
      <c r="U69" s="270">
        <v>338.51783999999998</v>
      </c>
      <c r="V69" s="270">
        <v>288.35988049999997</v>
      </c>
      <c r="W69" s="270">
        <v>177.1947121</v>
      </c>
      <c r="X69" s="270">
        <v>56.082436289999997</v>
      </c>
      <c r="Y69" s="270">
        <v>17.710617240000001</v>
      </c>
      <c r="Z69" s="270">
        <v>13.328319159999999</v>
      </c>
      <c r="AA69" s="270">
        <v>7.0543589960000004</v>
      </c>
      <c r="AB69" s="270">
        <v>11.78850182</v>
      </c>
      <c r="AC69" s="270">
        <v>15.114999689999999</v>
      </c>
      <c r="AD69" s="270">
        <v>37.020525669999998</v>
      </c>
      <c r="AE69" s="270">
        <v>113.1607923</v>
      </c>
      <c r="AF69" s="270">
        <v>242.39223680000001</v>
      </c>
      <c r="AG69" s="270">
        <v>300.83241829999997</v>
      </c>
      <c r="AH69" s="270">
        <v>291.65321719999997</v>
      </c>
      <c r="AI69" s="270">
        <v>182.73524359999999</v>
      </c>
      <c r="AJ69" s="270">
        <v>74.296733349999997</v>
      </c>
      <c r="AK69" s="270">
        <v>10.989679949999999</v>
      </c>
      <c r="AL69" s="270">
        <v>10.20308777</v>
      </c>
      <c r="AM69" s="270">
        <v>9.3459433199999999</v>
      </c>
      <c r="AN69" s="270">
        <v>7.2708787490000004</v>
      </c>
      <c r="AO69" s="270">
        <v>29.75512286</v>
      </c>
      <c r="AP69" s="270">
        <v>53.163788089999997</v>
      </c>
      <c r="AQ69" s="270">
        <v>125.38438050000001</v>
      </c>
      <c r="AR69" s="270">
        <v>255.16921840000001</v>
      </c>
      <c r="AS69" s="270">
        <v>336.63298800000001</v>
      </c>
      <c r="AT69" s="270">
        <v>315.16755260000002</v>
      </c>
      <c r="AU69" s="270">
        <v>223.9030028</v>
      </c>
      <c r="AV69" s="270">
        <v>77.368491980000002</v>
      </c>
      <c r="AW69" s="270">
        <v>30.090571570000002</v>
      </c>
      <c r="AX69" s="270">
        <v>22.408108599999998</v>
      </c>
      <c r="AY69" s="335">
        <v>9.5881324970000001</v>
      </c>
      <c r="AZ69" s="335">
        <v>9.6929295759999992</v>
      </c>
      <c r="BA69" s="335">
        <v>20.051364190000001</v>
      </c>
      <c r="BB69" s="335">
        <v>37.74000908</v>
      </c>
      <c r="BC69" s="335">
        <v>118.6491516</v>
      </c>
      <c r="BD69" s="335">
        <v>242.63307839999999</v>
      </c>
      <c r="BE69" s="335">
        <v>354.14587740000002</v>
      </c>
      <c r="BF69" s="335">
        <v>329.98340350000001</v>
      </c>
      <c r="BG69" s="335">
        <v>181.79532610000001</v>
      </c>
      <c r="BH69" s="335">
        <v>67.087249360000001</v>
      </c>
      <c r="BI69" s="335">
        <v>20.716838880000001</v>
      </c>
      <c r="BJ69" s="335">
        <v>9.9297973119999998</v>
      </c>
      <c r="BK69" s="335">
        <v>10.40212549</v>
      </c>
      <c r="BL69" s="335">
        <v>9.4986380179999994</v>
      </c>
      <c r="BM69" s="335">
        <v>20.013189000000001</v>
      </c>
      <c r="BN69" s="335">
        <v>37.825134890000001</v>
      </c>
      <c r="BO69" s="335">
        <v>120.0067322</v>
      </c>
      <c r="BP69" s="335">
        <v>246.41630610000001</v>
      </c>
      <c r="BQ69" s="335">
        <v>360.22874250000001</v>
      </c>
      <c r="BR69" s="335">
        <v>335.89291220000001</v>
      </c>
      <c r="BS69" s="335">
        <v>185.58400979999999</v>
      </c>
      <c r="BT69" s="335">
        <v>68.502996089999996</v>
      </c>
      <c r="BU69" s="335">
        <v>21.256315539999999</v>
      </c>
      <c r="BV69" s="335">
        <v>10.2018465</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0" t="s">
        <v>1050</v>
      </c>
      <c r="C71" s="751"/>
      <c r="D71" s="751"/>
      <c r="E71" s="751"/>
      <c r="F71" s="751"/>
      <c r="G71" s="751"/>
      <c r="H71" s="751"/>
      <c r="I71" s="751"/>
      <c r="J71" s="751"/>
      <c r="K71" s="751"/>
      <c r="L71" s="751"/>
      <c r="M71" s="751"/>
      <c r="N71" s="751"/>
      <c r="O71" s="751"/>
      <c r="P71" s="751"/>
      <c r="Q71" s="751"/>
      <c r="AY71" s="497"/>
      <c r="AZ71" s="497"/>
      <c r="BA71" s="497"/>
      <c r="BB71" s="497"/>
      <c r="BC71" s="497"/>
      <c r="BD71" s="497"/>
      <c r="BE71" s="497"/>
      <c r="BF71" s="664"/>
      <c r="BG71" s="497"/>
      <c r="BH71" s="497"/>
      <c r="BI71" s="497"/>
      <c r="BJ71" s="497"/>
    </row>
    <row r="72" spans="1:74" s="276" customFormat="1" ht="12" customHeight="1" x14ac:dyDescent="0.2">
      <c r="A72" s="16"/>
      <c r="B72" s="759" t="s">
        <v>140</v>
      </c>
      <c r="C72" s="751"/>
      <c r="D72" s="751"/>
      <c r="E72" s="751"/>
      <c r="F72" s="751"/>
      <c r="G72" s="751"/>
      <c r="H72" s="751"/>
      <c r="I72" s="751"/>
      <c r="J72" s="751"/>
      <c r="K72" s="751"/>
      <c r="L72" s="751"/>
      <c r="M72" s="751"/>
      <c r="N72" s="751"/>
      <c r="O72" s="751"/>
      <c r="P72" s="751"/>
      <c r="Q72" s="751"/>
      <c r="AY72" s="497"/>
      <c r="AZ72" s="497"/>
      <c r="BA72" s="497"/>
      <c r="BB72" s="497"/>
      <c r="BC72" s="497"/>
      <c r="BD72" s="497"/>
      <c r="BE72" s="497"/>
      <c r="BF72" s="664"/>
      <c r="BG72" s="497"/>
      <c r="BH72" s="497"/>
      <c r="BI72" s="497"/>
      <c r="BJ72" s="497"/>
    </row>
    <row r="73" spans="1:74" s="432" customFormat="1" ht="12" customHeight="1" x14ac:dyDescent="0.2">
      <c r="A73" s="431"/>
      <c r="B73" s="752" t="s">
        <v>1051</v>
      </c>
      <c r="C73" s="753"/>
      <c r="D73" s="753"/>
      <c r="E73" s="753"/>
      <c r="F73" s="753"/>
      <c r="G73" s="753"/>
      <c r="H73" s="753"/>
      <c r="I73" s="753"/>
      <c r="J73" s="753"/>
      <c r="K73" s="753"/>
      <c r="L73" s="753"/>
      <c r="M73" s="753"/>
      <c r="N73" s="753"/>
      <c r="O73" s="753"/>
      <c r="P73" s="753"/>
      <c r="Q73" s="754"/>
      <c r="AY73" s="498"/>
      <c r="AZ73" s="498"/>
      <c r="BA73" s="498"/>
      <c r="BB73" s="498"/>
      <c r="BC73" s="498"/>
      <c r="BD73" s="498"/>
      <c r="BE73" s="498"/>
      <c r="BF73" s="617"/>
      <c r="BG73" s="498"/>
      <c r="BH73" s="498"/>
      <c r="BI73" s="498"/>
      <c r="BJ73" s="498"/>
    </row>
    <row r="74" spans="1:74" s="432" customFormat="1" ht="12" customHeight="1" x14ac:dyDescent="0.2">
      <c r="A74" s="431"/>
      <c r="B74" s="752" t="s">
        <v>1052</v>
      </c>
      <c r="C74" s="758"/>
      <c r="D74" s="758"/>
      <c r="E74" s="758"/>
      <c r="F74" s="758"/>
      <c r="G74" s="758"/>
      <c r="H74" s="758"/>
      <c r="I74" s="758"/>
      <c r="J74" s="758"/>
      <c r="K74" s="758"/>
      <c r="L74" s="758"/>
      <c r="M74" s="758"/>
      <c r="N74" s="758"/>
      <c r="O74" s="758"/>
      <c r="P74" s="758"/>
      <c r="Q74" s="754"/>
      <c r="AY74" s="498"/>
      <c r="AZ74" s="498"/>
      <c r="BA74" s="498"/>
      <c r="BB74" s="498"/>
      <c r="BC74" s="498"/>
      <c r="BD74" s="498"/>
      <c r="BE74" s="498"/>
      <c r="BF74" s="617"/>
      <c r="BG74" s="498"/>
      <c r="BH74" s="498"/>
      <c r="BI74" s="498"/>
      <c r="BJ74" s="498"/>
    </row>
    <row r="75" spans="1:74" s="432" customFormat="1" ht="12" customHeight="1" x14ac:dyDescent="0.2">
      <c r="A75" s="431"/>
      <c r="B75" s="752" t="s">
        <v>1053</v>
      </c>
      <c r="C75" s="758"/>
      <c r="D75" s="758"/>
      <c r="E75" s="758"/>
      <c r="F75" s="758"/>
      <c r="G75" s="758"/>
      <c r="H75" s="758"/>
      <c r="I75" s="758"/>
      <c r="J75" s="758"/>
      <c r="K75" s="758"/>
      <c r="L75" s="758"/>
      <c r="M75" s="758"/>
      <c r="N75" s="758"/>
      <c r="O75" s="758"/>
      <c r="P75" s="758"/>
      <c r="Q75" s="754"/>
      <c r="AY75" s="498"/>
      <c r="AZ75" s="498"/>
      <c r="BA75" s="498"/>
      <c r="BB75" s="498"/>
      <c r="BC75" s="498"/>
      <c r="BD75" s="498"/>
      <c r="BE75" s="498"/>
      <c r="BF75" s="617"/>
      <c r="BG75" s="498"/>
      <c r="BH75" s="498"/>
      <c r="BI75" s="498"/>
      <c r="BJ75" s="498"/>
    </row>
    <row r="76" spans="1:74" s="432" customFormat="1" ht="12" customHeight="1" x14ac:dyDescent="0.2">
      <c r="A76" s="431"/>
      <c r="B76" s="752" t="s">
        <v>1064</v>
      </c>
      <c r="C76" s="754"/>
      <c r="D76" s="754"/>
      <c r="E76" s="754"/>
      <c r="F76" s="754"/>
      <c r="G76" s="754"/>
      <c r="H76" s="754"/>
      <c r="I76" s="754"/>
      <c r="J76" s="754"/>
      <c r="K76" s="754"/>
      <c r="L76" s="754"/>
      <c r="M76" s="754"/>
      <c r="N76" s="754"/>
      <c r="O76" s="754"/>
      <c r="P76" s="754"/>
      <c r="Q76" s="754"/>
      <c r="AY76" s="498"/>
      <c r="AZ76" s="498"/>
      <c r="BA76" s="498"/>
      <c r="BB76" s="498"/>
      <c r="BC76" s="498"/>
      <c r="BD76" s="498"/>
      <c r="BE76" s="498"/>
      <c r="BF76" s="617"/>
      <c r="BG76" s="498"/>
      <c r="BH76" s="498"/>
      <c r="BI76" s="498"/>
      <c r="BJ76" s="498"/>
    </row>
    <row r="77" spans="1:74" s="432" customFormat="1" ht="12" customHeight="1" x14ac:dyDescent="0.2">
      <c r="A77" s="431"/>
      <c r="B77" s="752" t="s">
        <v>1069</v>
      </c>
      <c r="C77" s="758"/>
      <c r="D77" s="758"/>
      <c r="E77" s="758"/>
      <c r="F77" s="758"/>
      <c r="G77" s="758"/>
      <c r="H77" s="758"/>
      <c r="I77" s="758"/>
      <c r="J77" s="758"/>
      <c r="K77" s="758"/>
      <c r="L77" s="758"/>
      <c r="M77" s="758"/>
      <c r="N77" s="758"/>
      <c r="O77" s="758"/>
      <c r="P77" s="758"/>
      <c r="Q77" s="754"/>
      <c r="AY77" s="498"/>
      <c r="AZ77" s="498"/>
      <c r="BA77" s="498"/>
      <c r="BB77" s="498"/>
      <c r="BC77" s="498"/>
      <c r="BD77" s="498"/>
      <c r="BE77" s="498"/>
      <c r="BF77" s="617"/>
      <c r="BG77" s="498"/>
      <c r="BH77" s="498"/>
      <c r="BI77" s="498"/>
      <c r="BJ77" s="498"/>
    </row>
    <row r="78" spans="1:74" s="432" customFormat="1" ht="12" customHeight="1" x14ac:dyDescent="0.2">
      <c r="A78" s="431"/>
      <c r="B78" s="752" t="s">
        <v>1070</v>
      </c>
      <c r="C78" s="754"/>
      <c r="D78" s="754"/>
      <c r="E78" s="754"/>
      <c r="F78" s="754"/>
      <c r="G78" s="754"/>
      <c r="H78" s="754"/>
      <c r="I78" s="754"/>
      <c r="J78" s="754"/>
      <c r="K78" s="754"/>
      <c r="L78" s="754"/>
      <c r="M78" s="754"/>
      <c r="N78" s="754"/>
      <c r="O78" s="754"/>
      <c r="P78" s="754"/>
      <c r="Q78" s="754"/>
      <c r="AY78" s="498"/>
      <c r="AZ78" s="498"/>
      <c r="BA78" s="498"/>
      <c r="BB78" s="498"/>
      <c r="BC78" s="498"/>
      <c r="BD78" s="498"/>
      <c r="BE78" s="498"/>
      <c r="BF78" s="617"/>
      <c r="BG78" s="498"/>
      <c r="BH78" s="498"/>
      <c r="BI78" s="498"/>
      <c r="BJ78" s="498"/>
    </row>
    <row r="79" spans="1:74" s="432" customFormat="1" ht="12" customHeight="1" x14ac:dyDescent="0.2">
      <c r="A79" s="431"/>
      <c r="B79" s="752" t="s">
        <v>1076</v>
      </c>
      <c r="C79" s="758"/>
      <c r="D79" s="758"/>
      <c r="E79" s="758"/>
      <c r="F79" s="758"/>
      <c r="G79" s="758"/>
      <c r="H79" s="758"/>
      <c r="I79" s="758"/>
      <c r="J79" s="758"/>
      <c r="K79" s="758"/>
      <c r="L79" s="758"/>
      <c r="M79" s="758"/>
      <c r="N79" s="758"/>
      <c r="O79" s="758"/>
      <c r="P79" s="758"/>
      <c r="Q79" s="754"/>
      <c r="AY79" s="498"/>
      <c r="AZ79" s="498"/>
      <c r="BA79" s="498"/>
      <c r="BB79" s="498"/>
      <c r="BC79" s="498"/>
      <c r="BD79" s="498"/>
      <c r="BE79" s="498"/>
      <c r="BF79" s="617"/>
      <c r="BG79" s="498"/>
      <c r="BH79" s="498"/>
      <c r="BI79" s="498"/>
      <c r="BJ79" s="498"/>
    </row>
    <row r="80" spans="1:74" s="432" customFormat="1" ht="12" customHeight="1" x14ac:dyDescent="0.2">
      <c r="A80" s="431"/>
      <c r="B80" s="772" t="s">
        <v>1077</v>
      </c>
      <c r="C80" s="773"/>
      <c r="D80" s="773"/>
      <c r="E80" s="773"/>
      <c r="F80" s="773"/>
      <c r="G80" s="773"/>
      <c r="H80" s="773"/>
      <c r="I80" s="773"/>
      <c r="J80" s="773"/>
      <c r="K80" s="773"/>
      <c r="L80" s="773"/>
      <c r="M80" s="773"/>
      <c r="N80" s="773"/>
      <c r="O80" s="773"/>
      <c r="P80" s="773"/>
      <c r="Q80" s="769"/>
      <c r="AY80" s="498"/>
      <c r="AZ80" s="498"/>
      <c r="BA80" s="498"/>
      <c r="BB80" s="498"/>
      <c r="BC80" s="498"/>
      <c r="BD80" s="498"/>
      <c r="BE80" s="498"/>
      <c r="BF80" s="617"/>
      <c r="BG80" s="498"/>
      <c r="BH80" s="498"/>
      <c r="BI80" s="498"/>
      <c r="BJ80" s="498"/>
    </row>
    <row r="81" spans="1:74" s="432" customFormat="1" ht="12" customHeight="1" x14ac:dyDescent="0.2">
      <c r="A81" s="431"/>
      <c r="B81" s="772" t="s">
        <v>1078</v>
      </c>
      <c r="C81" s="773"/>
      <c r="D81" s="773"/>
      <c r="E81" s="773"/>
      <c r="F81" s="773"/>
      <c r="G81" s="773"/>
      <c r="H81" s="773"/>
      <c r="I81" s="773"/>
      <c r="J81" s="773"/>
      <c r="K81" s="773"/>
      <c r="L81" s="773"/>
      <c r="M81" s="773"/>
      <c r="N81" s="773"/>
      <c r="O81" s="773"/>
      <c r="P81" s="773"/>
      <c r="Q81" s="769"/>
      <c r="AY81" s="498"/>
      <c r="AZ81" s="498"/>
      <c r="BA81" s="498"/>
      <c r="BB81" s="498"/>
      <c r="BC81" s="498"/>
      <c r="BD81" s="498"/>
      <c r="BE81" s="498"/>
      <c r="BF81" s="617"/>
      <c r="BG81" s="498"/>
      <c r="BH81" s="498"/>
      <c r="BI81" s="498"/>
      <c r="BJ81" s="498"/>
    </row>
    <row r="82" spans="1:74" s="432" customFormat="1" ht="12" customHeight="1" x14ac:dyDescent="0.2">
      <c r="A82" s="431"/>
      <c r="B82" s="774" t="s">
        <v>1079</v>
      </c>
      <c r="C82" s="769"/>
      <c r="D82" s="769"/>
      <c r="E82" s="769"/>
      <c r="F82" s="769"/>
      <c r="G82" s="769"/>
      <c r="H82" s="769"/>
      <c r="I82" s="769"/>
      <c r="J82" s="769"/>
      <c r="K82" s="769"/>
      <c r="L82" s="769"/>
      <c r="M82" s="769"/>
      <c r="N82" s="769"/>
      <c r="O82" s="769"/>
      <c r="P82" s="769"/>
      <c r="Q82" s="769"/>
      <c r="AY82" s="498"/>
      <c r="AZ82" s="498"/>
      <c r="BA82" s="498"/>
      <c r="BB82" s="498"/>
      <c r="BC82" s="498"/>
      <c r="BD82" s="498"/>
      <c r="BE82" s="498"/>
      <c r="BF82" s="617"/>
      <c r="BG82" s="498"/>
      <c r="BH82" s="498"/>
      <c r="BI82" s="498"/>
      <c r="BJ82" s="498"/>
    </row>
    <row r="83" spans="1:74" s="432" customFormat="1" ht="12" customHeight="1" x14ac:dyDescent="0.2">
      <c r="A83" s="431"/>
      <c r="B83" s="774" t="s">
        <v>1080</v>
      </c>
      <c r="C83" s="769"/>
      <c r="D83" s="769"/>
      <c r="E83" s="769"/>
      <c r="F83" s="769"/>
      <c r="G83" s="769"/>
      <c r="H83" s="769"/>
      <c r="I83" s="769"/>
      <c r="J83" s="769"/>
      <c r="K83" s="769"/>
      <c r="L83" s="769"/>
      <c r="M83" s="769"/>
      <c r="N83" s="769"/>
      <c r="O83" s="769"/>
      <c r="P83" s="769"/>
      <c r="Q83" s="769"/>
      <c r="AY83" s="498"/>
      <c r="AZ83" s="498"/>
      <c r="BA83" s="498"/>
      <c r="BB83" s="498"/>
      <c r="BC83" s="498"/>
      <c r="BD83" s="498"/>
      <c r="BE83" s="498"/>
      <c r="BF83" s="617"/>
      <c r="BG83" s="498"/>
      <c r="BH83" s="498"/>
      <c r="BI83" s="498"/>
      <c r="BJ83" s="498"/>
    </row>
    <row r="84" spans="1:74" s="432" customFormat="1" ht="12" customHeight="1" x14ac:dyDescent="0.2">
      <c r="A84" s="431"/>
      <c r="B84" s="767" t="s">
        <v>1081</v>
      </c>
      <c r="C84" s="768"/>
      <c r="D84" s="768"/>
      <c r="E84" s="768"/>
      <c r="F84" s="768"/>
      <c r="G84" s="768"/>
      <c r="H84" s="768"/>
      <c r="I84" s="768"/>
      <c r="J84" s="768"/>
      <c r="K84" s="768"/>
      <c r="L84" s="768"/>
      <c r="M84" s="768"/>
      <c r="N84" s="768"/>
      <c r="O84" s="768"/>
      <c r="P84" s="768"/>
      <c r="Q84" s="769"/>
      <c r="AY84" s="498"/>
      <c r="AZ84" s="498"/>
      <c r="BA84" s="498"/>
      <c r="BB84" s="498"/>
      <c r="BC84" s="498"/>
      <c r="BD84" s="498"/>
      <c r="BE84" s="498"/>
      <c r="BF84" s="617"/>
      <c r="BG84" s="498"/>
      <c r="BH84" s="498"/>
      <c r="BI84" s="498"/>
      <c r="BJ84" s="498"/>
    </row>
    <row r="85" spans="1:74" s="433" customFormat="1" ht="12" customHeight="1" x14ac:dyDescent="0.2">
      <c r="A85" s="431"/>
      <c r="B85" s="770" t="s">
        <v>1191</v>
      </c>
      <c r="C85" s="769"/>
      <c r="D85" s="769"/>
      <c r="E85" s="769"/>
      <c r="F85" s="769"/>
      <c r="G85" s="769"/>
      <c r="H85" s="769"/>
      <c r="I85" s="769"/>
      <c r="J85" s="769"/>
      <c r="K85" s="769"/>
      <c r="L85" s="769"/>
      <c r="M85" s="769"/>
      <c r="N85" s="769"/>
      <c r="O85" s="769"/>
      <c r="P85" s="769"/>
      <c r="Q85" s="769"/>
      <c r="AY85" s="499"/>
      <c r="AZ85" s="499"/>
      <c r="BA85" s="499"/>
      <c r="BB85" s="499"/>
      <c r="BC85" s="499"/>
      <c r="BD85" s="499"/>
      <c r="BE85" s="499"/>
      <c r="BF85" s="665"/>
      <c r="BG85" s="499"/>
      <c r="BH85" s="499"/>
      <c r="BI85" s="499"/>
      <c r="BJ85" s="499"/>
    </row>
    <row r="86" spans="1:74" s="433" customFormat="1" ht="12" customHeight="1" x14ac:dyDescent="0.2">
      <c r="A86" s="431"/>
      <c r="B86" s="771" t="s">
        <v>1082</v>
      </c>
      <c r="C86" s="769"/>
      <c r="D86" s="769"/>
      <c r="E86" s="769"/>
      <c r="F86" s="769"/>
      <c r="G86" s="769"/>
      <c r="H86" s="769"/>
      <c r="I86" s="769"/>
      <c r="J86" s="769"/>
      <c r="K86" s="769"/>
      <c r="L86" s="769"/>
      <c r="M86" s="769"/>
      <c r="N86" s="769"/>
      <c r="O86" s="769"/>
      <c r="P86" s="769"/>
      <c r="Q86" s="769"/>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AV7" sqref="AV7"/>
      <selection pane="topRight" activeCell="AV7" sqref="AV7"/>
      <selection pane="bottomLeft" activeCell="AV7" sqref="AV7"/>
      <selection pane="bottomRight" activeCell="BK10" sqref="BK10"/>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0" t="s">
        <v>1028</v>
      </c>
      <c r="B1" s="777" t="s">
        <v>1264</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c r="AM1" s="262"/>
    </row>
    <row r="2" spans="1:74" ht="12.75" x14ac:dyDescent="0.2">
      <c r="A2" s="761"/>
      <c r="B2" s="542" t="str">
        <f>"U.S. Energy Information Administration  |  Short-Term Energy Outlook  - "&amp;Dates!D1</f>
        <v>U.S. Energy Information Administration  |  Short-Term Energy Outlook  - January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680</v>
      </c>
      <c r="B6" s="151" t="s">
        <v>628</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v>
      </c>
      <c r="AX6" s="216">
        <v>37.21</v>
      </c>
      <c r="AY6" s="327">
        <v>36</v>
      </c>
      <c r="AZ6" s="327">
        <v>36</v>
      </c>
      <c r="BA6" s="327">
        <v>37</v>
      </c>
      <c r="BB6" s="327">
        <v>37</v>
      </c>
      <c r="BC6" s="327">
        <v>38</v>
      </c>
      <c r="BD6" s="327">
        <v>39</v>
      </c>
      <c r="BE6" s="327">
        <v>39</v>
      </c>
      <c r="BF6" s="327">
        <v>40</v>
      </c>
      <c r="BG6" s="327">
        <v>40</v>
      </c>
      <c r="BH6" s="327">
        <v>40</v>
      </c>
      <c r="BI6" s="327">
        <v>40</v>
      </c>
      <c r="BJ6" s="327">
        <v>40</v>
      </c>
      <c r="BK6" s="327">
        <v>40</v>
      </c>
      <c r="BL6" s="327">
        <v>41</v>
      </c>
      <c r="BM6" s="327">
        <v>42</v>
      </c>
      <c r="BN6" s="327">
        <v>43</v>
      </c>
      <c r="BO6" s="327">
        <v>45</v>
      </c>
      <c r="BP6" s="327">
        <v>46</v>
      </c>
      <c r="BQ6" s="327">
        <v>48</v>
      </c>
      <c r="BR6" s="327">
        <v>49</v>
      </c>
      <c r="BS6" s="327">
        <v>50</v>
      </c>
      <c r="BT6" s="327">
        <v>52</v>
      </c>
      <c r="BU6" s="327">
        <v>53</v>
      </c>
      <c r="BV6" s="327">
        <v>55</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44.27</v>
      </c>
      <c r="AX7" s="216">
        <v>37.97</v>
      </c>
      <c r="AY7" s="327">
        <v>36</v>
      </c>
      <c r="AZ7" s="327">
        <v>36</v>
      </c>
      <c r="BA7" s="327">
        <v>37</v>
      </c>
      <c r="BB7" s="327">
        <v>39</v>
      </c>
      <c r="BC7" s="327">
        <v>40</v>
      </c>
      <c r="BD7" s="327">
        <v>41</v>
      </c>
      <c r="BE7" s="327">
        <v>41</v>
      </c>
      <c r="BF7" s="327">
        <v>42</v>
      </c>
      <c r="BG7" s="327">
        <v>42</v>
      </c>
      <c r="BH7" s="327">
        <v>42</v>
      </c>
      <c r="BI7" s="327">
        <v>42</v>
      </c>
      <c r="BJ7" s="327">
        <v>43</v>
      </c>
      <c r="BK7" s="327">
        <v>43</v>
      </c>
      <c r="BL7" s="327">
        <v>44</v>
      </c>
      <c r="BM7" s="327">
        <v>45</v>
      </c>
      <c r="BN7" s="327">
        <v>46</v>
      </c>
      <c r="BO7" s="327">
        <v>48</v>
      </c>
      <c r="BP7" s="327">
        <v>49</v>
      </c>
      <c r="BQ7" s="327">
        <v>51</v>
      </c>
      <c r="BR7" s="327">
        <v>52</v>
      </c>
      <c r="BS7" s="327">
        <v>53</v>
      </c>
      <c r="BT7" s="327">
        <v>55</v>
      </c>
      <c r="BU7" s="327">
        <v>56</v>
      </c>
      <c r="BV7" s="327">
        <v>58</v>
      </c>
    </row>
    <row r="8" spans="1:74" ht="11.1" customHeight="1" x14ac:dyDescent="0.2">
      <c r="A8" s="52" t="s">
        <v>679</v>
      </c>
      <c r="B8" s="651" t="s">
        <v>1267</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47.2</v>
      </c>
      <c r="AO8" s="216">
        <v>47.27</v>
      </c>
      <c r="AP8" s="216">
        <v>51.63</v>
      </c>
      <c r="AQ8" s="216">
        <v>57.66</v>
      </c>
      <c r="AR8" s="216">
        <v>58.9</v>
      </c>
      <c r="AS8" s="216">
        <v>52.42</v>
      </c>
      <c r="AT8" s="216">
        <v>43.23</v>
      </c>
      <c r="AU8" s="216">
        <v>41.1</v>
      </c>
      <c r="AV8" s="216">
        <v>41.61</v>
      </c>
      <c r="AW8" s="216">
        <v>38.94</v>
      </c>
      <c r="AX8" s="216">
        <v>33.71</v>
      </c>
      <c r="AY8" s="327">
        <v>32.5</v>
      </c>
      <c r="AZ8" s="327">
        <v>32.5</v>
      </c>
      <c r="BA8" s="327">
        <v>33.5</v>
      </c>
      <c r="BB8" s="327">
        <v>33.5</v>
      </c>
      <c r="BC8" s="327">
        <v>34.5</v>
      </c>
      <c r="BD8" s="327">
        <v>35.5</v>
      </c>
      <c r="BE8" s="327">
        <v>35.5</v>
      </c>
      <c r="BF8" s="327">
        <v>36.5</v>
      </c>
      <c r="BG8" s="327">
        <v>36.5</v>
      </c>
      <c r="BH8" s="327">
        <v>36.5</v>
      </c>
      <c r="BI8" s="327">
        <v>36.5</v>
      </c>
      <c r="BJ8" s="327">
        <v>36.5</v>
      </c>
      <c r="BK8" s="327">
        <v>36.5</v>
      </c>
      <c r="BL8" s="327">
        <v>37.5</v>
      </c>
      <c r="BM8" s="327">
        <v>38.5</v>
      </c>
      <c r="BN8" s="327">
        <v>39.5</v>
      </c>
      <c r="BO8" s="327">
        <v>41.5</v>
      </c>
      <c r="BP8" s="327">
        <v>42.5</v>
      </c>
      <c r="BQ8" s="327">
        <v>44.5</v>
      </c>
      <c r="BR8" s="327">
        <v>45.5</v>
      </c>
      <c r="BS8" s="327">
        <v>46.5</v>
      </c>
      <c r="BT8" s="327">
        <v>48.5</v>
      </c>
      <c r="BU8" s="327">
        <v>49.5</v>
      </c>
      <c r="BV8" s="327">
        <v>51.5</v>
      </c>
    </row>
    <row r="9" spans="1:74" ht="11.1" customHeight="1" x14ac:dyDescent="0.2">
      <c r="A9" s="52" t="s">
        <v>1014</v>
      </c>
      <c r="B9" s="651" t="s">
        <v>1266</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48.97</v>
      </c>
      <c r="AO9" s="216">
        <v>48.06</v>
      </c>
      <c r="AP9" s="216">
        <v>53.51</v>
      </c>
      <c r="AQ9" s="216">
        <v>58.66</v>
      </c>
      <c r="AR9" s="216">
        <v>60.12</v>
      </c>
      <c r="AS9" s="216">
        <v>53.41</v>
      </c>
      <c r="AT9" s="216">
        <v>44.97</v>
      </c>
      <c r="AU9" s="216">
        <v>44.44</v>
      </c>
      <c r="AV9" s="216">
        <v>45.14</v>
      </c>
      <c r="AW9" s="216">
        <v>41.44</v>
      </c>
      <c r="AX9" s="216">
        <v>36.21</v>
      </c>
      <c r="AY9" s="327">
        <v>35</v>
      </c>
      <c r="AZ9" s="327">
        <v>35</v>
      </c>
      <c r="BA9" s="327">
        <v>36</v>
      </c>
      <c r="BB9" s="327">
        <v>36</v>
      </c>
      <c r="BC9" s="327">
        <v>37</v>
      </c>
      <c r="BD9" s="327">
        <v>38</v>
      </c>
      <c r="BE9" s="327">
        <v>38</v>
      </c>
      <c r="BF9" s="327">
        <v>39</v>
      </c>
      <c r="BG9" s="327">
        <v>39</v>
      </c>
      <c r="BH9" s="327">
        <v>39</v>
      </c>
      <c r="BI9" s="327">
        <v>39</v>
      </c>
      <c r="BJ9" s="327">
        <v>39</v>
      </c>
      <c r="BK9" s="327">
        <v>39</v>
      </c>
      <c r="BL9" s="327">
        <v>40</v>
      </c>
      <c r="BM9" s="327">
        <v>41</v>
      </c>
      <c r="BN9" s="327">
        <v>42</v>
      </c>
      <c r="BO9" s="327">
        <v>44</v>
      </c>
      <c r="BP9" s="327">
        <v>45</v>
      </c>
      <c r="BQ9" s="327">
        <v>47</v>
      </c>
      <c r="BR9" s="327">
        <v>48</v>
      </c>
      <c r="BS9" s="327">
        <v>49</v>
      </c>
      <c r="BT9" s="327">
        <v>51</v>
      </c>
      <c r="BU9" s="327">
        <v>52</v>
      </c>
      <c r="BV9" s="327">
        <v>54</v>
      </c>
    </row>
    <row r="10" spans="1:74" ht="11.1" customHeight="1" x14ac:dyDescent="0.2">
      <c r="A10" s="49"/>
      <c r="B10" s="50" t="s">
        <v>1268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412"/>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707</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412"/>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999</v>
      </c>
      <c r="B12" s="151" t="s">
        <v>708</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143.32089999999999</v>
      </c>
      <c r="AX12" s="240">
        <v>132.00630000000001</v>
      </c>
      <c r="AY12" s="333">
        <v>120.9708</v>
      </c>
      <c r="AZ12" s="333">
        <v>117.56270000000001</v>
      </c>
      <c r="BA12" s="333">
        <v>125.0474</v>
      </c>
      <c r="BB12" s="333">
        <v>136.79499999999999</v>
      </c>
      <c r="BC12" s="333">
        <v>141.72239999999999</v>
      </c>
      <c r="BD12" s="333">
        <v>145.68270000000001</v>
      </c>
      <c r="BE12" s="333">
        <v>142.8133</v>
      </c>
      <c r="BF12" s="333">
        <v>142.20179999999999</v>
      </c>
      <c r="BG12" s="333">
        <v>131.52260000000001</v>
      </c>
      <c r="BH12" s="333">
        <v>125.27760000000001</v>
      </c>
      <c r="BI12" s="333">
        <v>121.51519999999999</v>
      </c>
      <c r="BJ12" s="333">
        <v>117.9738</v>
      </c>
      <c r="BK12" s="333">
        <v>119.96420000000001</v>
      </c>
      <c r="BL12" s="333">
        <v>122.89409999999999</v>
      </c>
      <c r="BM12" s="333">
        <v>136.4213</v>
      </c>
      <c r="BN12" s="333">
        <v>150.55119999999999</v>
      </c>
      <c r="BO12" s="333">
        <v>157.07140000000001</v>
      </c>
      <c r="BP12" s="333">
        <v>162.5872</v>
      </c>
      <c r="BQ12" s="333">
        <v>164.61959999999999</v>
      </c>
      <c r="BR12" s="333">
        <v>164.49870000000001</v>
      </c>
      <c r="BS12" s="333">
        <v>156.29599999999999</v>
      </c>
      <c r="BT12" s="333">
        <v>150.62780000000001</v>
      </c>
      <c r="BU12" s="333">
        <v>148.09280000000001</v>
      </c>
      <c r="BV12" s="333">
        <v>145.42570000000001</v>
      </c>
    </row>
    <row r="13" spans="1:74" ht="11.1" customHeight="1" x14ac:dyDescent="0.2">
      <c r="A13" s="49" t="s">
        <v>1015</v>
      </c>
      <c r="B13" s="151" t="s">
        <v>719</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157.30000000000001</v>
      </c>
      <c r="AW13" s="240">
        <v>145.3031</v>
      </c>
      <c r="AX13" s="240">
        <v>117.56229999999999</v>
      </c>
      <c r="AY13" s="333">
        <v>115.187</v>
      </c>
      <c r="AZ13" s="333">
        <v>122.1392</v>
      </c>
      <c r="BA13" s="333">
        <v>126.4944</v>
      </c>
      <c r="BB13" s="333">
        <v>131.20330000000001</v>
      </c>
      <c r="BC13" s="333">
        <v>131.33179999999999</v>
      </c>
      <c r="BD13" s="333">
        <v>131.7251</v>
      </c>
      <c r="BE13" s="333">
        <v>132.8835</v>
      </c>
      <c r="BF13" s="333">
        <v>140.44460000000001</v>
      </c>
      <c r="BG13" s="333">
        <v>140.85640000000001</v>
      </c>
      <c r="BH13" s="333">
        <v>140.58029999999999</v>
      </c>
      <c r="BI13" s="333">
        <v>142.32380000000001</v>
      </c>
      <c r="BJ13" s="333">
        <v>143.72489999999999</v>
      </c>
      <c r="BK13" s="333">
        <v>140.58150000000001</v>
      </c>
      <c r="BL13" s="333">
        <v>145.91659999999999</v>
      </c>
      <c r="BM13" s="333">
        <v>150.4109</v>
      </c>
      <c r="BN13" s="333">
        <v>151.637</v>
      </c>
      <c r="BO13" s="333">
        <v>154.6491</v>
      </c>
      <c r="BP13" s="333">
        <v>156.66640000000001</v>
      </c>
      <c r="BQ13" s="333">
        <v>162.833</v>
      </c>
      <c r="BR13" s="333">
        <v>168.1208</v>
      </c>
      <c r="BS13" s="333">
        <v>170.07939999999999</v>
      </c>
      <c r="BT13" s="333">
        <v>175.4821</v>
      </c>
      <c r="BU13" s="333">
        <v>178.8022</v>
      </c>
      <c r="BV13" s="333">
        <v>182.97880000000001</v>
      </c>
    </row>
    <row r="14" spans="1:74" ht="11.1" customHeight="1" x14ac:dyDescent="0.2">
      <c r="A14" s="52" t="s">
        <v>683</v>
      </c>
      <c r="B14" s="151" t="s">
        <v>709</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141.19999999999999</v>
      </c>
      <c r="AW14" s="240">
        <v>138.63659999999999</v>
      </c>
      <c r="AX14" s="240">
        <v>113.9128</v>
      </c>
      <c r="AY14" s="333">
        <v>114.51220000000001</v>
      </c>
      <c r="AZ14" s="333">
        <v>119.2107</v>
      </c>
      <c r="BA14" s="333">
        <v>117.73609999999999</v>
      </c>
      <c r="BB14" s="333">
        <v>121.0204</v>
      </c>
      <c r="BC14" s="333">
        <v>122.7882</v>
      </c>
      <c r="BD14" s="333">
        <v>124.59739999999999</v>
      </c>
      <c r="BE14" s="333">
        <v>125.8312</v>
      </c>
      <c r="BF14" s="333">
        <v>130.69829999999999</v>
      </c>
      <c r="BG14" s="333">
        <v>132.46510000000001</v>
      </c>
      <c r="BH14" s="333">
        <v>131.84</v>
      </c>
      <c r="BI14" s="333">
        <v>136.67019999999999</v>
      </c>
      <c r="BJ14" s="333">
        <v>143.0558</v>
      </c>
      <c r="BK14" s="333">
        <v>144.48859999999999</v>
      </c>
      <c r="BL14" s="333">
        <v>143.63509999999999</v>
      </c>
      <c r="BM14" s="333">
        <v>141.81630000000001</v>
      </c>
      <c r="BN14" s="333">
        <v>142.10249999999999</v>
      </c>
      <c r="BO14" s="333">
        <v>145.7114</v>
      </c>
      <c r="BP14" s="333">
        <v>148.97300000000001</v>
      </c>
      <c r="BQ14" s="333">
        <v>154.52109999999999</v>
      </c>
      <c r="BR14" s="333">
        <v>158.20699999999999</v>
      </c>
      <c r="BS14" s="333">
        <v>161.1875</v>
      </c>
      <c r="BT14" s="333">
        <v>165.36420000000001</v>
      </c>
      <c r="BU14" s="333">
        <v>172.2148</v>
      </c>
      <c r="BV14" s="333">
        <v>180.32089999999999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412"/>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1016</v>
      </c>
      <c r="B16" s="151" t="s">
        <v>543</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142.1721</v>
      </c>
      <c r="AX16" s="240">
        <v>116.52509999999999</v>
      </c>
      <c r="AY16" s="333">
        <v>115.44459999999999</v>
      </c>
      <c r="AZ16" s="333">
        <v>118.0848</v>
      </c>
      <c r="BA16" s="333">
        <v>122.0145</v>
      </c>
      <c r="BB16" s="333">
        <v>124.9876</v>
      </c>
      <c r="BC16" s="333">
        <v>126.34520000000001</v>
      </c>
      <c r="BD16" s="333">
        <v>126.5873</v>
      </c>
      <c r="BE16" s="333">
        <v>127.30589999999999</v>
      </c>
      <c r="BF16" s="333">
        <v>134.2071</v>
      </c>
      <c r="BG16" s="333">
        <v>134.9605</v>
      </c>
      <c r="BH16" s="333">
        <v>134.83240000000001</v>
      </c>
      <c r="BI16" s="333">
        <v>135.92679999999999</v>
      </c>
      <c r="BJ16" s="333">
        <v>139.6062</v>
      </c>
      <c r="BK16" s="333">
        <v>137.7114</v>
      </c>
      <c r="BL16" s="333">
        <v>140.77330000000001</v>
      </c>
      <c r="BM16" s="333">
        <v>145.44280000000001</v>
      </c>
      <c r="BN16" s="333">
        <v>145.38509999999999</v>
      </c>
      <c r="BO16" s="333">
        <v>149.3629</v>
      </c>
      <c r="BP16" s="333">
        <v>151.21889999999999</v>
      </c>
      <c r="BQ16" s="333">
        <v>156.71610000000001</v>
      </c>
      <c r="BR16" s="333">
        <v>161.74459999999999</v>
      </c>
      <c r="BS16" s="333">
        <v>163.93209999999999</v>
      </c>
      <c r="BT16" s="333">
        <v>169.16980000000001</v>
      </c>
      <c r="BU16" s="333">
        <v>172.0016</v>
      </c>
      <c r="BV16" s="333">
        <v>178.43260000000001</v>
      </c>
    </row>
    <row r="17" spans="1:74" ht="11.1" customHeight="1" x14ac:dyDescent="0.2">
      <c r="A17" s="52" t="s">
        <v>684</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109.5</v>
      </c>
      <c r="AW17" s="240">
        <v>110.6773</v>
      </c>
      <c r="AX17" s="240">
        <v>101.91079999999999</v>
      </c>
      <c r="AY17" s="333">
        <v>93.302239999999998</v>
      </c>
      <c r="AZ17" s="333">
        <v>92.593350000000001</v>
      </c>
      <c r="BA17" s="333">
        <v>90.262079999999997</v>
      </c>
      <c r="BB17" s="333">
        <v>87.693330000000003</v>
      </c>
      <c r="BC17" s="333">
        <v>90.748040000000003</v>
      </c>
      <c r="BD17" s="333">
        <v>93.991860000000003</v>
      </c>
      <c r="BE17" s="333">
        <v>93.066280000000006</v>
      </c>
      <c r="BF17" s="333">
        <v>98.461500000000001</v>
      </c>
      <c r="BG17" s="333">
        <v>97.843720000000005</v>
      </c>
      <c r="BH17" s="333">
        <v>95.99427</v>
      </c>
      <c r="BI17" s="333">
        <v>98.851569999999995</v>
      </c>
      <c r="BJ17" s="333">
        <v>99.422039999999996</v>
      </c>
      <c r="BK17" s="333">
        <v>98.576059999999998</v>
      </c>
      <c r="BL17" s="333">
        <v>102.1221</v>
      </c>
      <c r="BM17" s="333">
        <v>101.4024</v>
      </c>
      <c r="BN17" s="333">
        <v>100.8327</v>
      </c>
      <c r="BO17" s="333">
        <v>106.1152</v>
      </c>
      <c r="BP17" s="333">
        <v>110.21129999999999</v>
      </c>
      <c r="BQ17" s="333">
        <v>112.46299999999999</v>
      </c>
      <c r="BR17" s="333">
        <v>119.17149999999999</v>
      </c>
      <c r="BS17" s="333">
        <v>120.4781</v>
      </c>
      <c r="BT17" s="333">
        <v>122.3199</v>
      </c>
      <c r="BU17" s="333">
        <v>128.1345</v>
      </c>
      <c r="BV17" s="333">
        <v>132.73560000000001</v>
      </c>
    </row>
    <row r="18" spans="1:74" ht="11.1" customHeight="1" x14ac:dyDescent="0.2">
      <c r="A18" s="52"/>
      <c r="B18" s="53" t="s">
        <v>246</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328"/>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658</v>
      </c>
      <c r="B19" s="151" t="s">
        <v>247</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333">
        <v>197.06280000000001</v>
      </c>
      <c r="AZ19" s="333">
        <v>189.559</v>
      </c>
      <c r="BA19" s="333">
        <v>197.47929999999999</v>
      </c>
      <c r="BB19" s="333">
        <v>207.43899999999999</v>
      </c>
      <c r="BC19" s="333">
        <v>214.93709999999999</v>
      </c>
      <c r="BD19" s="333">
        <v>217.54509999999999</v>
      </c>
      <c r="BE19" s="333">
        <v>214.8039</v>
      </c>
      <c r="BF19" s="333">
        <v>213.33959999999999</v>
      </c>
      <c r="BG19" s="333">
        <v>204.9375</v>
      </c>
      <c r="BH19" s="333">
        <v>198.73699999999999</v>
      </c>
      <c r="BI19" s="333">
        <v>193.6516</v>
      </c>
      <c r="BJ19" s="333">
        <v>189.52019999999999</v>
      </c>
      <c r="BK19" s="333">
        <v>189.56059999999999</v>
      </c>
      <c r="BL19" s="333">
        <v>191.92230000000001</v>
      </c>
      <c r="BM19" s="333">
        <v>206.4545</v>
      </c>
      <c r="BN19" s="333">
        <v>220.0033</v>
      </c>
      <c r="BO19" s="333">
        <v>229.80340000000001</v>
      </c>
      <c r="BP19" s="333">
        <v>234.53829999999999</v>
      </c>
      <c r="BQ19" s="333">
        <v>236.5968</v>
      </c>
      <c r="BR19" s="333">
        <v>236.72720000000001</v>
      </c>
      <c r="BS19" s="333">
        <v>230.40710000000001</v>
      </c>
      <c r="BT19" s="333">
        <v>225.1669</v>
      </c>
      <c r="BU19" s="333">
        <v>221.8964</v>
      </c>
      <c r="BV19" s="333">
        <v>218.17490000000001</v>
      </c>
    </row>
    <row r="20" spans="1:74" ht="11.1" customHeight="1" x14ac:dyDescent="0.2">
      <c r="A20" s="52" t="s">
        <v>681</v>
      </c>
      <c r="B20" s="151" t="s">
        <v>248</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333">
        <v>206.8271</v>
      </c>
      <c r="AZ20" s="333">
        <v>198.90350000000001</v>
      </c>
      <c r="BA20" s="333">
        <v>206.3621</v>
      </c>
      <c r="BB20" s="333">
        <v>216.18899999999999</v>
      </c>
      <c r="BC20" s="333">
        <v>223.71369999999999</v>
      </c>
      <c r="BD20" s="333">
        <v>226.154</v>
      </c>
      <c r="BE20" s="333">
        <v>223.5804</v>
      </c>
      <c r="BF20" s="333">
        <v>222.1157</v>
      </c>
      <c r="BG20" s="333">
        <v>213.7433</v>
      </c>
      <c r="BH20" s="333">
        <v>207.66419999999999</v>
      </c>
      <c r="BI20" s="333">
        <v>202.69569999999999</v>
      </c>
      <c r="BJ20" s="333">
        <v>198.63820000000001</v>
      </c>
      <c r="BK20" s="333">
        <v>198.57320000000001</v>
      </c>
      <c r="BL20" s="333">
        <v>200.97329999999999</v>
      </c>
      <c r="BM20" s="333">
        <v>215.30369999999999</v>
      </c>
      <c r="BN20" s="333">
        <v>228.86709999999999</v>
      </c>
      <c r="BO20" s="333">
        <v>238.77719999999999</v>
      </c>
      <c r="BP20" s="333">
        <v>243.39089999999999</v>
      </c>
      <c r="BQ20" s="333">
        <v>245.6395</v>
      </c>
      <c r="BR20" s="333">
        <v>245.78100000000001</v>
      </c>
      <c r="BS20" s="333">
        <v>239.49529999999999</v>
      </c>
      <c r="BT20" s="333">
        <v>234.3785</v>
      </c>
      <c r="BU20" s="333">
        <v>231.2243</v>
      </c>
      <c r="BV20" s="333">
        <v>227.5761</v>
      </c>
    </row>
    <row r="21" spans="1:74" ht="11.1" customHeight="1" x14ac:dyDescent="0.2">
      <c r="A21" s="52" t="s">
        <v>682</v>
      </c>
      <c r="B21" s="151" t="s">
        <v>1041</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333">
        <v>213.791</v>
      </c>
      <c r="AZ21" s="333">
        <v>215.15979999999999</v>
      </c>
      <c r="BA21" s="333">
        <v>222.46600000000001</v>
      </c>
      <c r="BB21" s="333">
        <v>225.90280000000001</v>
      </c>
      <c r="BC21" s="333">
        <v>227.46</v>
      </c>
      <c r="BD21" s="333">
        <v>229.21449999999999</v>
      </c>
      <c r="BE21" s="333">
        <v>228.1602</v>
      </c>
      <c r="BF21" s="333">
        <v>232.14359999999999</v>
      </c>
      <c r="BG21" s="333">
        <v>235.7944</v>
      </c>
      <c r="BH21" s="333">
        <v>234.8724</v>
      </c>
      <c r="BI21" s="333">
        <v>236.75059999999999</v>
      </c>
      <c r="BJ21" s="333">
        <v>240.78790000000001</v>
      </c>
      <c r="BK21" s="333">
        <v>237.9907</v>
      </c>
      <c r="BL21" s="333">
        <v>240.8115</v>
      </c>
      <c r="BM21" s="333">
        <v>249.00020000000001</v>
      </c>
      <c r="BN21" s="333">
        <v>250.31399999999999</v>
      </c>
      <c r="BO21" s="333">
        <v>252.67760000000001</v>
      </c>
      <c r="BP21" s="333">
        <v>256.25470000000001</v>
      </c>
      <c r="BQ21" s="333">
        <v>259.04300000000001</v>
      </c>
      <c r="BR21" s="333">
        <v>263.1746</v>
      </c>
      <c r="BS21" s="333">
        <v>267.3143</v>
      </c>
      <c r="BT21" s="333">
        <v>270.495</v>
      </c>
      <c r="BU21" s="333">
        <v>275.20609999999999</v>
      </c>
      <c r="BV21" s="333">
        <v>281.74520000000001</v>
      </c>
    </row>
    <row r="22" spans="1:74" ht="11.1" customHeight="1" x14ac:dyDescent="0.2">
      <c r="A22" s="52" t="s">
        <v>642</v>
      </c>
      <c r="B22" s="151" t="s">
        <v>709</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211.92920000000001</v>
      </c>
      <c r="AY22" s="333">
        <v>213.29339999999999</v>
      </c>
      <c r="AZ22" s="333">
        <v>213.36070000000001</v>
      </c>
      <c r="BA22" s="333">
        <v>213.2568</v>
      </c>
      <c r="BB22" s="333">
        <v>212.6849</v>
      </c>
      <c r="BC22" s="333">
        <v>212.74209999999999</v>
      </c>
      <c r="BD22" s="333">
        <v>210.4546</v>
      </c>
      <c r="BE22" s="333">
        <v>210.13380000000001</v>
      </c>
      <c r="BF22" s="333">
        <v>213.6121</v>
      </c>
      <c r="BG22" s="333">
        <v>215.57259999999999</v>
      </c>
      <c r="BH22" s="333">
        <v>216.8527</v>
      </c>
      <c r="BI22" s="333">
        <v>221.15379999999999</v>
      </c>
      <c r="BJ22" s="333">
        <v>227.05930000000001</v>
      </c>
      <c r="BK22" s="333">
        <v>235.42570000000001</v>
      </c>
      <c r="BL22" s="333">
        <v>234.30009999999999</v>
      </c>
      <c r="BM22" s="333">
        <v>235.25909999999999</v>
      </c>
      <c r="BN22" s="333">
        <v>233.6497</v>
      </c>
      <c r="BO22" s="333">
        <v>235.31989999999999</v>
      </c>
      <c r="BP22" s="333">
        <v>234.34379999999999</v>
      </c>
      <c r="BQ22" s="333">
        <v>237.18709999999999</v>
      </c>
      <c r="BR22" s="333">
        <v>241.59460000000001</v>
      </c>
      <c r="BS22" s="333">
        <v>244.5394</v>
      </c>
      <c r="BT22" s="333">
        <v>249.15119999999999</v>
      </c>
      <c r="BU22" s="333">
        <v>256.3066</v>
      </c>
      <c r="BV22" s="333">
        <v>264.58170000000001</v>
      </c>
    </row>
    <row r="23" spans="1:74" ht="11.1" customHeight="1" x14ac:dyDescent="0.2">
      <c r="A23" s="49"/>
      <c r="B23" s="54" t="s">
        <v>145</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413"/>
      <c r="AZ23" s="413"/>
      <c r="BA23" s="413"/>
      <c r="BB23" s="413"/>
      <c r="BC23" s="413"/>
      <c r="BD23" s="413"/>
      <c r="BE23" s="413"/>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964</v>
      </c>
      <c r="B24" s="151" t="s">
        <v>144</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327">
        <v>2.2955000000000001</v>
      </c>
      <c r="AZ24" s="327">
        <v>2.46475</v>
      </c>
      <c r="BA24" s="327">
        <v>2.572022</v>
      </c>
      <c r="BB24" s="327">
        <v>2.465932</v>
      </c>
      <c r="BC24" s="327">
        <v>2.5463040000000001</v>
      </c>
      <c r="BD24" s="327">
        <v>2.633499</v>
      </c>
      <c r="BE24" s="327">
        <v>2.813612</v>
      </c>
      <c r="BF24" s="327">
        <v>2.8576169999999999</v>
      </c>
      <c r="BG24" s="327">
        <v>2.922831</v>
      </c>
      <c r="BH24" s="327">
        <v>2.9968870000000001</v>
      </c>
      <c r="BI24" s="327">
        <v>3.0414150000000002</v>
      </c>
      <c r="BJ24" s="327">
        <v>3.1714419999999999</v>
      </c>
      <c r="BK24" s="327">
        <v>3.4266939999999999</v>
      </c>
      <c r="BL24" s="327">
        <v>3.4095219999999999</v>
      </c>
      <c r="BM24" s="327">
        <v>3.266775</v>
      </c>
      <c r="BN24" s="327">
        <v>3.0801590000000001</v>
      </c>
      <c r="BO24" s="327">
        <v>3.0846610000000001</v>
      </c>
      <c r="BP24" s="327">
        <v>3.1183930000000002</v>
      </c>
      <c r="BQ24" s="327">
        <v>3.2645559999999998</v>
      </c>
      <c r="BR24" s="327">
        <v>3.2860290000000001</v>
      </c>
      <c r="BS24" s="327">
        <v>3.3376380000000001</v>
      </c>
      <c r="BT24" s="327">
        <v>3.4205290000000002</v>
      </c>
      <c r="BU24" s="327">
        <v>3.4826790000000001</v>
      </c>
      <c r="BV24" s="327">
        <v>3.620018</v>
      </c>
    </row>
    <row r="25" spans="1:74" ht="11.1" customHeight="1" x14ac:dyDescent="0.2">
      <c r="A25" s="52" t="s">
        <v>146</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327">
        <v>2.22864</v>
      </c>
      <c r="AZ25" s="327">
        <v>2.3929610000000001</v>
      </c>
      <c r="BA25" s="327">
        <v>2.497109</v>
      </c>
      <c r="BB25" s="327">
        <v>2.3941089999999998</v>
      </c>
      <c r="BC25" s="327">
        <v>2.47214</v>
      </c>
      <c r="BD25" s="327">
        <v>2.5567950000000002</v>
      </c>
      <c r="BE25" s="327">
        <v>2.731662</v>
      </c>
      <c r="BF25" s="327">
        <v>2.7743850000000001</v>
      </c>
      <c r="BG25" s="327">
        <v>2.8376999999999999</v>
      </c>
      <c r="BH25" s="327">
        <v>2.9096000000000002</v>
      </c>
      <c r="BI25" s="327">
        <v>2.9528300000000001</v>
      </c>
      <c r="BJ25" s="327">
        <v>3.0790700000000002</v>
      </c>
      <c r="BK25" s="327">
        <v>3.3268870000000001</v>
      </c>
      <c r="BL25" s="327">
        <v>3.310216</v>
      </c>
      <c r="BM25" s="327">
        <v>3.1716259999999998</v>
      </c>
      <c r="BN25" s="327">
        <v>2.9904449999999998</v>
      </c>
      <c r="BO25" s="327">
        <v>2.9948160000000001</v>
      </c>
      <c r="BP25" s="327">
        <v>3.0275660000000002</v>
      </c>
      <c r="BQ25" s="327">
        <v>3.1694710000000001</v>
      </c>
      <c r="BR25" s="327">
        <v>3.1903190000000001</v>
      </c>
      <c r="BS25" s="327">
        <v>3.2404250000000001</v>
      </c>
      <c r="BT25" s="327">
        <v>3.3209019999999998</v>
      </c>
      <c r="BU25" s="327">
        <v>3.3812419999999999</v>
      </c>
      <c r="BV25" s="327">
        <v>3.5145810000000002</v>
      </c>
    </row>
    <row r="26" spans="1:74" ht="11.1" customHeight="1" x14ac:dyDescent="0.2">
      <c r="A26" s="52"/>
      <c r="B26" s="53" t="s">
        <v>1270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30"/>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903</v>
      </c>
      <c r="B27" s="151" t="s">
        <v>544</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3.5</v>
      </c>
      <c r="AR27" s="216">
        <v>3.69</v>
      </c>
      <c r="AS27" s="216">
        <v>3.68</v>
      </c>
      <c r="AT27" s="216">
        <v>3.73</v>
      </c>
      <c r="AU27" s="216">
        <v>3.53</v>
      </c>
      <c r="AV27" s="216">
        <v>3.46</v>
      </c>
      <c r="AW27" s="216">
        <v>3.421519</v>
      </c>
      <c r="AX27" s="216">
        <v>3.4396800000000001</v>
      </c>
      <c r="AY27" s="327">
        <v>3.4725739999999998</v>
      </c>
      <c r="AZ27" s="327">
        <v>3.6547260000000001</v>
      </c>
      <c r="BA27" s="327">
        <v>3.587008</v>
      </c>
      <c r="BB27" s="327">
        <v>3.396547</v>
      </c>
      <c r="BC27" s="327">
        <v>3.3383210000000001</v>
      </c>
      <c r="BD27" s="327">
        <v>3.351512</v>
      </c>
      <c r="BE27" s="327">
        <v>3.7104210000000002</v>
      </c>
      <c r="BF27" s="327">
        <v>3.7474470000000002</v>
      </c>
      <c r="BG27" s="327">
        <v>3.771064</v>
      </c>
      <c r="BH27" s="327">
        <v>3.9204289999999999</v>
      </c>
      <c r="BI27" s="327">
        <v>4.1326989999999997</v>
      </c>
      <c r="BJ27" s="327">
        <v>4.3900199999999998</v>
      </c>
      <c r="BK27" s="327">
        <v>4.5481340000000001</v>
      </c>
      <c r="BL27" s="327">
        <v>4.6730710000000002</v>
      </c>
      <c r="BM27" s="327">
        <v>4.4380090000000001</v>
      </c>
      <c r="BN27" s="327">
        <v>4.0729660000000001</v>
      </c>
      <c r="BO27" s="327">
        <v>3.9441269999999999</v>
      </c>
      <c r="BP27" s="327">
        <v>3.8909210000000001</v>
      </c>
      <c r="BQ27" s="327">
        <v>4.1996560000000001</v>
      </c>
      <c r="BR27" s="327">
        <v>4.2076900000000004</v>
      </c>
      <c r="BS27" s="327">
        <v>4.213298</v>
      </c>
      <c r="BT27" s="327">
        <v>4.3604099999999999</v>
      </c>
      <c r="BU27" s="327">
        <v>4.5891219999999997</v>
      </c>
      <c r="BV27" s="327">
        <v>4.8583869999999996</v>
      </c>
    </row>
    <row r="28" spans="1:74" ht="11.1" customHeight="1" x14ac:dyDescent="0.2">
      <c r="A28" s="52" t="s">
        <v>893</v>
      </c>
      <c r="B28" s="151" t="s">
        <v>545</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7.83</v>
      </c>
      <c r="AO28" s="216">
        <v>7.79</v>
      </c>
      <c r="AP28" s="216">
        <v>7.99</v>
      </c>
      <c r="AQ28" s="216">
        <v>8.0399999999999991</v>
      </c>
      <c r="AR28" s="216">
        <v>8.5</v>
      </c>
      <c r="AS28" s="216">
        <v>8.4499999999999993</v>
      </c>
      <c r="AT28" s="216">
        <v>8.42</v>
      </c>
      <c r="AU28" s="216">
        <v>8.3699999999999992</v>
      </c>
      <c r="AV28" s="216">
        <v>7.74</v>
      </c>
      <c r="AW28" s="216">
        <v>7.4290890000000003</v>
      </c>
      <c r="AX28" s="216">
        <v>7.2717470000000004</v>
      </c>
      <c r="AY28" s="327">
        <v>7.1994290000000003</v>
      </c>
      <c r="AZ28" s="327">
        <v>7.1952569999999998</v>
      </c>
      <c r="BA28" s="327">
        <v>7.3591899999999999</v>
      </c>
      <c r="BB28" s="327">
        <v>7.4445509999999997</v>
      </c>
      <c r="BC28" s="327">
        <v>7.6950900000000004</v>
      </c>
      <c r="BD28" s="327">
        <v>8.0023359999999997</v>
      </c>
      <c r="BE28" s="327">
        <v>8.2911239999999999</v>
      </c>
      <c r="BF28" s="327">
        <v>8.4714749999999999</v>
      </c>
      <c r="BG28" s="327">
        <v>8.4291649999999994</v>
      </c>
      <c r="BH28" s="327">
        <v>8.1363240000000001</v>
      </c>
      <c r="BI28" s="327">
        <v>7.8252379999999997</v>
      </c>
      <c r="BJ28" s="327">
        <v>7.6066240000000001</v>
      </c>
      <c r="BK28" s="327">
        <v>7.7961749999999999</v>
      </c>
      <c r="BL28" s="327">
        <v>7.9203260000000002</v>
      </c>
      <c r="BM28" s="327">
        <v>8.1948509999999999</v>
      </c>
      <c r="BN28" s="327">
        <v>8.2253310000000006</v>
      </c>
      <c r="BO28" s="327">
        <v>8.3238900000000005</v>
      </c>
      <c r="BP28" s="327">
        <v>8.5933109999999999</v>
      </c>
      <c r="BQ28" s="327">
        <v>8.8569800000000001</v>
      </c>
      <c r="BR28" s="327">
        <v>9.0136149999999997</v>
      </c>
      <c r="BS28" s="327">
        <v>8.8987029999999994</v>
      </c>
      <c r="BT28" s="327">
        <v>8.6312669999999994</v>
      </c>
      <c r="BU28" s="327">
        <v>8.3036490000000001</v>
      </c>
      <c r="BV28" s="327">
        <v>8.075215</v>
      </c>
    </row>
    <row r="29" spans="1:74" ht="11.1" customHeight="1" x14ac:dyDescent="0.2">
      <c r="A29" s="52" t="s">
        <v>688</v>
      </c>
      <c r="B29" s="151" t="s">
        <v>546</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16.78</v>
      </c>
      <c r="AU29" s="216">
        <v>16.399999999999999</v>
      </c>
      <c r="AV29" s="216">
        <v>12.59</v>
      </c>
      <c r="AW29" s="216">
        <v>10.16948</v>
      </c>
      <c r="AX29" s="216">
        <v>9.2981730000000002</v>
      </c>
      <c r="AY29" s="327">
        <v>8.4298719999999996</v>
      </c>
      <c r="AZ29" s="327">
        <v>8.3417349999999999</v>
      </c>
      <c r="BA29" s="327">
        <v>9.1355989999999991</v>
      </c>
      <c r="BB29" s="327">
        <v>10.127269999999999</v>
      </c>
      <c r="BC29" s="327">
        <v>11.869619999999999</v>
      </c>
      <c r="BD29" s="327">
        <v>14.03223</v>
      </c>
      <c r="BE29" s="327">
        <v>15.54894</v>
      </c>
      <c r="BF29" s="327">
        <v>16.291879999999999</v>
      </c>
      <c r="BG29" s="327">
        <v>15.303750000000001</v>
      </c>
      <c r="BH29" s="327">
        <v>12.442500000000001</v>
      </c>
      <c r="BI29" s="327">
        <v>10.038790000000001</v>
      </c>
      <c r="BJ29" s="327">
        <v>8.9451029999999996</v>
      </c>
      <c r="BK29" s="327">
        <v>8.7575219999999998</v>
      </c>
      <c r="BL29" s="327">
        <v>8.8274349999999995</v>
      </c>
      <c r="BM29" s="327">
        <v>9.6438780000000008</v>
      </c>
      <c r="BN29" s="327">
        <v>10.586980000000001</v>
      </c>
      <c r="BO29" s="327">
        <v>12.294829999999999</v>
      </c>
      <c r="BP29" s="327">
        <v>14.472300000000001</v>
      </c>
      <c r="BQ29" s="327">
        <v>15.98395</v>
      </c>
      <c r="BR29" s="327">
        <v>16.698440000000002</v>
      </c>
      <c r="BS29" s="327">
        <v>15.67</v>
      </c>
      <c r="BT29" s="327">
        <v>12.71231</v>
      </c>
      <c r="BU29" s="327">
        <v>10.28308</v>
      </c>
      <c r="BV29" s="327">
        <v>9.1988819999999993</v>
      </c>
    </row>
    <row r="30" spans="1:74" ht="11.1" customHeight="1" x14ac:dyDescent="0.2">
      <c r="A30" s="49"/>
      <c r="B30" s="54" t="s">
        <v>1269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413"/>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413"/>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685</v>
      </c>
      <c r="B32" s="151" t="s">
        <v>547</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2.25</v>
      </c>
      <c r="AQ32" s="216">
        <v>2.2599999999999998</v>
      </c>
      <c r="AR32" s="216">
        <v>2.25</v>
      </c>
      <c r="AS32" s="216">
        <v>2.21</v>
      </c>
      <c r="AT32" s="216">
        <v>2.23</v>
      </c>
      <c r="AU32" s="216">
        <v>2.2200000000000002</v>
      </c>
      <c r="AV32" s="216">
        <v>2.1444651540000002</v>
      </c>
      <c r="AW32" s="216">
        <v>2.1929599999999998</v>
      </c>
      <c r="AX32" s="216">
        <v>2.209613</v>
      </c>
      <c r="AY32" s="327">
        <v>2.1827169999999998</v>
      </c>
      <c r="AZ32" s="327">
        <v>2.179805</v>
      </c>
      <c r="BA32" s="327">
        <v>2.1757330000000001</v>
      </c>
      <c r="BB32" s="327">
        <v>2.192815</v>
      </c>
      <c r="BC32" s="327">
        <v>2.2146509999999999</v>
      </c>
      <c r="BD32" s="327">
        <v>2.2282769999999998</v>
      </c>
      <c r="BE32" s="327">
        <v>2.2181069999999998</v>
      </c>
      <c r="BF32" s="327">
        <v>2.2236720000000001</v>
      </c>
      <c r="BG32" s="327">
        <v>2.18885</v>
      </c>
      <c r="BH32" s="327">
        <v>2.1877409999999999</v>
      </c>
      <c r="BI32" s="327">
        <v>2.1483639999999999</v>
      </c>
      <c r="BJ32" s="327">
        <v>2.1690489999999998</v>
      </c>
      <c r="BK32" s="327">
        <v>2.1646529999999999</v>
      </c>
      <c r="BL32" s="327">
        <v>2.170401</v>
      </c>
      <c r="BM32" s="327">
        <v>2.1758799999999998</v>
      </c>
      <c r="BN32" s="327">
        <v>2.19217</v>
      </c>
      <c r="BO32" s="327">
        <v>2.2171129999999999</v>
      </c>
      <c r="BP32" s="327">
        <v>2.233495</v>
      </c>
      <c r="BQ32" s="327">
        <v>2.232456</v>
      </c>
      <c r="BR32" s="327">
        <v>2.2403360000000001</v>
      </c>
      <c r="BS32" s="327">
        <v>2.207487</v>
      </c>
      <c r="BT32" s="327">
        <v>2.2132040000000002</v>
      </c>
      <c r="BU32" s="327">
        <v>2.171195</v>
      </c>
      <c r="BV32" s="327">
        <v>2.1963550000000001</v>
      </c>
    </row>
    <row r="33" spans="1:74" ht="11.1" customHeight="1" x14ac:dyDescent="0.2">
      <c r="A33" s="52" t="s">
        <v>687</v>
      </c>
      <c r="B33" s="151" t="s">
        <v>548</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4.67</v>
      </c>
      <c r="AO33" s="216">
        <v>3.54</v>
      </c>
      <c r="AP33" s="216">
        <v>3.09</v>
      </c>
      <c r="AQ33" s="216">
        <v>3.14</v>
      </c>
      <c r="AR33" s="216">
        <v>3.11</v>
      </c>
      <c r="AS33" s="216">
        <v>3.11</v>
      </c>
      <c r="AT33" s="216">
        <v>3.1</v>
      </c>
      <c r="AU33" s="216">
        <v>3.06</v>
      </c>
      <c r="AV33" s="216">
        <v>2.9076634719999999</v>
      </c>
      <c r="AW33" s="216">
        <v>3.0931139999999999</v>
      </c>
      <c r="AX33" s="216">
        <v>2.972591</v>
      </c>
      <c r="AY33" s="327">
        <v>3.4481380000000001</v>
      </c>
      <c r="AZ33" s="327">
        <v>3.59084</v>
      </c>
      <c r="BA33" s="327">
        <v>3.5315249999999998</v>
      </c>
      <c r="BB33" s="327">
        <v>3.329799</v>
      </c>
      <c r="BC33" s="327">
        <v>3.243671</v>
      </c>
      <c r="BD33" s="327">
        <v>3.1837219999999999</v>
      </c>
      <c r="BE33" s="327">
        <v>3.269736</v>
      </c>
      <c r="BF33" s="327">
        <v>3.2803499999999999</v>
      </c>
      <c r="BG33" s="327">
        <v>3.5579969999999999</v>
      </c>
      <c r="BH33" s="327">
        <v>3.8605170000000002</v>
      </c>
      <c r="BI33" s="327">
        <v>4.0560859999999996</v>
      </c>
      <c r="BJ33" s="327">
        <v>4.3093310000000002</v>
      </c>
      <c r="BK33" s="327">
        <v>4.5955389999999996</v>
      </c>
      <c r="BL33" s="327">
        <v>4.5038099999999996</v>
      </c>
      <c r="BM33" s="327">
        <v>4.1807179999999997</v>
      </c>
      <c r="BN33" s="327">
        <v>3.8959389999999998</v>
      </c>
      <c r="BO33" s="327">
        <v>3.734947</v>
      </c>
      <c r="BP33" s="327">
        <v>3.623478</v>
      </c>
      <c r="BQ33" s="327">
        <v>3.6719339999999998</v>
      </c>
      <c r="BR33" s="327">
        <v>3.6576379999999999</v>
      </c>
      <c r="BS33" s="327">
        <v>3.9194079999999998</v>
      </c>
      <c r="BT33" s="327">
        <v>4.2231810000000003</v>
      </c>
      <c r="BU33" s="327">
        <v>4.4331930000000002</v>
      </c>
      <c r="BV33" s="327">
        <v>4.6892389999999997</v>
      </c>
    </row>
    <row r="34" spans="1:74" ht="11.1" customHeight="1" x14ac:dyDescent="0.2">
      <c r="A34" s="52" t="s">
        <v>686</v>
      </c>
      <c r="B34" s="651" t="s">
        <v>1271</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8.9089340000000004</v>
      </c>
      <c r="AW34" s="216">
        <v>9.1287409999999998</v>
      </c>
      <c r="AX34" s="216">
        <v>8.8944170000000007</v>
      </c>
      <c r="AY34" s="327">
        <v>8.0937289999999997</v>
      </c>
      <c r="AZ34" s="327">
        <v>7.6176339999999998</v>
      </c>
      <c r="BA34" s="327">
        <v>7.8283379999999996</v>
      </c>
      <c r="BB34" s="327">
        <v>8.4296629999999997</v>
      </c>
      <c r="BC34" s="327">
        <v>8.0771069999999998</v>
      </c>
      <c r="BD34" s="327">
        <v>8.7229749999999999</v>
      </c>
      <c r="BE34" s="327">
        <v>8.4273620000000005</v>
      </c>
      <c r="BF34" s="327">
        <v>8.3348569999999995</v>
      </c>
      <c r="BG34" s="327">
        <v>8.5730249999999995</v>
      </c>
      <c r="BH34" s="327">
        <v>8.4443870000000008</v>
      </c>
      <c r="BI34" s="327">
        <v>8.4722179999999998</v>
      </c>
      <c r="BJ34" s="327">
        <v>8.5132930000000009</v>
      </c>
      <c r="BK34" s="327">
        <v>8.378755</v>
      </c>
      <c r="BL34" s="327">
        <v>8.4179099999999991</v>
      </c>
      <c r="BM34" s="327">
        <v>8.9604389999999992</v>
      </c>
      <c r="BN34" s="327">
        <v>9.6307259999999992</v>
      </c>
      <c r="BO34" s="327">
        <v>9.2742529999999999</v>
      </c>
      <c r="BP34" s="327">
        <v>9.9614510000000003</v>
      </c>
      <c r="BQ34" s="327">
        <v>9.7223299999999995</v>
      </c>
      <c r="BR34" s="327">
        <v>9.7877229999999997</v>
      </c>
      <c r="BS34" s="327">
        <v>10.13508</v>
      </c>
      <c r="BT34" s="327">
        <v>10.14992</v>
      </c>
      <c r="BU34" s="327">
        <v>10.389720000000001</v>
      </c>
      <c r="BV34" s="327">
        <v>10.56554</v>
      </c>
    </row>
    <row r="35" spans="1:74" ht="11.1" customHeight="1" x14ac:dyDescent="0.2">
      <c r="A35" s="52" t="s">
        <v>20</v>
      </c>
      <c r="B35" s="151" t="s">
        <v>555</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13.37</v>
      </c>
      <c r="AN35" s="216">
        <v>16.41</v>
      </c>
      <c r="AO35" s="216">
        <v>15.55</v>
      </c>
      <c r="AP35" s="216">
        <v>14.82</v>
      </c>
      <c r="AQ35" s="216">
        <v>15.31</v>
      </c>
      <c r="AR35" s="216">
        <v>15.28</v>
      </c>
      <c r="AS35" s="216">
        <v>14.35</v>
      </c>
      <c r="AT35" s="216">
        <v>13.02</v>
      </c>
      <c r="AU35" s="216">
        <v>12</v>
      </c>
      <c r="AV35" s="216">
        <v>12.369300000000001</v>
      </c>
      <c r="AW35" s="216">
        <v>12.071009999999999</v>
      </c>
      <c r="AX35" s="216">
        <v>10.41628</v>
      </c>
      <c r="AY35" s="327">
        <v>10.57164</v>
      </c>
      <c r="AZ35" s="327">
        <v>10.93993</v>
      </c>
      <c r="BA35" s="327">
        <v>10.76357</v>
      </c>
      <c r="BB35" s="327">
        <v>11.286210000000001</v>
      </c>
      <c r="BC35" s="327">
        <v>11.45063</v>
      </c>
      <c r="BD35" s="327">
        <v>11.448969999999999</v>
      </c>
      <c r="BE35" s="327">
        <v>11.489520000000001</v>
      </c>
      <c r="BF35" s="327">
        <v>11.9277</v>
      </c>
      <c r="BG35" s="327">
        <v>12.19286</v>
      </c>
      <c r="BH35" s="327">
        <v>12.35793</v>
      </c>
      <c r="BI35" s="327">
        <v>12.52637</v>
      </c>
      <c r="BJ35" s="327">
        <v>12.8355</v>
      </c>
      <c r="BK35" s="327">
        <v>13.043469999999999</v>
      </c>
      <c r="BL35" s="327">
        <v>13.06127</v>
      </c>
      <c r="BM35" s="327">
        <v>12.863189999999999</v>
      </c>
      <c r="BN35" s="327">
        <v>13.196569999999999</v>
      </c>
      <c r="BO35" s="327">
        <v>13.477209999999999</v>
      </c>
      <c r="BP35" s="327">
        <v>13.56723</v>
      </c>
      <c r="BQ35" s="327">
        <v>13.880140000000001</v>
      </c>
      <c r="BR35" s="327">
        <v>14.24375</v>
      </c>
      <c r="BS35" s="327">
        <v>14.58553</v>
      </c>
      <c r="BT35" s="327">
        <v>15.05372</v>
      </c>
      <c r="BU35" s="327">
        <v>15.34971</v>
      </c>
      <c r="BV35" s="327">
        <v>15.767440000000001</v>
      </c>
    </row>
    <row r="36" spans="1:74" ht="11.1" customHeight="1" x14ac:dyDescent="0.2">
      <c r="A36" s="52"/>
      <c r="B36" s="55" t="s">
        <v>249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0"/>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544</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6.99</v>
      </c>
      <c r="AB37" s="486">
        <v>7.15</v>
      </c>
      <c r="AC37" s="486">
        <v>7.01</v>
      </c>
      <c r="AD37" s="486">
        <v>6.79</v>
      </c>
      <c r="AE37" s="486">
        <v>6.85</v>
      </c>
      <c r="AF37" s="486">
        <v>7.41</v>
      </c>
      <c r="AG37" s="486">
        <v>7.64</v>
      </c>
      <c r="AH37" s="486">
        <v>7.53</v>
      </c>
      <c r="AI37" s="486">
        <v>7.35</v>
      </c>
      <c r="AJ37" s="486">
        <v>7.07</v>
      </c>
      <c r="AK37" s="486">
        <v>6.76</v>
      </c>
      <c r="AL37" s="486">
        <v>6.7</v>
      </c>
      <c r="AM37" s="486">
        <v>6.63</v>
      </c>
      <c r="AN37" s="486">
        <v>6.9</v>
      </c>
      <c r="AO37" s="486">
        <v>6.81</v>
      </c>
      <c r="AP37" s="486">
        <v>6.6</v>
      </c>
      <c r="AQ37" s="486">
        <v>6.71</v>
      </c>
      <c r="AR37" s="486">
        <v>7.1</v>
      </c>
      <c r="AS37" s="486">
        <v>7.44</v>
      </c>
      <c r="AT37" s="486">
        <v>7.32</v>
      </c>
      <c r="AU37" s="486">
        <v>7.18</v>
      </c>
      <c r="AV37" s="486">
        <v>6.88</v>
      </c>
      <c r="AW37" s="486">
        <v>6.6762569999999997</v>
      </c>
      <c r="AX37" s="486">
        <v>6.4333650000000002</v>
      </c>
      <c r="AY37" s="487">
        <v>6.6243299999999996</v>
      </c>
      <c r="AZ37" s="487">
        <v>6.853186</v>
      </c>
      <c r="BA37" s="487">
        <v>6.7596109999999996</v>
      </c>
      <c r="BB37" s="487">
        <v>6.5963070000000004</v>
      </c>
      <c r="BC37" s="487">
        <v>6.6767000000000003</v>
      </c>
      <c r="BD37" s="487">
        <v>7.1215270000000004</v>
      </c>
      <c r="BE37" s="487">
        <v>7.476871</v>
      </c>
      <c r="BF37" s="487">
        <v>7.3210889999999997</v>
      </c>
      <c r="BG37" s="487">
        <v>7.1978010000000001</v>
      </c>
      <c r="BH37" s="487">
        <v>6.9757350000000002</v>
      </c>
      <c r="BI37" s="487">
        <v>6.7016580000000001</v>
      </c>
      <c r="BJ37" s="487">
        <v>6.5438049999999999</v>
      </c>
      <c r="BK37" s="487">
        <v>6.7898319999999996</v>
      </c>
      <c r="BL37" s="487">
        <v>6.979444</v>
      </c>
      <c r="BM37" s="487">
        <v>6.8569909999999998</v>
      </c>
      <c r="BN37" s="487">
        <v>6.6805479999999999</v>
      </c>
      <c r="BO37" s="487">
        <v>6.7550109999999997</v>
      </c>
      <c r="BP37" s="487">
        <v>7.200088</v>
      </c>
      <c r="BQ37" s="487">
        <v>7.563993</v>
      </c>
      <c r="BR37" s="487">
        <v>7.4035539999999997</v>
      </c>
      <c r="BS37" s="487">
        <v>7.2723940000000002</v>
      </c>
      <c r="BT37" s="487">
        <v>7.0671410000000003</v>
      </c>
      <c r="BU37" s="487">
        <v>6.7760360000000004</v>
      </c>
      <c r="BV37" s="487">
        <v>6.637893</v>
      </c>
    </row>
    <row r="38" spans="1:74" ht="11.1" customHeight="1" x14ac:dyDescent="0.2">
      <c r="A38" s="56" t="s">
        <v>8</v>
      </c>
      <c r="B38" s="152" t="s">
        <v>545</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11.04</v>
      </c>
      <c r="AI38" s="486">
        <v>11.2</v>
      </c>
      <c r="AJ38" s="486">
        <v>10.82</v>
      </c>
      <c r="AK38" s="486">
        <v>10.52</v>
      </c>
      <c r="AL38" s="486">
        <v>10.35</v>
      </c>
      <c r="AM38" s="486">
        <v>10.27</v>
      </c>
      <c r="AN38" s="486">
        <v>10.59</v>
      </c>
      <c r="AO38" s="486">
        <v>10.57</v>
      </c>
      <c r="AP38" s="486">
        <v>10.32</v>
      </c>
      <c r="AQ38" s="486">
        <v>10.42</v>
      </c>
      <c r="AR38" s="486">
        <v>10.81</v>
      </c>
      <c r="AS38" s="486">
        <v>11.02</v>
      </c>
      <c r="AT38" s="486">
        <v>10.9</v>
      </c>
      <c r="AU38" s="486">
        <v>10.94</v>
      </c>
      <c r="AV38" s="486">
        <v>10.7</v>
      </c>
      <c r="AW38" s="486">
        <v>10.576840000000001</v>
      </c>
      <c r="AX38" s="486">
        <v>10.28764</v>
      </c>
      <c r="AY38" s="487">
        <v>10.39939</v>
      </c>
      <c r="AZ38" s="487">
        <v>10.72344</v>
      </c>
      <c r="BA38" s="487">
        <v>10.715719999999999</v>
      </c>
      <c r="BB38" s="487">
        <v>10.52631</v>
      </c>
      <c r="BC38" s="487">
        <v>10.5489</v>
      </c>
      <c r="BD38" s="487">
        <v>10.99896</v>
      </c>
      <c r="BE38" s="487">
        <v>11.23795</v>
      </c>
      <c r="BF38" s="487">
        <v>11.081490000000001</v>
      </c>
      <c r="BG38" s="487">
        <v>11.13231</v>
      </c>
      <c r="BH38" s="487">
        <v>10.97953</v>
      </c>
      <c r="BI38" s="487">
        <v>10.76404</v>
      </c>
      <c r="BJ38" s="487">
        <v>10.53811</v>
      </c>
      <c r="BK38" s="487">
        <v>10.666969999999999</v>
      </c>
      <c r="BL38" s="487">
        <v>10.968970000000001</v>
      </c>
      <c r="BM38" s="487">
        <v>10.94312</v>
      </c>
      <c r="BN38" s="487">
        <v>10.75258</v>
      </c>
      <c r="BO38" s="487">
        <v>10.773350000000001</v>
      </c>
      <c r="BP38" s="487">
        <v>11.228149999999999</v>
      </c>
      <c r="BQ38" s="487">
        <v>11.46504</v>
      </c>
      <c r="BR38" s="487">
        <v>11.3085</v>
      </c>
      <c r="BS38" s="487">
        <v>11.355169999999999</v>
      </c>
      <c r="BT38" s="487">
        <v>11.225099999999999</v>
      </c>
      <c r="BU38" s="487">
        <v>10.99254</v>
      </c>
      <c r="BV38" s="487">
        <v>10.77787</v>
      </c>
    </row>
    <row r="39" spans="1:74" ht="11.1" customHeight="1" x14ac:dyDescent="0.2">
      <c r="A39" s="56" t="s">
        <v>689</v>
      </c>
      <c r="B39" s="264" t="s">
        <v>546</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11.66</v>
      </c>
      <c r="AB39" s="488">
        <v>11.94</v>
      </c>
      <c r="AC39" s="488">
        <v>12.26</v>
      </c>
      <c r="AD39" s="488">
        <v>12.32</v>
      </c>
      <c r="AE39" s="488">
        <v>12.85</v>
      </c>
      <c r="AF39" s="488">
        <v>13</v>
      </c>
      <c r="AG39" s="488">
        <v>13.1</v>
      </c>
      <c r="AH39" s="488">
        <v>13.04</v>
      </c>
      <c r="AI39" s="488">
        <v>12.95</v>
      </c>
      <c r="AJ39" s="488">
        <v>12.6</v>
      </c>
      <c r="AK39" s="488">
        <v>12.48</v>
      </c>
      <c r="AL39" s="488">
        <v>12.16</v>
      </c>
      <c r="AM39" s="488">
        <v>12.09</v>
      </c>
      <c r="AN39" s="488">
        <v>12.28</v>
      </c>
      <c r="AO39" s="488">
        <v>12.35</v>
      </c>
      <c r="AP39" s="488">
        <v>12.64</v>
      </c>
      <c r="AQ39" s="488">
        <v>12.95</v>
      </c>
      <c r="AR39" s="488">
        <v>12.93</v>
      </c>
      <c r="AS39" s="488">
        <v>12.99</v>
      </c>
      <c r="AT39" s="488">
        <v>12.93</v>
      </c>
      <c r="AU39" s="488">
        <v>13.06</v>
      </c>
      <c r="AV39" s="488">
        <v>12.73</v>
      </c>
      <c r="AW39" s="488">
        <v>12.61267</v>
      </c>
      <c r="AX39" s="488">
        <v>12.22142</v>
      </c>
      <c r="AY39" s="489">
        <v>12.001060000000001</v>
      </c>
      <c r="AZ39" s="489">
        <v>12.21875</v>
      </c>
      <c r="BA39" s="489">
        <v>12.3072</v>
      </c>
      <c r="BB39" s="489">
        <v>12.493600000000001</v>
      </c>
      <c r="BC39" s="489">
        <v>12.76906</v>
      </c>
      <c r="BD39" s="489">
        <v>12.8141</v>
      </c>
      <c r="BE39" s="489">
        <v>12.98194</v>
      </c>
      <c r="BF39" s="489">
        <v>12.94604</v>
      </c>
      <c r="BG39" s="489">
        <v>13.07948</v>
      </c>
      <c r="BH39" s="489">
        <v>12.88456</v>
      </c>
      <c r="BI39" s="489">
        <v>12.859</v>
      </c>
      <c r="BJ39" s="489">
        <v>12.38001</v>
      </c>
      <c r="BK39" s="489">
        <v>12.289770000000001</v>
      </c>
      <c r="BL39" s="489">
        <v>12.515140000000001</v>
      </c>
      <c r="BM39" s="489">
        <v>12.66822</v>
      </c>
      <c r="BN39" s="489">
        <v>13.00028</v>
      </c>
      <c r="BO39" s="489">
        <v>13.17573</v>
      </c>
      <c r="BP39" s="489">
        <v>13.21402</v>
      </c>
      <c r="BQ39" s="489">
        <v>13.387309999999999</v>
      </c>
      <c r="BR39" s="489">
        <v>13.348100000000001</v>
      </c>
      <c r="BS39" s="489">
        <v>13.47795</v>
      </c>
      <c r="BT39" s="489">
        <v>13.24433</v>
      </c>
      <c r="BU39" s="489">
        <v>13.231629999999999</v>
      </c>
      <c r="BV39" s="489">
        <v>12.735799999999999</v>
      </c>
    </row>
    <row r="40" spans="1:74" s="263" customFormat="1" ht="9.6" customHeight="1" x14ac:dyDescent="0.2">
      <c r="A40" s="56"/>
      <c r="B40" s="775"/>
      <c r="C40" s="776"/>
      <c r="D40" s="776"/>
      <c r="E40" s="776"/>
      <c r="F40" s="776"/>
      <c r="G40" s="776"/>
      <c r="H40" s="776"/>
      <c r="I40" s="776"/>
      <c r="J40" s="776"/>
      <c r="K40" s="776"/>
      <c r="L40" s="776"/>
      <c r="M40" s="776"/>
      <c r="N40" s="776"/>
      <c r="O40" s="776"/>
      <c r="P40" s="776"/>
      <c r="Q40" s="776"/>
      <c r="R40" s="776"/>
      <c r="S40" s="776"/>
      <c r="T40" s="776"/>
      <c r="U40" s="776"/>
      <c r="V40" s="776"/>
      <c r="W40" s="776"/>
      <c r="X40" s="776"/>
      <c r="Y40" s="776"/>
      <c r="Z40" s="776"/>
      <c r="AA40" s="776"/>
      <c r="AB40" s="776"/>
      <c r="AC40" s="776"/>
      <c r="AD40" s="776"/>
      <c r="AE40" s="776"/>
      <c r="AF40" s="776"/>
      <c r="AG40" s="776"/>
      <c r="AH40" s="776"/>
      <c r="AI40" s="776"/>
      <c r="AJ40" s="776"/>
      <c r="AK40" s="776"/>
      <c r="AL40" s="776"/>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0" t="s">
        <v>1050</v>
      </c>
      <c r="C41" s="751"/>
      <c r="D41" s="751"/>
      <c r="E41" s="751"/>
      <c r="F41" s="751"/>
      <c r="G41" s="751"/>
      <c r="H41" s="751"/>
      <c r="I41" s="751"/>
      <c r="J41" s="751"/>
      <c r="K41" s="751"/>
      <c r="L41" s="751"/>
      <c r="M41" s="751"/>
      <c r="N41" s="751"/>
      <c r="O41" s="751"/>
      <c r="P41" s="751"/>
      <c r="Q41" s="751"/>
      <c r="AY41" s="502"/>
      <c r="AZ41" s="502"/>
      <c r="BA41" s="502"/>
      <c r="BB41" s="502"/>
      <c r="BC41" s="502"/>
      <c r="BD41" s="502"/>
      <c r="BE41" s="502"/>
      <c r="BF41" s="657"/>
      <c r="BG41" s="502"/>
      <c r="BH41" s="502"/>
      <c r="BI41" s="502"/>
      <c r="BJ41" s="502"/>
      <c r="BK41" s="483"/>
    </row>
    <row r="42" spans="1:74" s="263" customFormat="1" ht="12" customHeight="1" x14ac:dyDescent="0.2">
      <c r="A42" s="56"/>
      <c r="B42" s="759" t="s">
        <v>140</v>
      </c>
      <c r="C42" s="751"/>
      <c r="D42" s="751"/>
      <c r="E42" s="751"/>
      <c r="F42" s="751"/>
      <c r="G42" s="751"/>
      <c r="H42" s="751"/>
      <c r="I42" s="751"/>
      <c r="J42" s="751"/>
      <c r="K42" s="751"/>
      <c r="L42" s="751"/>
      <c r="M42" s="751"/>
      <c r="N42" s="751"/>
      <c r="O42" s="751"/>
      <c r="P42" s="751"/>
      <c r="Q42" s="751"/>
      <c r="AY42" s="502"/>
      <c r="AZ42" s="502"/>
      <c r="BA42" s="502"/>
      <c r="BB42" s="502"/>
      <c r="BC42" s="502"/>
      <c r="BD42" s="502"/>
      <c r="BE42" s="502"/>
      <c r="BF42" s="657"/>
      <c r="BG42" s="502"/>
      <c r="BH42" s="502"/>
      <c r="BI42" s="502"/>
      <c r="BJ42" s="502"/>
      <c r="BK42" s="483"/>
    </row>
    <row r="43" spans="1:74" s="435" customFormat="1" ht="12" customHeight="1" x14ac:dyDescent="0.2">
      <c r="A43" s="434"/>
      <c r="B43" s="780" t="s">
        <v>1083</v>
      </c>
      <c r="C43" s="773"/>
      <c r="D43" s="773"/>
      <c r="E43" s="773"/>
      <c r="F43" s="773"/>
      <c r="G43" s="773"/>
      <c r="H43" s="773"/>
      <c r="I43" s="773"/>
      <c r="J43" s="773"/>
      <c r="K43" s="773"/>
      <c r="L43" s="773"/>
      <c r="M43" s="773"/>
      <c r="N43" s="773"/>
      <c r="O43" s="773"/>
      <c r="P43" s="773"/>
      <c r="Q43" s="769"/>
      <c r="AY43" s="503"/>
      <c r="AZ43" s="503"/>
      <c r="BA43" s="503"/>
      <c r="BB43" s="503"/>
      <c r="BC43" s="503"/>
      <c r="BD43" s="503"/>
      <c r="BE43" s="503"/>
      <c r="BF43" s="658"/>
      <c r="BG43" s="503"/>
      <c r="BH43" s="503"/>
      <c r="BI43" s="503"/>
      <c r="BJ43" s="503"/>
    </row>
    <row r="44" spans="1:74" s="435" customFormat="1" ht="12" customHeight="1" x14ac:dyDescent="0.2">
      <c r="A44" s="434"/>
      <c r="B44" s="780" t="s">
        <v>1084</v>
      </c>
      <c r="C44" s="773"/>
      <c r="D44" s="773"/>
      <c r="E44" s="773"/>
      <c r="F44" s="773"/>
      <c r="G44" s="773"/>
      <c r="H44" s="773"/>
      <c r="I44" s="773"/>
      <c r="J44" s="773"/>
      <c r="K44" s="773"/>
      <c r="L44" s="773"/>
      <c r="M44" s="773"/>
      <c r="N44" s="773"/>
      <c r="O44" s="773"/>
      <c r="P44" s="773"/>
      <c r="Q44" s="769"/>
      <c r="AY44" s="503"/>
      <c r="AZ44" s="503"/>
      <c r="BA44" s="503"/>
      <c r="BB44" s="503"/>
      <c r="BC44" s="503"/>
      <c r="BD44" s="503"/>
      <c r="BE44" s="503"/>
      <c r="BF44" s="658"/>
      <c r="BG44" s="503"/>
      <c r="BH44" s="503"/>
      <c r="BI44" s="503"/>
      <c r="BJ44" s="503"/>
    </row>
    <row r="45" spans="1:74" s="435" customFormat="1" ht="12" customHeight="1" x14ac:dyDescent="0.2">
      <c r="A45" s="434"/>
      <c r="B45" s="779" t="s">
        <v>1272</v>
      </c>
      <c r="C45" s="773"/>
      <c r="D45" s="773"/>
      <c r="E45" s="773"/>
      <c r="F45" s="773"/>
      <c r="G45" s="773"/>
      <c r="H45" s="773"/>
      <c r="I45" s="773"/>
      <c r="J45" s="773"/>
      <c r="K45" s="773"/>
      <c r="L45" s="773"/>
      <c r="M45" s="773"/>
      <c r="N45" s="773"/>
      <c r="O45" s="773"/>
      <c r="P45" s="773"/>
      <c r="Q45" s="769"/>
      <c r="AY45" s="503"/>
      <c r="AZ45" s="503"/>
      <c r="BA45" s="503"/>
      <c r="BB45" s="503"/>
      <c r="BC45" s="503"/>
      <c r="BD45" s="503"/>
      <c r="BE45" s="503"/>
      <c r="BF45" s="658"/>
      <c r="BG45" s="503"/>
      <c r="BH45" s="503"/>
      <c r="BI45" s="503"/>
      <c r="BJ45" s="503"/>
    </row>
    <row r="46" spans="1:74" s="435" customFormat="1" ht="12" customHeight="1" x14ac:dyDescent="0.2">
      <c r="A46" s="434"/>
      <c r="B46" s="772" t="s">
        <v>1077</v>
      </c>
      <c r="C46" s="773"/>
      <c r="D46" s="773"/>
      <c r="E46" s="773"/>
      <c r="F46" s="773"/>
      <c r="G46" s="773"/>
      <c r="H46" s="773"/>
      <c r="I46" s="773"/>
      <c r="J46" s="773"/>
      <c r="K46" s="773"/>
      <c r="L46" s="773"/>
      <c r="M46" s="773"/>
      <c r="N46" s="773"/>
      <c r="O46" s="773"/>
      <c r="P46" s="773"/>
      <c r="Q46" s="769"/>
      <c r="AY46" s="503"/>
      <c r="AZ46" s="503"/>
      <c r="BA46" s="503"/>
      <c r="BB46" s="503"/>
      <c r="BC46" s="503"/>
      <c r="BD46" s="503"/>
      <c r="BE46" s="503"/>
      <c r="BF46" s="658"/>
      <c r="BG46" s="503"/>
      <c r="BH46" s="503"/>
      <c r="BI46" s="503"/>
      <c r="BJ46" s="503"/>
    </row>
    <row r="47" spans="1:74" s="435" customFormat="1" ht="12" customHeight="1" x14ac:dyDescent="0.2">
      <c r="A47" s="434"/>
      <c r="B47" s="767" t="s">
        <v>1085</v>
      </c>
      <c r="C47" s="768"/>
      <c r="D47" s="768"/>
      <c r="E47" s="768"/>
      <c r="F47" s="768"/>
      <c r="G47" s="768"/>
      <c r="H47" s="768"/>
      <c r="I47" s="768"/>
      <c r="J47" s="768"/>
      <c r="K47" s="768"/>
      <c r="L47" s="768"/>
      <c r="M47" s="768"/>
      <c r="N47" s="768"/>
      <c r="O47" s="768"/>
      <c r="P47" s="768"/>
      <c r="Q47" s="768"/>
      <c r="AY47" s="503"/>
      <c r="AZ47" s="503"/>
      <c r="BA47" s="503"/>
      <c r="BB47" s="503"/>
      <c r="BC47" s="503"/>
      <c r="BD47" s="503"/>
      <c r="BE47" s="503"/>
      <c r="BF47" s="658"/>
      <c r="BG47" s="503"/>
      <c r="BH47" s="503"/>
      <c r="BI47" s="503"/>
      <c r="BJ47" s="503"/>
    </row>
    <row r="48" spans="1:74" s="435" customFormat="1" ht="12" customHeight="1" x14ac:dyDescent="0.2">
      <c r="A48" s="434"/>
      <c r="B48" s="772" t="s">
        <v>1086</v>
      </c>
      <c r="C48" s="773"/>
      <c r="D48" s="773"/>
      <c r="E48" s="773"/>
      <c r="F48" s="773"/>
      <c r="G48" s="773"/>
      <c r="H48" s="773"/>
      <c r="I48" s="773"/>
      <c r="J48" s="773"/>
      <c r="K48" s="773"/>
      <c r="L48" s="773"/>
      <c r="M48" s="773"/>
      <c r="N48" s="773"/>
      <c r="O48" s="773"/>
      <c r="P48" s="773"/>
      <c r="Q48" s="769"/>
      <c r="AY48" s="503"/>
      <c r="AZ48" s="503"/>
      <c r="BA48" s="503"/>
      <c r="BB48" s="503"/>
      <c r="BC48" s="503"/>
      <c r="BD48" s="503"/>
      <c r="BE48" s="503"/>
      <c r="BF48" s="658"/>
      <c r="BG48" s="503"/>
      <c r="BH48" s="503"/>
      <c r="BI48" s="503"/>
      <c r="BJ48" s="503"/>
    </row>
    <row r="49" spans="1:74" s="435" customFormat="1" ht="12" customHeight="1" x14ac:dyDescent="0.2">
      <c r="A49" s="434"/>
      <c r="B49" s="782" t="s">
        <v>1087</v>
      </c>
      <c r="C49" s="769"/>
      <c r="D49" s="769"/>
      <c r="E49" s="769"/>
      <c r="F49" s="769"/>
      <c r="G49" s="769"/>
      <c r="H49" s="769"/>
      <c r="I49" s="769"/>
      <c r="J49" s="769"/>
      <c r="K49" s="769"/>
      <c r="L49" s="769"/>
      <c r="M49" s="769"/>
      <c r="N49" s="769"/>
      <c r="O49" s="769"/>
      <c r="P49" s="769"/>
      <c r="Q49" s="769"/>
      <c r="AY49" s="503"/>
      <c r="AZ49" s="503"/>
      <c r="BA49" s="503"/>
      <c r="BB49" s="503"/>
      <c r="BC49" s="503"/>
      <c r="BD49" s="503"/>
      <c r="BE49" s="503"/>
      <c r="BF49" s="658"/>
      <c r="BG49" s="503"/>
      <c r="BH49" s="503"/>
      <c r="BI49" s="503"/>
      <c r="BJ49" s="503"/>
    </row>
    <row r="50" spans="1:74" s="435" customFormat="1" ht="12" customHeight="1" x14ac:dyDescent="0.2">
      <c r="A50" s="434"/>
      <c r="B50" s="778" t="s">
        <v>904</v>
      </c>
      <c r="C50" s="769"/>
      <c r="D50" s="769"/>
      <c r="E50" s="769"/>
      <c r="F50" s="769"/>
      <c r="G50" s="769"/>
      <c r="H50" s="769"/>
      <c r="I50" s="769"/>
      <c r="J50" s="769"/>
      <c r="K50" s="769"/>
      <c r="L50" s="769"/>
      <c r="M50" s="769"/>
      <c r="N50" s="769"/>
      <c r="O50" s="769"/>
      <c r="P50" s="769"/>
      <c r="Q50" s="769"/>
      <c r="AY50" s="503"/>
      <c r="AZ50" s="503"/>
      <c r="BA50" s="503"/>
      <c r="BB50" s="503"/>
      <c r="BC50" s="503"/>
      <c r="BD50" s="503"/>
      <c r="BE50" s="503"/>
      <c r="BF50" s="658"/>
      <c r="BG50" s="503"/>
      <c r="BH50" s="503"/>
      <c r="BI50" s="503"/>
      <c r="BJ50" s="503"/>
    </row>
    <row r="51" spans="1:74" s="435" customFormat="1" ht="12" customHeight="1" x14ac:dyDescent="0.2">
      <c r="A51" s="434"/>
      <c r="B51" s="767" t="s">
        <v>1081</v>
      </c>
      <c r="C51" s="768"/>
      <c r="D51" s="768"/>
      <c r="E51" s="768"/>
      <c r="F51" s="768"/>
      <c r="G51" s="768"/>
      <c r="H51" s="768"/>
      <c r="I51" s="768"/>
      <c r="J51" s="768"/>
      <c r="K51" s="768"/>
      <c r="L51" s="768"/>
      <c r="M51" s="768"/>
      <c r="N51" s="768"/>
      <c r="O51" s="768"/>
      <c r="P51" s="768"/>
      <c r="Q51" s="769"/>
      <c r="AY51" s="503"/>
      <c r="AZ51" s="503"/>
      <c r="BA51" s="503"/>
      <c r="BB51" s="503"/>
      <c r="BC51" s="503"/>
      <c r="BD51" s="503"/>
      <c r="BE51" s="503"/>
      <c r="BF51" s="658"/>
      <c r="BG51" s="503"/>
      <c r="BH51" s="503"/>
      <c r="BI51" s="503"/>
      <c r="BJ51" s="503"/>
    </row>
    <row r="52" spans="1:74" s="437" customFormat="1" ht="12" customHeight="1" x14ac:dyDescent="0.2">
      <c r="A52" s="436"/>
      <c r="B52" s="781" t="s">
        <v>1192</v>
      </c>
      <c r="C52" s="769"/>
      <c r="D52" s="769"/>
      <c r="E52" s="769"/>
      <c r="F52" s="769"/>
      <c r="G52" s="769"/>
      <c r="H52" s="769"/>
      <c r="I52" s="769"/>
      <c r="J52" s="769"/>
      <c r="K52" s="769"/>
      <c r="L52" s="769"/>
      <c r="M52" s="769"/>
      <c r="N52" s="769"/>
      <c r="O52" s="769"/>
      <c r="P52" s="769"/>
      <c r="Q52" s="769"/>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W5" activePane="bottomRight" state="frozen"/>
      <selection activeCell="BC15" sqref="BC15"/>
      <selection pane="topRight" activeCell="BC15" sqref="BC15"/>
      <selection pane="bottomLeft" activeCell="BC15" sqref="BC15"/>
      <selection pane="bottomRight" activeCell="B53" sqref="B53:Q53"/>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0" t="s">
        <v>1028</v>
      </c>
      <c r="B1" s="784" t="s">
        <v>1159</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row>
    <row r="2" spans="1:74" ht="12.75" x14ac:dyDescent="0.2">
      <c r="A2" s="761"/>
      <c r="B2" s="542" t="str">
        <f>"U.S. Energy Information Administration  |  Short-Term Energy Outlook  - "&amp;Dates!D1</f>
        <v>U.S. Energy Information Administration  |  Short-Term Energy Outlook  - January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B5" s="254" t="s">
        <v>1038</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321</v>
      </c>
      <c r="B6" s="173" t="s">
        <v>264</v>
      </c>
      <c r="C6" s="252">
        <v>22.584777469999999</v>
      </c>
      <c r="D6" s="252">
        <v>22.93421141</v>
      </c>
      <c r="E6" s="252">
        <v>22.50066116</v>
      </c>
      <c r="F6" s="252">
        <v>22.64440192</v>
      </c>
      <c r="G6" s="252">
        <v>22.40521408</v>
      </c>
      <c r="H6" s="252">
        <v>22.091893280000001</v>
      </c>
      <c r="I6" s="252">
        <v>22.32631932</v>
      </c>
      <c r="J6" s="252">
        <v>22.053337500000001</v>
      </c>
      <c r="K6" s="252">
        <v>21.68663892</v>
      </c>
      <c r="L6" s="252">
        <v>22.644398769999999</v>
      </c>
      <c r="M6" s="252">
        <v>23.11828684</v>
      </c>
      <c r="N6" s="252">
        <v>23.47780371</v>
      </c>
      <c r="O6" s="252">
        <v>23.081543480000001</v>
      </c>
      <c r="P6" s="252">
        <v>23.026140000000002</v>
      </c>
      <c r="Q6" s="252">
        <v>23.267261099999999</v>
      </c>
      <c r="R6" s="252">
        <v>23.54789233</v>
      </c>
      <c r="S6" s="252">
        <v>23.24775623</v>
      </c>
      <c r="T6" s="252">
        <v>23.17992667</v>
      </c>
      <c r="U6" s="252">
        <v>23.935500579999999</v>
      </c>
      <c r="V6" s="252">
        <v>23.935994319999999</v>
      </c>
      <c r="W6" s="252">
        <v>23.89347897</v>
      </c>
      <c r="X6" s="252">
        <v>24.025525129999998</v>
      </c>
      <c r="Y6" s="252">
        <v>24.674963330000001</v>
      </c>
      <c r="Z6" s="252">
        <v>24.903197519999999</v>
      </c>
      <c r="AA6" s="252">
        <v>24.826661130000002</v>
      </c>
      <c r="AB6" s="252">
        <v>25.054707140000001</v>
      </c>
      <c r="AC6" s="252">
        <v>25.299766519999999</v>
      </c>
      <c r="AD6" s="252">
        <v>25.628285000000002</v>
      </c>
      <c r="AE6" s="252">
        <v>25.214219549999999</v>
      </c>
      <c r="AF6" s="252">
        <v>25.635809999999999</v>
      </c>
      <c r="AG6" s="252">
        <v>25.843873389999999</v>
      </c>
      <c r="AH6" s="252">
        <v>25.617092029999998</v>
      </c>
      <c r="AI6" s="252">
        <v>25.880049</v>
      </c>
      <c r="AJ6" s="252">
        <v>26.429421770000001</v>
      </c>
      <c r="AK6" s="252">
        <v>26.62229533</v>
      </c>
      <c r="AL6" s="252">
        <v>27.05834523</v>
      </c>
      <c r="AM6" s="252">
        <v>26.46378816</v>
      </c>
      <c r="AN6" s="252">
        <v>26.638794570000002</v>
      </c>
      <c r="AO6" s="252">
        <v>26.846098680000001</v>
      </c>
      <c r="AP6" s="252">
        <v>26.730741999999999</v>
      </c>
      <c r="AQ6" s="252">
        <v>26.245615000000001</v>
      </c>
      <c r="AR6" s="252">
        <v>26.458474330000001</v>
      </c>
      <c r="AS6" s="252">
        <v>26.917795120000001</v>
      </c>
      <c r="AT6" s="252">
        <v>27.00881064</v>
      </c>
      <c r="AU6" s="252">
        <v>26.42397008</v>
      </c>
      <c r="AV6" s="252">
        <v>26.56092993</v>
      </c>
      <c r="AW6" s="252">
        <v>26.645437359999999</v>
      </c>
      <c r="AX6" s="252">
        <v>26.56726926</v>
      </c>
      <c r="AY6" s="409">
        <v>26.398293639999999</v>
      </c>
      <c r="AZ6" s="409">
        <v>26.226001480000001</v>
      </c>
      <c r="BA6" s="409">
        <v>26.25940035</v>
      </c>
      <c r="BB6" s="409">
        <v>26.26749878</v>
      </c>
      <c r="BC6" s="409">
        <v>26.10581101</v>
      </c>
      <c r="BD6" s="409">
        <v>25.760699809999998</v>
      </c>
      <c r="BE6" s="409">
        <v>25.934447689999999</v>
      </c>
      <c r="BF6" s="409">
        <v>25.725046899999999</v>
      </c>
      <c r="BG6" s="409">
        <v>25.741228249999999</v>
      </c>
      <c r="BH6" s="409">
        <v>25.895618559999999</v>
      </c>
      <c r="BI6" s="409">
        <v>26.006056839999999</v>
      </c>
      <c r="BJ6" s="409">
        <v>26.026720109999999</v>
      </c>
      <c r="BK6" s="409">
        <v>25.865883230000001</v>
      </c>
      <c r="BL6" s="409">
        <v>25.808263159999999</v>
      </c>
      <c r="BM6" s="409">
        <v>25.95335305</v>
      </c>
      <c r="BN6" s="409">
        <v>26.025659170000001</v>
      </c>
      <c r="BO6" s="409">
        <v>25.940124919999999</v>
      </c>
      <c r="BP6" s="409">
        <v>25.680199770000002</v>
      </c>
      <c r="BQ6" s="409">
        <v>25.984988189999999</v>
      </c>
      <c r="BR6" s="409">
        <v>25.895281629999999</v>
      </c>
      <c r="BS6" s="409">
        <v>25.862237960000002</v>
      </c>
      <c r="BT6" s="409">
        <v>26.03648462</v>
      </c>
      <c r="BU6" s="409">
        <v>26.183904649999999</v>
      </c>
      <c r="BV6" s="409">
        <v>26.264096089999999</v>
      </c>
    </row>
    <row r="7" spans="1:74" ht="11.1" customHeight="1" x14ac:dyDescent="0.2">
      <c r="A7" s="162" t="s">
        <v>316</v>
      </c>
      <c r="B7" s="173" t="s">
        <v>265</v>
      </c>
      <c r="C7" s="252">
        <v>10.792218159999999</v>
      </c>
      <c r="D7" s="252">
        <v>10.90962914</v>
      </c>
      <c r="E7" s="252">
        <v>10.843061479999999</v>
      </c>
      <c r="F7" s="252">
        <v>10.81352467</v>
      </c>
      <c r="G7" s="252">
        <v>10.993810549999999</v>
      </c>
      <c r="H7" s="252">
        <v>10.89540167</v>
      </c>
      <c r="I7" s="252">
        <v>10.93138145</v>
      </c>
      <c r="J7" s="252">
        <v>10.853811</v>
      </c>
      <c r="K7" s="252">
        <v>11.152815329999999</v>
      </c>
      <c r="L7" s="252">
        <v>11.53279916</v>
      </c>
      <c r="M7" s="252">
        <v>11.700252000000001</v>
      </c>
      <c r="N7" s="252">
        <v>11.747833099999999</v>
      </c>
      <c r="O7" s="252">
        <v>11.59572339</v>
      </c>
      <c r="P7" s="252">
        <v>11.63943371</v>
      </c>
      <c r="Q7" s="252">
        <v>11.792598099999999</v>
      </c>
      <c r="R7" s="252">
        <v>12.165397329999999</v>
      </c>
      <c r="S7" s="252">
        <v>12.11631723</v>
      </c>
      <c r="T7" s="252">
        <v>12.11391167</v>
      </c>
      <c r="U7" s="252">
        <v>12.444851809999999</v>
      </c>
      <c r="V7" s="252">
        <v>12.570205550000001</v>
      </c>
      <c r="W7" s="252">
        <v>12.866460999999999</v>
      </c>
      <c r="X7" s="252">
        <v>12.815195129999999</v>
      </c>
      <c r="Y7" s="252">
        <v>13.07210433</v>
      </c>
      <c r="Z7" s="252">
        <v>13.03167052</v>
      </c>
      <c r="AA7" s="252">
        <v>13.00706213</v>
      </c>
      <c r="AB7" s="252">
        <v>13.05443614</v>
      </c>
      <c r="AC7" s="252">
        <v>13.29349652</v>
      </c>
      <c r="AD7" s="252">
        <v>13.857836000000001</v>
      </c>
      <c r="AE7" s="252">
        <v>13.82110855</v>
      </c>
      <c r="AF7" s="252">
        <v>14.219938000000001</v>
      </c>
      <c r="AG7" s="252">
        <v>14.28766839</v>
      </c>
      <c r="AH7" s="252">
        <v>14.402735030000001</v>
      </c>
      <c r="AI7" s="252">
        <v>14.437844</v>
      </c>
      <c r="AJ7" s="252">
        <v>14.62087477</v>
      </c>
      <c r="AK7" s="252">
        <v>14.79379533</v>
      </c>
      <c r="AL7" s="252">
        <v>15.05854023</v>
      </c>
      <c r="AM7" s="252">
        <v>14.59338516</v>
      </c>
      <c r="AN7" s="252">
        <v>14.75403657</v>
      </c>
      <c r="AO7" s="252">
        <v>15.08034468</v>
      </c>
      <c r="AP7" s="252">
        <v>15.304729999999999</v>
      </c>
      <c r="AQ7" s="252">
        <v>15.091217</v>
      </c>
      <c r="AR7" s="252">
        <v>14.91926033</v>
      </c>
      <c r="AS7" s="252">
        <v>15.117617839999999</v>
      </c>
      <c r="AT7" s="252">
        <v>15.18430365</v>
      </c>
      <c r="AU7" s="252">
        <v>15.10532733</v>
      </c>
      <c r="AV7" s="252">
        <v>15.10157529</v>
      </c>
      <c r="AW7" s="252">
        <v>15.037292239999999</v>
      </c>
      <c r="AX7" s="252">
        <v>15.007415569999999</v>
      </c>
      <c r="AY7" s="409">
        <v>14.8947641</v>
      </c>
      <c r="AZ7" s="409">
        <v>14.747337</v>
      </c>
      <c r="BA7" s="409">
        <v>14.815672899999999</v>
      </c>
      <c r="BB7" s="409">
        <v>14.808460200000001</v>
      </c>
      <c r="BC7" s="409">
        <v>14.687720300000001</v>
      </c>
      <c r="BD7" s="409">
        <v>14.5654144</v>
      </c>
      <c r="BE7" s="409">
        <v>14.51727</v>
      </c>
      <c r="BF7" s="409">
        <v>14.3937448</v>
      </c>
      <c r="BG7" s="409">
        <v>14.299080200000001</v>
      </c>
      <c r="BH7" s="409">
        <v>14.375775900000001</v>
      </c>
      <c r="BI7" s="409">
        <v>14.489527499999999</v>
      </c>
      <c r="BJ7" s="409">
        <v>14.576728299999999</v>
      </c>
      <c r="BK7" s="409">
        <v>14.3857663</v>
      </c>
      <c r="BL7" s="409">
        <v>14.371268799999999</v>
      </c>
      <c r="BM7" s="409">
        <v>14.583262400000001</v>
      </c>
      <c r="BN7" s="409">
        <v>14.658261599999999</v>
      </c>
      <c r="BO7" s="409">
        <v>14.628866</v>
      </c>
      <c r="BP7" s="409">
        <v>14.6431369</v>
      </c>
      <c r="BQ7" s="409">
        <v>14.6825686</v>
      </c>
      <c r="BR7" s="409">
        <v>14.5883041</v>
      </c>
      <c r="BS7" s="409">
        <v>14.502833900000001</v>
      </c>
      <c r="BT7" s="409">
        <v>14.674826100000001</v>
      </c>
      <c r="BU7" s="409">
        <v>14.8322691</v>
      </c>
      <c r="BV7" s="409">
        <v>14.982282</v>
      </c>
    </row>
    <row r="8" spans="1:74" ht="11.1" customHeight="1" x14ac:dyDescent="0.2">
      <c r="A8" s="162" t="s">
        <v>317</v>
      </c>
      <c r="B8" s="173" t="s">
        <v>291</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4.3801480000000002</v>
      </c>
      <c r="AS8" s="252">
        <v>4.6150397569999999</v>
      </c>
      <c r="AT8" s="252">
        <v>4.7456819399999999</v>
      </c>
      <c r="AU8" s="252">
        <v>4.286056029</v>
      </c>
      <c r="AV8" s="252">
        <v>4.4293187129999998</v>
      </c>
      <c r="AW8" s="252">
        <v>4.5798308199999997</v>
      </c>
      <c r="AX8" s="252">
        <v>4.5631283250000001</v>
      </c>
      <c r="AY8" s="409">
        <v>4.5324531009999998</v>
      </c>
      <c r="AZ8" s="409">
        <v>4.5049047629999999</v>
      </c>
      <c r="BA8" s="409">
        <v>4.469463363</v>
      </c>
      <c r="BB8" s="409">
        <v>4.4889360299999996</v>
      </c>
      <c r="BC8" s="409">
        <v>4.486252522</v>
      </c>
      <c r="BD8" s="409">
        <v>4.5296342430000003</v>
      </c>
      <c r="BE8" s="409">
        <v>4.517297793</v>
      </c>
      <c r="BF8" s="409">
        <v>4.5764545549999998</v>
      </c>
      <c r="BG8" s="409">
        <v>4.6439213519999996</v>
      </c>
      <c r="BH8" s="409">
        <v>4.6316608610000003</v>
      </c>
      <c r="BI8" s="409">
        <v>4.6218367950000001</v>
      </c>
      <c r="BJ8" s="409">
        <v>4.5578882380000003</v>
      </c>
      <c r="BK8" s="409">
        <v>4.6179178370000002</v>
      </c>
      <c r="BL8" s="409">
        <v>4.5799750609999998</v>
      </c>
      <c r="BM8" s="409">
        <v>4.5350884970000003</v>
      </c>
      <c r="BN8" s="409">
        <v>4.5473793520000001</v>
      </c>
      <c r="BO8" s="409">
        <v>4.5371024809999998</v>
      </c>
      <c r="BP8" s="409">
        <v>4.5724520899999996</v>
      </c>
      <c r="BQ8" s="409">
        <v>4.5571060000000001</v>
      </c>
      <c r="BR8" s="409">
        <v>4.6186735539999999</v>
      </c>
      <c r="BS8" s="409">
        <v>4.6735664579999998</v>
      </c>
      <c r="BT8" s="409">
        <v>4.6583087499999998</v>
      </c>
      <c r="BU8" s="409">
        <v>4.6571332930000002</v>
      </c>
      <c r="BV8" s="409">
        <v>4.6079963920000004</v>
      </c>
    </row>
    <row r="9" spans="1:74" ht="11.1" customHeight="1" x14ac:dyDescent="0.2">
      <c r="A9" s="162" t="s">
        <v>318</v>
      </c>
      <c r="B9" s="173" t="s">
        <v>300</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2.6349989159999998</v>
      </c>
      <c r="AT9" s="252">
        <v>2.6178370229999999</v>
      </c>
      <c r="AU9" s="252">
        <v>2.6220062780000002</v>
      </c>
      <c r="AV9" s="252">
        <v>2.6288113499999999</v>
      </c>
      <c r="AW9" s="252">
        <v>2.6339744450000002</v>
      </c>
      <c r="AX9" s="252">
        <v>2.6264977310000002</v>
      </c>
      <c r="AY9" s="409">
        <v>2.6213005040000001</v>
      </c>
      <c r="AZ9" s="409">
        <v>2.616620256</v>
      </c>
      <c r="BA9" s="409">
        <v>2.6115152479999999</v>
      </c>
      <c r="BB9" s="409">
        <v>2.6067195910000001</v>
      </c>
      <c r="BC9" s="409">
        <v>2.601614332</v>
      </c>
      <c r="BD9" s="409">
        <v>2.5971836829999999</v>
      </c>
      <c r="BE9" s="409">
        <v>2.5924541849999998</v>
      </c>
      <c r="BF9" s="409">
        <v>2.5876118859999999</v>
      </c>
      <c r="BG9" s="409">
        <v>2.5830693340000002</v>
      </c>
      <c r="BH9" s="409">
        <v>2.5780895720000001</v>
      </c>
      <c r="BI9" s="409">
        <v>2.5733605910000001</v>
      </c>
      <c r="BJ9" s="409">
        <v>2.5685987890000002</v>
      </c>
      <c r="BK9" s="409">
        <v>2.5579163820000002</v>
      </c>
      <c r="BL9" s="409">
        <v>2.553610151</v>
      </c>
      <c r="BM9" s="409">
        <v>2.5488655019999999</v>
      </c>
      <c r="BN9" s="409">
        <v>2.5444420920000002</v>
      </c>
      <c r="BO9" s="409">
        <v>2.5396862690000002</v>
      </c>
      <c r="BP9" s="409">
        <v>2.5356238530000001</v>
      </c>
      <c r="BQ9" s="409">
        <v>2.5312362359999998</v>
      </c>
      <c r="BR9" s="409">
        <v>2.5267504839999999</v>
      </c>
      <c r="BS9" s="409">
        <v>2.5225468119999999</v>
      </c>
      <c r="BT9" s="409">
        <v>2.517899023</v>
      </c>
      <c r="BU9" s="409">
        <v>2.5134939059999999</v>
      </c>
      <c r="BV9" s="409">
        <v>2.5090640039999998</v>
      </c>
    </row>
    <row r="10" spans="1:74" ht="11.1" customHeight="1" x14ac:dyDescent="0.2">
      <c r="A10" s="162" t="s">
        <v>319</v>
      </c>
      <c r="B10" s="173" t="s">
        <v>1137</v>
      </c>
      <c r="C10" s="252">
        <v>3.409632228</v>
      </c>
      <c r="D10" s="252">
        <v>3.4284020160000002</v>
      </c>
      <c r="E10" s="252">
        <v>3.3138000679999999</v>
      </c>
      <c r="F10" s="252">
        <v>3.3255539230000002</v>
      </c>
      <c r="G10" s="252">
        <v>3.1923659180000001</v>
      </c>
      <c r="H10" s="252">
        <v>3.076194063</v>
      </c>
      <c r="I10" s="252">
        <v>3.078142696</v>
      </c>
      <c r="J10" s="252">
        <v>2.865443521</v>
      </c>
      <c r="K10" s="252">
        <v>2.3181447880000001</v>
      </c>
      <c r="L10" s="252">
        <v>2.7503770400000001</v>
      </c>
      <c r="M10" s="252">
        <v>2.9276371779999999</v>
      </c>
      <c r="N10" s="252">
        <v>3.0848216819999998</v>
      </c>
      <c r="O10" s="252">
        <v>2.9374050970000001</v>
      </c>
      <c r="P10" s="252">
        <v>2.9070332890000001</v>
      </c>
      <c r="Q10" s="252">
        <v>2.8836349999999999</v>
      </c>
      <c r="R10" s="252">
        <v>2.959438</v>
      </c>
      <c r="S10" s="252">
        <v>3.0128970000000002</v>
      </c>
      <c r="T10" s="252">
        <v>2.709266</v>
      </c>
      <c r="U10" s="252">
        <v>2.9976167720000002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3.0193099999999999</v>
      </c>
      <c r="AN10" s="252">
        <v>2.9541300000000001</v>
      </c>
      <c r="AO10" s="252">
        <v>3.0212919999999999</v>
      </c>
      <c r="AP10" s="252">
        <v>3.0931829999999998</v>
      </c>
      <c r="AQ10" s="252">
        <v>3.1552180000000001</v>
      </c>
      <c r="AR10" s="252">
        <v>3.0525280000000001</v>
      </c>
      <c r="AS10" s="252">
        <v>2.9892829010000002</v>
      </c>
      <c r="AT10" s="252">
        <v>2.8972716200000002</v>
      </c>
      <c r="AU10" s="252">
        <v>2.8768219930000001</v>
      </c>
      <c r="AV10" s="252">
        <v>2.8564324750000001</v>
      </c>
      <c r="AW10" s="252">
        <v>2.84953682</v>
      </c>
      <c r="AX10" s="252">
        <v>2.8263948409999999</v>
      </c>
      <c r="AY10" s="409">
        <v>2.826522905</v>
      </c>
      <c r="AZ10" s="409">
        <v>2.824587508</v>
      </c>
      <c r="BA10" s="409">
        <v>2.8312457910000002</v>
      </c>
      <c r="BB10" s="409">
        <v>2.8249504239999998</v>
      </c>
      <c r="BC10" s="409">
        <v>2.8029379990000001</v>
      </c>
      <c r="BD10" s="409">
        <v>2.5331269449999998</v>
      </c>
      <c r="BE10" s="409">
        <v>2.7690544770000001</v>
      </c>
      <c r="BF10" s="409">
        <v>2.62147094</v>
      </c>
      <c r="BG10" s="409">
        <v>2.6678598180000002</v>
      </c>
      <c r="BH10" s="409">
        <v>2.7631241279999998</v>
      </c>
      <c r="BI10" s="409">
        <v>2.7743489819999998</v>
      </c>
      <c r="BJ10" s="409">
        <v>2.7717512809999998</v>
      </c>
      <c r="BK10" s="409">
        <v>2.7610441410000002</v>
      </c>
      <c r="BL10" s="409">
        <v>2.7465497659999998</v>
      </c>
      <c r="BM10" s="409">
        <v>2.7297896690000001</v>
      </c>
      <c r="BN10" s="409">
        <v>2.7117034470000001</v>
      </c>
      <c r="BO10" s="409">
        <v>2.679736557</v>
      </c>
      <c r="BP10" s="409">
        <v>2.3617802729999999</v>
      </c>
      <c r="BQ10" s="409">
        <v>2.6417171449999999</v>
      </c>
      <c r="BR10" s="409">
        <v>2.583518003</v>
      </c>
      <c r="BS10" s="409">
        <v>2.5848065220000001</v>
      </c>
      <c r="BT10" s="409">
        <v>2.6083243920000001</v>
      </c>
      <c r="BU10" s="409">
        <v>2.6050042150000001</v>
      </c>
      <c r="BV10" s="409">
        <v>2.5870351180000002</v>
      </c>
    </row>
    <row r="11" spans="1:74" ht="11.1" customHeight="1" x14ac:dyDescent="0.2">
      <c r="A11" s="162" t="s">
        <v>320</v>
      </c>
      <c r="B11" s="173" t="s">
        <v>294</v>
      </c>
      <c r="C11" s="252">
        <v>1.5798880790000001</v>
      </c>
      <c r="D11" s="252">
        <v>1.5951412570000001</v>
      </c>
      <c r="E11" s="252">
        <v>1.5867606110000001</v>
      </c>
      <c r="F11" s="252">
        <v>1.625284333</v>
      </c>
      <c r="G11" s="252">
        <v>1.5769986149999999</v>
      </c>
      <c r="H11" s="252">
        <v>1.569258547</v>
      </c>
      <c r="I11" s="252">
        <v>1.6097561760000001</v>
      </c>
      <c r="J11" s="252">
        <v>1.6100439740000001</v>
      </c>
      <c r="K11" s="252">
        <v>1.587639802</v>
      </c>
      <c r="L11" s="252">
        <v>1.5621835660000001</v>
      </c>
      <c r="M11" s="252">
        <v>1.5303586629999999</v>
      </c>
      <c r="N11" s="252">
        <v>1.530109929</v>
      </c>
      <c r="O11" s="252">
        <v>1.472124</v>
      </c>
      <c r="P11" s="252">
        <v>1.501382</v>
      </c>
      <c r="Q11" s="252">
        <v>1.500737</v>
      </c>
      <c r="R11" s="252">
        <v>1.5347660000000001</v>
      </c>
      <c r="S11" s="252">
        <v>1.518251</v>
      </c>
      <c r="T11" s="252">
        <v>1.5684579999999999</v>
      </c>
      <c r="U11" s="252">
        <v>1.5757410000000001</v>
      </c>
      <c r="V11" s="252">
        <v>1.56921</v>
      </c>
      <c r="W11" s="252">
        <v>1.544443</v>
      </c>
      <c r="X11" s="252">
        <v>1.4770719999999999</v>
      </c>
      <c r="Y11" s="252">
        <v>1.5100290000000001</v>
      </c>
      <c r="Z11" s="252">
        <v>1.528141</v>
      </c>
      <c r="AA11" s="252">
        <v>1.538273</v>
      </c>
      <c r="AB11" s="252">
        <v>1.571844</v>
      </c>
      <c r="AC11" s="252">
        <v>1.56752</v>
      </c>
      <c r="AD11" s="252">
        <v>1.5591090000000001</v>
      </c>
      <c r="AE11" s="252">
        <v>1.573744</v>
      </c>
      <c r="AF11" s="252">
        <v>1.5924199999999999</v>
      </c>
      <c r="AG11" s="252">
        <v>1.5880050000000001</v>
      </c>
      <c r="AH11" s="252">
        <v>1.585788</v>
      </c>
      <c r="AI11" s="252">
        <v>1.576891</v>
      </c>
      <c r="AJ11" s="252">
        <v>1.580406</v>
      </c>
      <c r="AK11" s="252">
        <v>1.5599449999999999</v>
      </c>
      <c r="AL11" s="252">
        <v>1.552408</v>
      </c>
      <c r="AM11" s="252">
        <v>1.518302</v>
      </c>
      <c r="AN11" s="252">
        <v>1.480837</v>
      </c>
      <c r="AO11" s="252">
        <v>1.424671</v>
      </c>
      <c r="AP11" s="252">
        <v>1.492038</v>
      </c>
      <c r="AQ11" s="252">
        <v>1.421389</v>
      </c>
      <c r="AR11" s="252">
        <v>1.5008950000000001</v>
      </c>
      <c r="AS11" s="252">
        <v>1.56085571</v>
      </c>
      <c r="AT11" s="252">
        <v>1.5637164130000001</v>
      </c>
      <c r="AU11" s="252">
        <v>1.5337584449999999</v>
      </c>
      <c r="AV11" s="252">
        <v>1.544792103</v>
      </c>
      <c r="AW11" s="252">
        <v>1.5448030399999999</v>
      </c>
      <c r="AX11" s="252">
        <v>1.543832798</v>
      </c>
      <c r="AY11" s="409">
        <v>1.5232530310000001</v>
      </c>
      <c r="AZ11" s="409">
        <v>1.532551953</v>
      </c>
      <c r="BA11" s="409">
        <v>1.5315030510000001</v>
      </c>
      <c r="BB11" s="409">
        <v>1.5384325379999999</v>
      </c>
      <c r="BC11" s="409">
        <v>1.527285856</v>
      </c>
      <c r="BD11" s="409">
        <v>1.535340543</v>
      </c>
      <c r="BE11" s="409">
        <v>1.5383712300000001</v>
      </c>
      <c r="BF11" s="409">
        <v>1.5457647219999999</v>
      </c>
      <c r="BG11" s="409">
        <v>1.5472975410000001</v>
      </c>
      <c r="BH11" s="409">
        <v>1.5469681019999999</v>
      </c>
      <c r="BI11" s="409">
        <v>1.5469829749999999</v>
      </c>
      <c r="BJ11" s="409">
        <v>1.5517535069999999</v>
      </c>
      <c r="BK11" s="409">
        <v>1.5432385689999999</v>
      </c>
      <c r="BL11" s="409">
        <v>1.5568593820000001</v>
      </c>
      <c r="BM11" s="409">
        <v>1.556346985</v>
      </c>
      <c r="BN11" s="409">
        <v>1.5638726839999999</v>
      </c>
      <c r="BO11" s="409">
        <v>1.55473361</v>
      </c>
      <c r="BP11" s="409">
        <v>1.5672066549999999</v>
      </c>
      <c r="BQ11" s="409">
        <v>1.5723602059999999</v>
      </c>
      <c r="BR11" s="409">
        <v>1.578035493</v>
      </c>
      <c r="BS11" s="409">
        <v>1.5784842699999999</v>
      </c>
      <c r="BT11" s="409">
        <v>1.5771263579999999</v>
      </c>
      <c r="BU11" s="409">
        <v>1.5760041389999999</v>
      </c>
      <c r="BV11" s="409">
        <v>1.5777185789999999</v>
      </c>
    </row>
    <row r="12" spans="1:74" ht="11.1" customHeight="1" x14ac:dyDescent="0.2">
      <c r="A12" s="162" t="s">
        <v>327</v>
      </c>
      <c r="B12" s="173" t="s">
        <v>295</v>
      </c>
      <c r="C12" s="252">
        <v>67.782384129999997</v>
      </c>
      <c r="D12" s="252">
        <v>67.806497629999996</v>
      </c>
      <c r="E12" s="252">
        <v>67.707651589999998</v>
      </c>
      <c r="F12" s="252">
        <v>67.962638780000006</v>
      </c>
      <c r="G12" s="252">
        <v>67.791939920000004</v>
      </c>
      <c r="H12" s="252">
        <v>67.915020389999995</v>
      </c>
      <c r="I12" s="252">
        <v>68.108794990000007</v>
      </c>
      <c r="J12" s="252">
        <v>68.500567520000004</v>
      </c>
      <c r="K12" s="252">
        <v>68.192697629999998</v>
      </c>
      <c r="L12" s="252">
        <v>67.866838670000007</v>
      </c>
      <c r="M12" s="252">
        <v>67.863449560000006</v>
      </c>
      <c r="N12" s="252">
        <v>67.34487609</v>
      </c>
      <c r="O12" s="252">
        <v>66.81038384</v>
      </c>
      <c r="P12" s="252">
        <v>66.649713590000005</v>
      </c>
      <c r="Q12" s="252">
        <v>66.623940239999996</v>
      </c>
      <c r="R12" s="252">
        <v>67.264488189999994</v>
      </c>
      <c r="S12" s="252">
        <v>67.780062830000006</v>
      </c>
      <c r="T12" s="252">
        <v>67.852846060000005</v>
      </c>
      <c r="U12" s="252">
        <v>67.912837409999995</v>
      </c>
      <c r="V12" s="252">
        <v>67.733458979999995</v>
      </c>
      <c r="W12" s="252">
        <v>67.115016519999998</v>
      </c>
      <c r="X12" s="252">
        <v>67.352455230000004</v>
      </c>
      <c r="Y12" s="252">
        <v>67.023704530000003</v>
      </c>
      <c r="Z12" s="252">
        <v>66.834057610000002</v>
      </c>
      <c r="AA12" s="252">
        <v>66.873549729999993</v>
      </c>
      <c r="AB12" s="252">
        <v>67.225427550000006</v>
      </c>
      <c r="AC12" s="252">
        <v>66.459394040000006</v>
      </c>
      <c r="AD12" s="252">
        <v>66.713538819999997</v>
      </c>
      <c r="AE12" s="252">
        <v>67.020226589999993</v>
      </c>
      <c r="AF12" s="252">
        <v>67.491436480000004</v>
      </c>
      <c r="AG12" s="252">
        <v>67.469083060000003</v>
      </c>
      <c r="AH12" s="252">
        <v>68.032107249999996</v>
      </c>
      <c r="AI12" s="252">
        <v>68.378164609999999</v>
      </c>
      <c r="AJ12" s="252">
        <v>68.708871200000004</v>
      </c>
      <c r="AK12" s="252">
        <v>68.121289610000005</v>
      </c>
      <c r="AL12" s="252">
        <v>68.274465030000002</v>
      </c>
      <c r="AM12" s="252">
        <v>67.887032959999999</v>
      </c>
      <c r="AN12" s="252">
        <v>67.750423339999998</v>
      </c>
      <c r="AO12" s="252">
        <v>68.456252939999999</v>
      </c>
      <c r="AP12" s="252">
        <v>68.774383549999996</v>
      </c>
      <c r="AQ12" s="252">
        <v>68.821292839999998</v>
      </c>
      <c r="AR12" s="252">
        <v>69.736498389999994</v>
      </c>
      <c r="AS12" s="252">
        <v>69.770913149999998</v>
      </c>
      <c r="AT12" s="252">
        <v>69.894035450000004</v>
      </c>
      <c r="AU12" s="252">
        <v>69.769903959999994</v>
      </c>
      <c r="AV12" s="252">
        <v>69.712505840000006</v>
      </c>
      <c r="AW12" s="252">
        <v>69.311741339999998</v>
      </c>
      <c r="AX12" s="252">
        <v>69.064842290000001</v>
      </c>
      <c r="AY12" s="409">
        <v>68.765612730000001</v>
      </c>
      <c r="AZ12" s="409">
        <v>68.756002260000002</v>
      </c>
      <c r="BA12" s="409">
        <v>68.789715409999999</v>
      </c>
      <c r="BB12" s="409">
        <v>69.067130500000005</v>
      </c>
      <c r="BC12" s="409">
        <v>69.821975620000003</v>
      </c>
      <c r="BD12" s="409">
        <v>70.303827409999997</v>
      </c>
      <c r="BE12" s="409">
        <v>70.423058280000006</v>
      </c>
      <c r="BF12" s="409">
        <v>71.004610020000001</v>
      </c>
      <c r="BG12" s="409">
        <v>70.76562792</v>
      </c>
      <c r="BH12" s="409">
        <v>70.778117350000002</v>
      </c>
      <c r="BI12" s="409">
        <v>70.258707599999994</v>
      </c>
      <c r="BJ12" s="409">
        <v>70.034851219999993</v>
      </c>
      <c r="BK12" s="409">
        <v>69.573174510000001</v>
      </c>
      <c r="BL12" s="409">
        <v>69.583384879999997</v>
      </c>
      <c r="BM12" s="409">
        <v>69.777504649999997</v>
      </c>
      <c r="BN12" s="409">
        <v>70.12678038</v>
      </c>
      <c r="BO12" s="409">
        <v>70.654262669999994</v>
      </c>
      <c r="BP12" s="409">
        <v>71.188785269999997</v>
      </c>
      <c r="BQ12" s="409">
        <v>71.187411179999998</v>
      </c>
      <c r="BR12" s="409">
        <v>71.669676679999995</v>
      </c>
      <c r="BS12" s="409">
        <v>71.48042753</v>
      </c>
      <c r="BT12" s="409">
        <v>71.553461799999994</v>
      </c>
      <c r="BU12" s="409">
        <v>71.012956799999998</v>
      </c>
      <c r="BV12" s="409">
        <v>70.839510610000005</v>
      </c>
    </row>
    <row r="13" spans="1:74" ht="11.1" customHeight="1" x14ac:dyDescent="0.2">
      <c r="A13" s="162" t="s">
        <v>322</v>
      </c>
      <c r="B13" s="173" t="s">
        <v>1138</v>
      </c>
      <c r="C13" s="252">
        <v>38.289859</v>
      </c>
      <c r="D13" s="252">
        <v>38.652788000000001</v>
      </c>
      <c r="E13" s="252">
        <v>38.673276999999999</v>
      </c>
      <c r="F13" s="252">
        <v>38.945304999999998</v>
      </c>
      <c r="G13" s="252">
        <v>38.523769999999999</v>
      </c>
      <c r="H13" s="252">
        <v>38.611628000000003</v>
      </c>
      <c r="I13" s="252">
        <v>38.534892999999997</v>
      </c>
      <c r="J13" s="252">
        <v>38.789943999999998</v>
      </c>
      <c r="K13" s="252">
        <v>38.455378000000003</v>
      </c>
      <c r="L13" s="252">
        <v>37.956795999999997</v>
      </c>
      <c r="M13" s="252">
        <v>37.887245999999998</v>
      </c>
      <c r="N13" s="252">
        <v>37.610296239999997</v>
      </c>
      <c r="O13" s="252">
        <v>37.332265999999997</v>
      </c>
      <c r="P13" s="252">
        <v>37.205792000000002</v>
      </c>
      <c r="Q13" s="252">
        <v>37.383166000000003</v>
      </c>
      <c r="R13" s="252">
        <v>37.810657999999997</v>
      </c>
      <c r="S13" s="252">
        <v>37.896439000000001</v>
      </c>
      <c r="T13" s="252">
        <v>37.642971879999997</v>
      </c>
      <c r="U13" s="252">
        <v>37.797218999999998</v>
      </c>
      <c r="V13" s="252">
        <v>37.688586000000001</v>
      </c>
      <c r="W13" s="252">
        <v>36.947049999999997</v>
      </c>
      <c r="X13" s="252">
        <v>36.999817</v>
      </c>
      <c r="Y13" s="252">
        <v>36.498928999999997</v>
      </c>
      <c r="Z13" s="252">
        <v>36.667164999999997</v>
      </c>
      <c r="AA13" s="252">
        <v>37.233069</v>
      </c>
      <c r="AB13" s="252">
        <v>37.389724999999999</v>
      </c>
      <c r="AC13" s="252">
        <v>36.878546</v>
      </c>
      <c r="AD13" s="252">
        <v>36.911126000000003</v>
      </c>
      <c r="AE13" s="252">
        <v>36.799213000000002</v>
      </c>
      <c r="AF13" s="252">
        <v>36.811205000000001</v>
      </c>
      <c r="AG13" s="252">
        <v>37.140240990000002</v>
      </c>
      <c r="AH13" s="252">
        <v>37.354264999999998</v>
      </c>
      <c r="AI13" s="252">
        <v>37.76079</v>
      </c>
      <c r="AJ13" s="252">
        <v>37.818116000000003</v>
      </c>
      <c r="AK13" s="252">
        <v>37.332747789999999</v>
      </c>
      <c r="AL13" s="252">
        <v>37.488005999999999</v>
      </c>
      <c r="AM13" s="252">
        <v>37.268645999999997</v>
      </c>
      <c r="AN13" s="252">
        <v>37.303057000000003</v>
      </c>
      <c r="AO13" s="252">
        <v>37.986652999999997</v>
      </c>
      <c r="AP13" s="252">
        <v>38.206823999999997</v>
      </c>
      <c r="AQ13" s="252">
        <v>38.010123999999998</v>
      </c>
      <c r="AR13" s="252">
        <v>38.514968000000003</v>
      </c>
      <c r="AS13" s="252">
        <v>38.798911420000003</v>
      </c>
      <c r="AT13" s="252">
        <v>38.717539410000001</v>
      </c>
      <c r="AU13" s="252">
        <v>38.73858611</v>
      </c>
      <c r="AV13" s="252">
        <v>38.661883760000002</v>
      </c>
      <c r="AW13" s="252">
        <v>38.730491890000003</v>
      </c>
      <c r="AX13" s="252">
        <v>38.611491010000002</v>
      </c>
      <c r="AY13" s="409">
        <v>38.474458820000002</v>
      </c>
      <c r="AZ13" s="409">
        <v>38.475418859999998</v>
      </c>
      <c r="BA13" s="409">
        <v>38.55046797</v>
      </c>
      <c r="BB13" s="409">
        <v>38.554923580000001</v>
      </c>
      <c r="BC13" s="409">
        <v>39.042238660000002</v>
      </c>
      <c r="BD13" s="409">
        <v>39.225149219999999</v>
      </c>
      <c r="BE13" s="409">
        <v>39.48273038</v>
      </c>
      <c r="BF13" s="409">
        <v>39.7655101</v>
      </c>
      <c r="BG13" s="409">
        <v>39.744289000000002</v>
      </c>
      <c r="BH13" s="409">
        <v>39.613825939999998</v>
      </c>
      <c r="BI13" s="409">
        <v>39.496632329999997</v>
      </c>
      <c r="BJ13" s="409">
        <v>39.46276907</v>
      </c>
      <c r="BK13" s="409">
        <v>39.343329509999997</v>
      </c>
      <c r="BL13" s="409">
        <v>39.386415890000002</v>
      </c>
      <c r="BM13" s="409">
        <v>39.585613930000001</v>
      </c>
      <c r="BN13" s="409">
        <v>39.654187159999999</v>
      </c>
      <c r="BO13" s="409">
        <v>39.890594829999998</v>
      </c>
      <c r="BP13" s="409">
        <v>40.14963994</v>
      </c>
      <c r="BQ13" s="409">
        <v>40.245315890000001</v>
      </c>
      <c r="BR13" s="409">
        <v>40.41622804</v>
      </c>
      <c r="BS13" s="409">
        <v>40.469358839999998</v>
      </c>
      <c r="BT13" s="409">
        <v>40.381064270000003</v>
      </c>
      <c r="BU13" s="409">
        <v>40.293022469999997</v>
      </c>
      <c r="BV13" s="409">
        <v>40.278250049999997</v>
      </c>
    </row>
    <row r="14" spans="1:74" ht="11.1" customHeight="1" x14ac:dyDescent="0.2">
      <c r="A14" s="162" t="s">
        <v>323</v>
      </c>
      <c r="B14" s="173" t="s">
        <v>301</v>
      </c>
      <c r="C14" s="252">
        <v>31.805928000000002</v>
      </c>
      <c r="D14" s="252">
        <v>32.150857000000002</v>
      </c>
      <c r="E14" s="252">
        <v>32.178345999999998</v>
      </c>
      <c r="F14" s="252">
        <v>32.401373999999997</v>
      </c>
      <c r="G14" s="252">
        <v>31.979838999999998</v>
      </c>
      <c r="H14" s="252">
        <v>32.077697000000001</v>
      </c>
      <c r="I14" s="252">
        <v>31.967962</v>
      </c>
      <c r="J14" s="252">
        <v>32.225012999999997</v>
      </c>
      <c r="K14" s="252">
        <v>31.881447000000001</v>
      </c>
      <c r="L14" s="252">
        <v>31.500865000000001</v>
      </c>
      <c r="M14" s="252">
        <v>31.304314999999999</v>
      </c>
      <c r="N14" s="252">
        <v>31.00536524</v>
      </c>
      <c r="O14" s="252">
        <v>30.865335000000002</v>
      </c>
      <c r="P14" s="252">
        <v>30.695861000000001</v>
      </c>
      <c r="Q14" s="252">
        <v>30.848234999999999</v>
      </c>
      <c r="R14" s="252">
        <v>31.306726999999999</v>
      </c>
      <c r="S14" s="252">
        <v>31.441507999999999</v>
      </c>
      <c r="T14" s="252">
        <v>31.199040879999998</v>
      </c>
      <c r="U14" s="252">
        <v>31.315287999999999</v>
      </c>
      <c r="V14" s="252">
        <v>31.231655</v>
      </c>
      <c r="W14" s="252">
        <v>30.535119000000002</v>
      </c>
      <c r="X14" s="252">
        <v>30.519886</v>
      </c>
      <c r="Y14" s="252">
        <v>30.008997999999998</v>
      </c>
      <c r="Z14" s="252">
        <v>30.188234000000001</v>
      </c>
      <c r="AA14" s="252">
        <v>30.796137999999999</v>
      </c>
      <c r="AB14" s="252">
        <v>30.936793999999999</v>
      </c>
      <c r="AC14" s="252">
        <v>30.400614999999998</v>
      </c>
      <c r="AD14" s="252">
        <v>30.460194999999999</v>
      </c>
      <c r="AE14" s="252">
        <v>30.336282000000001</v>
      </c>
      <c r="AF14" s="252">
        <v>30.409274</v>
      </c>
      <c r="AG14" s="252">
        <v>30.73730999</v>
      </c>
      <c r="AH14" s="252">
        <v>30.903334000000001</v>
      </c>
      <c r="AI14" s="252">
        <v>31.259858999999999</v>
      </c>
      <c r="AJ14" s="252">
        <v>31.269185</v>
      </c>
      <c r="AK14" s="252">
        <v>30.811816790000002</v>
      </c>
      <c r="AL14" s="252">
        <v>30.968074999999999</v>
      </c>
      <c r="AM14" s="252">
        <v>30.727715</v>
      </c>
      <c r="AN14" s="252">
        <v>30.755126000000001</v>
      </c>
      <c r="AO14" s="252">
        <v>31.427721999999999</v>
      </c>
      <c r="AP14" s="252">
        <v>31.638892999999999</v>
      </c>
      <c r="AQ14" s="252">
        <v>31.438192999999998</v>
      </c>
      <c r="AR14" s="252">
        <v>31.936036999999999</v>
      </c>
      <c r="AS14" s="252">
        <v>32.092799999999997</v>
      </c>
      <c r="AT14" s="252">
        <v>32.003100000000003</v>
      </c>
      <c r="AU14" s="252">
        <v>32.003468900000001</v>
      </c>
      <c r="AV14" s="252">
        <v>31.909831199999999</v>
      </c>
      <c r="AW14" s="252">
        <v>31.960478800000001</v>
      </c>
      <c r="AX14" s="252">
        <v>31.823673100000001</v>
      </c>
      <c r="AY14" s="409">
        <v>31.601627799999999</v>
      </c>
      <c r="AZ14" s="409">
        <v>31.578617399999999</v>
      </c>
      <c r="BA14" s="409">
        <v>31.630010200000001</v>
      </c>
      <c r="BB14" s="409">
        <v>31.605692600000001</v>
      </c>
      <c r="BC14" s="409">
        <v>32.0695798</v>
      </c>
      <c r="BD14" s="409">
        <v>32.228026999999997</v>
      </c>
      <c r="BE14" s="409">
        <v>32.461450200000002</v>
      </c>
      <c r="BF14" s="409">
        <v>32.720433399999997</v>
      </c>
      <c r="BG14" s="409">
        <v>32.685111149999997</v>
      </c>
      <c r="BH14" s="409">
        <v>32.541397830000001</v>
      </c>
      <c r="BI14" s="409">
        <v>32.404952649999998</v>
      </c>
      <c r="BJ14" s="409">
        <v>32.341875289999997</v>
      </c>
      <c r="BK14" s="409">
        <v>32.149650559999998</v>
      </c>
      <c r="BL14" s="409">
        <v>32.178597770000003</v>
      </c>
      <c r="BM14" s="409">
        <v>32.363987809999998</v>
      </c>
      <c r="BN14" s="409">
        <v>32.418625050000003</v>
      </c>
      <c r="BO14" s="409">
        <v>32.641468930000002</v>
      </c>
      <c r="BP14" s="409">
        <v>32.87589586</v>
      </c>
      <c r="BQ14" s="409">
        <v>32.947289570000002</v>
      </c>
      <c r="BR14" s="409">
        <v>33.094266310000002</v>
      </c>
      <c r="BS14" s="409">
        <v>33.121177869999997</v>
      </c>
      <c r="BT14" s="409">
        <v>33.019523820000003</v>
      </c>
      <c r="BU14" s="409">
        <v>32.917131339999997</v>
      </c>
      <c r="BV14" s="409">
        <v>32.888037990000001</v>
      </c>
    </row>
    <row r="15" spans="1:74" ht="11.1" customHeight="1" x14ac:dyDescent="0.2">
      <c r="A15" s="162" t="s">
        <v>532</v>
      </c>
      <c r="B15" s="173" t="s">
        <v>1280</v>
      </c>
      <c r="C15" s="252">
        <v>6.4839310000000001</v>
      </c>
      <c r="D15" s="252">
        <v>6.5019309999999999</v>
      </c>
      <c r="E15" s="252">
        <v>6.4949310000000002</v>
      </c>
      <c r="F15" s="252">
        <v>6.5439309999999997</v>
      </c>
      <c r="G15" s="252">
        <v>6.5439309999999997</v>
      </c>
      <c r="H15" s="252">
        <v>6.5339309999999999</v>
      </c>
      <c r="I15" s="252">
        <v>6.5669310000000003</v>
      </c>
      <c r="J15" s="252">
        <v>6.5649309999999996</v>
      </c>
      <c r="K15" s="252">
        <v>6.573931</v>
      </c>
      <c r="L15" s="252">
        <v>6.4559309999999996</v>
      </c>
      <c r="M15" s="252">
        <v>6.5829310000000003</v>
      </c>
      <c r="N15" s="252">
        <v>6.6049309999999997</v>
      </c>
      <c r="O15" s="252">
        <v>6.4669309999999998</v>
      </c>
      <c r="P15" s="252">
        <v>6.5099309999999999</v>
      </c>
      <c r="Q15" s="252">
        <v>6.5349310000000003</v>
      </c>
      <c r="R15" s="252">
        <v>6.5039309999999997</v>
      </c>
      <c r="S15" s="252">
        <v>6.4549310000000002</v>
      </c>
      <c r="T15" s="252">
        <v>6.4439310000000001</v>
      </c>
      <c r="U15" s="252">
        <v>6.4819310000000003</v>
      </c>
      <c r="V15" s="252">
        <v>6.456931</v>
      </c>
      <c r="W15" s="252">
        <v>6.411931</v>
      </c>
      <c r="X15" s="252">
        <v>6.4799309999999997</v>
      </c>
      <c r="Y15" s="252">
        <v>6.4899310000000003</v>
      </c>
      <c r="Z15" s="252">
        <v>6.4789310000000002</v>
      </c>
      <c r="AA15" s="252">
        <v>6.4369310000000004</v>
      </c>
      <c r="AB15" s="252">
        <v>6.4529310000000004</v>
      </c>
      <c r="AC15" s="252">
        <v>6.4779309999999999</v>
      </c>
      <c r="AD15" s="252">
        <v>6.4509309999999997</v>
      </c>
      <c r="AE15" s="252">
        <v>6.4629310000000002</v>
      </c>
      <c r="AF15" s="252">
        <v>6.4019310000000003</v>
      </c>
      <c r="AG15" s="252">
        <v>6.4029309999999997</v>
      </c>
      <c r="AH15" s="252">
        <v>6.4509309999999997</v>
      </c>
      <c r="AI15" s="252">
        <v>6.5009309999999996</v>
      </c>
      <c r="AJ15" s="252">
        <v>6.5489309999999996</v>
      </c>
      <c r="AK15" s="252">
        <v>6.520931</v>
      </c>
      <c r="AL15" s="252">
        <v>6.5199309999999997</v>
      </c>
      <c r="AM15" s="252">
        <v>6.5409309999999996</v>
      </c>
      <c r="AN15" s="252">
        <v>6.5479310000000002</v>
      </c>
      <c r="AO15" s="252">
        <v>6.5589310000000003</v>
      </c>
      <c r="AP15" s="252">
        <v>6.5679309999999997</v>
      </c>
      <c r="AQ15" s="252">
        <v>6.5719310000000002</v>
      </c>
      <c r="AR15" s="252">
        <v>6.5789309999999999</v>
      </c>
      <c r="AS15" s="252">
        <v>6.7061114210000001</v>
      </c>
      <c r="AT15" s="252">
        <v>6.7144394089999997</v>
      </c>
      <c r="AU15" s="252">
        <v>6.7351172110000004</v>
      </c>
      <c r="AV15" s="252">
        <v>6.752052559</v>
      </c>
      <c r="AW15" s="252">
        <v>6.7700130930000002</v>
      </c>
      <c r="AX15" s="252">
        <v>6.7878179059999999</v>
      </c>
      <c r="AY15" s="409">
        <v>6.8728310199999996</v>
      </c>
      <c r="AZ15" s="409">
        <v>6.8968014579999997</v>
      </c>
      <c r="BA15" s="409">
        <v>6.9204577690000004</v>
      </c>
      <c r="BB15" s="409">
        <v>6.9492309780000001</v>
      </c>
      <c r="BC15" s="409">
        <v>6.9726588549999997</v>
      </c>
      <c r="BD15" s="409">
        <v>6.9971222239999999</v>
      </c>
      <c r="BE15" s="409">
        <v>7.0212801809999998</v>
      </c>
      <c r="BF15" s="409">
        <v>7.0450767020000002</v>
      </c>
      <c r="BG15" s="409">
        <v>7.059177848</v>
      </c>
      <c r="BH15" s="409">
        <v>7.0724281109999998</v>
      </c>
      <c r="BI15" s="409">
        <v>7.091679676</v>
      </c>
      <c r="BJ15" s="409">
        <v>7.1208937800000003</v>
      </c>
      <c r="BK15" s="409">
        <v>7.1936789509999999</v>
      </c>
      <c r="BL15" s="409">
        <v>7.2078181209999999</v>
      </c>
      <c r="BM15" s="409">
        <v>7.2216261199999998</v>
      </c>
      <c r="BN15" s="409">
        <v>7.2355621130000003</v>
      </c>
      <c r="BO15" s="409">
        <v>7.2491258969999999</v>
      </c>
      <c r="BP15" s="409">
        <v>7.2737440849999997</v>
      </c>
      <c r="BQ15" s="409">
        <v>7.2980263250000004</v>
      </c>
      <c r="BR15" s="409">
        <v>7.3219617289999999</v>
      </c>
      <c r="BS15" s="409">
        <v>7.3481809690000004</v>
      </c>
      <c r="BT15" s="409">
        <v>7.3615404489999996</v>
      </c>
      <c r="BU15" s="409">
        <v>7.3758911319999996</v>
      </c>
      <c r="BV15" s="409">
        <v>7.3902120690000004</v>
      </c>
    </row>
    <row r="16" spans="1:74" ht="11.1" customHeight="1" x14ac:dyDescent="0.2">
      <c r="A16" s="162" t="s">
        <v>324</v>
      </c>
      <c r="B16" s="173" t="s">
        <v>296</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13.73861134</v>
      </c>
      <c r="P16" s="252">
        <v>13.749654339999999</v>
      </c>
      <c r="Q16" s="252">
        <v>13.73201334</v>
      </c>
      <c r="R16" s="252">
        <v>13.71529634</v>
      </c>
      <c r="S16" s="252">
        <v>13.620323340000001</v>
      </c>
      <c r="T16" s="252">
        <v>13.686146340000001</v>
      </c>
      <c r="U16" s="252">
        <v>13.79984134</v>
      </c>
      <c r="V16" s="252">
        <v>13.59998034</v>
      </c>
      <c r="W16" s="252">
        <v>13.757456339999999</v>
      </c>
      <c r="X16" s="252">
        <v>13.870577340000001</v>
      </c>
      <c r="Y16" s="252">
        <v>13.975893340000001</v>
      </c>
      <c r="Z16" s="252">
        <v>13.983123340000001</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14.164548</v>
      </c>
      <c r="AN16" s="252">
        <v>14.065426</v>
      </c>
      <c r="AO16" s="252">
        <v>14.044539</v>
      </c>
      <c r="AP16" s="252">
        <v>13.977346000000001</v>
      </c>
      <c r="AQ16" s="252">
        <v>14.019092000000001</v>
      </c>
      <c r="AR16" s="252">
        <v>14.023679</v>
      </c>
      <c r="AS16" s="252">
        <v>14.03777515</v>
      </c>
      <c r="AT16" s="252">
        <v>14.017278170000001</v>
      </c>
      <c r="AU16" s="252">
        <v>13.98365446</v>
      </c>
      <c r="AV16" s="252">
        <v>13.96692195</v>
      </c>
      <c r="AW16" s="252">
        <v>13.92881695</v>
      </c>
      <c r="AX16" s="252">
        <v>13.89302314</v>
      </c>
      <c r="AY16" s="409">
        <v>13.87775315</v>
      </c>
      <c r="AZ16" s="409">
        <v>13.8854346</v>
      </c>
      <c r="BA16" s="409">
        <v>13.88931021</v>
      </c>
      <c r="BB16" s="409">
        <v>13.89532749</v>
      </c>
      <c r="BC16" s="409">
        <v>13.89836579</v>
      </c>
      <c r="BD16" s="409">
        <v>13.91991425</v>
      </c>
      <c r="BE16" s="409">
        <v>13.92184247</v>
      </c>
      <c r="BF16" s="409">
        <v>13.92831496</v>
      </c>
      <c r="BG16" s="409">
        <v>13.93460267</v>
      </c>
      <c r="BH16" s="409">
        <v>13.94568945</v>
      </c>
      <c r="BI16" s="409">
        <v>13.965327090000001</v>
      </c>
      <c r="BJ16" s="409">
        <v>13.94738102</v>
      </c>
      <c r="BK16" s="409">
        <v>13.790577620000001</v>
      </c>
      <c r="BL16" s="409">
        <v>13.79624117</v>
      </c>
      <c r="BM16" s="409">
        <v>13.79807714</v>
      </c>
      <c r="BN16" s="409">
        <v>13.802070069999999</v>
      </c>
      <c r="BO16" s="409">
        <v>13.808057140000001</v>
      </c>
      <c r="BP16" s="409">
        <v>13.812582300000001</v>
      </c>
      <c r="BQ16" s="409">
        <v>13.81743758</v>
      </c>
      <c r="BR16" s="409">
        <v>13.82088911</v>
      </c>
      <c r="BS16" s="409">
        <v>13.82513932</v>
      </c>
      <c r="BT16" s="409">
        <v>13.827096689999999</v>
      </c>
      <c r="BU16" s="409">
        <v>13.83260703</v>
      </c>
      <c r="BV16" s="409">
        <v>13.835559719999999</v>
      </c>
    </row>
    <row r="17" spans="1:74" ht="11.1" customHeight="1" x14ac:dyDescent="0.2">
      <c r="A17" s="162" t="s">
        <v>325</v>
      </c>
      <c r="B17" s="173" t="s">
        <v>297</v>
      </c>
      <c r="C17" s="252">
        <v>4.4021600000000003</v>
      </c>
      <c r="D17" s="252">
        <v>4.3655600000000003</v>
      </c>
      <c r="E17" s="252">
        <v>4.39506</v>
      </c>
      <c r="F17" s="252">
        <v>4.4400599999999999</v>
      </c>
      <c r="G17" s="252">
        <v>4.40116</v>
      </c>
      <c r="H17" s="252">
        <v>4.3432599999999999</v>
      </c>
      <c r="I17" s="252">
        <v>4.3479599999999996</v>
      </c>
      <c r="J17" s="252">
        <v>4.4506600000000001</v>
      </c>
      <c r="K17" s="252">
        <v>4.6220600000000003</v>
      </c>
      <c r="L17" s="252">
        <v>4.5970599999999999</v>
      </c>
      <c r="M17" s="252">
        <v>4.6120599999999996</v>
      </c>
      <c r="N17" s="252">
        <v>4.6040599999999996</v>
      </c>
      <c r="O17" s="252">
        <v>4.5650000000000004</v>
      </c>
      <c r="P17" s="252">
        <v>4.5430000000000001</v>
      </c>
      <c r="Q17" s="252">
        <v>4.5609999999999999</v>
      </c>
      <c r="R17" s="252">
        <v>4.5709999999999997</v>
      </c>
      <c r="S17" s="252">
        <v>4.5709999999999997</v>
      </c>
      <c r="T17" s="252">
        <v>4.641</v>
      </c>
      <c r="U17" s="252">
        <v>4.4400000000000004</v>
      </c>
      <c r="V17" s="252">
        <v>4.4720000000000004</v>
      </c>
      <c r="W17" s="252">
        <v>4.5039999999999996</v>
      </c>
      <c r="X17" s="252">
        <v>4.6520000000000001</v>
      </c>
      <c r="Y17" s="252">
        <v>4.6020000000000003</v>
      </c>
      <c r="Z17" s="252">
        <v>4.6120000000000001</v>
      </c>
      <c r="AA17" s="252">
        <v>4.55</v>
      </c>
      <c r="AB17" s="252">
        <v>4.6100000000000003</v>
      </c>
      <c r="AC17" s="252">
        <v>4.5620000000000003</v>
      </c>
      <c r="AD17" s="252">
        <v>4.5410000000000004</v>
      </c>
      <c r="AE17" s="252">
        <v>4.59</v>
      </c>
      <c r="AF17" s="252">
        <v>4.6680000000000001</v>
      </c>
      <c r="AG17" s="252">
        <v>4.4930000000000003</v>
      </c>
      <c r="AH17" s="252">
        <v>4.5270000000000001</v>
      </c>
      <c r="AI17" s="252">
        <v>4.5839999999999996</v>
      </c>
      <c r="AJ17" s="252">
        <v>4.633</v>
      </c>
      <c r="AK17" s="252">
        <v>4.6989999999999998</v>
      </c>
      <c r="AL17" s="252">
        <v>4.7240000000000002</v>
      </c>
      <c r="AM17" s="252">
        <v>4.6539999999999999</v>
      </c>
      <c r="AN17" s="252">
        <v>4.6399999999999997</v>
      </c>
      <c r="AO17" s="252">
        <v>4.6760000000000002</v>
      </c>
      <c r="AP17" s="252">
        <v>4.68</v>
      </c>
      <c r="AQ17" s="252">
        <v>4.6929999999999996</v>
      </c>
      <c r="AR17" s="252">
        <v>4.8310000000000004</v>
      </c>
      <c r="AS17" s="252">
        <v>4.6933695770000003</v>
      </c>
      <c r="AT17" s="252">
        <v>4.7070134440000002</v>
      </c>
      <c r="AU17" s="252">
        <v>4.7474012659999998</v>
      </c>
      <c r="AV17" s="252">
        <v>4.6882427289999997</v>
      </c>
      <c r="AW17" s="252">
        <v>4.7296043839999999</v>
      </c>
      <c r="AX17" s="252">
        <v>4.6658214530000004</v>
      </c>
      <c r="AY17" s="409">
        <v>4.6665423879999999</v>
      </c>
      <c r="AZ17" s="409">
        <v>4.6681908200000004</v>
      </c>
      <c r="BA17" s="409">
        <v>4.6727520159999996</v>
      </c>
      <c r="BB17" s="409">
        <v>4.6828531230000001</v>
      </c>
      <c r="BC17" s="409">
        <v>4.6984023370000001</v>
      </c>
      <c r="BD17" s="409">
        <v>4.7248937690000004</v>
      </c>
      <c r="BE17" s="409">
        <v>4.6852660579999998</v>
      </c>
      <c r="BF17" s="409">
        <v>4.7189374800000001</v>
      </c>
      <c r="BG17" s="409">
        <v>4.7189921840000002</v>
      </c>
      <c r="BH17" s="409">
        <v>4.7225617489999996</v>
      </c>
      <c r="BI17" s="409">
        <v>4.7313375280000001</v>
      </c>
      <c r="BJ17" s="409">
        <v>4.6834187429999998</v>
      </c>
      <c r="BK17" s="409">
        <v>4.6836081690000002</v>
      </c>
      <c r="BL17" s="409">
        <v>4.6854343219999999</v>
      </c>
      <c r="BM17" s="409">
        <v>4.6900861359999997</v>
      </c>
      <c r="BN17" s="409">
        <v>4.7004150810000001</v>
      </c>
      <c r="BO17" s="409">
        <v>4.7160242759999997</v>
      </c>
      <c r="BP17" s="409">
        <v>4.7427811960000001</v>
      </c>
      <c r="BQ17" s="409">
        <v>4.7030395660000002</v>
      </c>
      <c r="BR17" s="409">
        <v>4.7369378290000004</v>
      </c>
      <c r="BS17" s="409">
        <v>4.7369867960000001</v>
      </c>
      <c r="BT17" s="409">
        <v>4.7405262620000004</v>
      </c>
      <c r="BU17" s="409">
        <v>4.7492248359999998</v>
      </c>
      <c r="BV17" s="409">
        <v>4.7011821300000003</v>
      </c>
    </row>
    <row r="18" spans="1:74" ht="11.1" customHeight="1" x14ac:dyDescent="0.2">
      <c r="A18" s="162" t="s">
        <v>326</v>
      </c>
      <c r="B18" s="173" t="s">
        <v>299</v>
      </c>
      <c r="C18" s="252">
        <v>11.479973129999999</v>
      </c>
      <c r="D18" s="252">
        <v>11.17834263</v>
      </c>
      <c r="E18" s="252">
        <v>11.025843589999999</v>
      </c>
      <c r="F18" s="252">
        <v>11.037566780000001</v>
      </c>
      <c r="G18" s="252">
        <v>11.31575692</v>
      </c>
      <c r="H18" s="252">
        <v>11.410761389999999</v>
      </c>
      <c r="I18" s="252">
        <v>11.654262989999999</v>
      </c>
      <c r="J18" s="252">
        <v>11.71478452</v>
      </c>
      <c r="K18" s="252">
        <v>11.586484629999999</v>
      </c>
      <c r="L18" s="252">
        <v>11.722597670000001</v>
      </c>
      <c r="M18" s="252">
        <v>11.635151560000001</v>
      </c>
      <c r="N18" s="252">
        <v>11.405809850000001</v>
      </c>
      <c r="O18" s="252">
        <v>11.174506510000001</v>
      </c>
      <c r="P18" s="252">
        <v>11.151267259999999</v>
      </c>
      <c r="Q18" s="252">
        <v>10.9477609</v>
      </c>
      <c r="R18" s="252">
        <v>11.16753385</v>
      </c>
      <c r="S18" s="252">
        <v>11.692300489999999</v>
      </c>
      <c r="T18" s="252">
        <v>11.88272785</v>
      </c>
      <c r="U18" s="252">
        <v>11.87577707</v>
      </c>
      <c r="V18" s="252">
        <v>11.97289264</v>
      </c>
      <c r="W18" s="252">
        <v>11.90651018</v>
      </c>
      <c r="X18" s="252">
        <v>11.83006089</v>
      </c>
      <c r="Y18" s="252">
        <v>11.94688219</v>
      </c>
      <c r="Z18" s="252">
        <v>11.57176928</v>
      </c>
      <c r="AA18" s="252">
        <v>11.16899473</v>
      </c>
      <c r="AB18" s="252">
        <v>11.28312455</v>
      </c>
      <c r="AC18" s="252">
        <v>11.20433504</v>
      </c>
      <c r="AD18" s="252">
        <v>11.42250982</v>
      </c>
      <c r="AE18" s="252">
        <v>11.83103659</v>
      </c>
      <c r="AF18" s="252">
        <v>12.161922479999999</v>
      </c>
      <c r="AG18" s="252">
        <v>12.00826107</v>
      </c>
      <c r="AH18" s="252">
        <v>12.23370225</v>
      </c>
      <c r="AI18" s="252">
        <v>12.23750461</v>
      </c>
      <c r="AJ18" s="252">
        <v>12.388415200000001</v>
      </c>
      <c r="AK18" s="252">
        <v>12.12488282</v>
      </c>
      <c r="AL18" s="252">
        <v>11.93632403</v>
      </c>
      <c r="AM18" s="252">
        <v>11.799838960000001</v>
      </c>
      <c r="AN18" s="252">
        <v>11.741940339999999</v>
      </c>
      <c r="AO18" s="252">
        <v>11.74906094</v>
      </c>
      <c r="AP18" s="252">
        <v>11.91021355</v>
      </c>
      <c r="AQ18" s="252">
        <v>12.09907684</v>
      </c>
      <c r="AR18" s="252">
        <v>12.366851390000001</v>
      </c>
      <c r="AS18" s="252">
        <v>12.240857</v>
      </c>
      <c r="AT18" s="252">
        <v>12.45220443</v>
      </c>
      <c r="AU18" s="252">
        <v>12.30026213</v>
      </c>
      <c r="AV18" s="252">
        <v>12.3954574</v>
      </c>
      <c r="AW18" s="252">
        <v>11.922828109999999</v>
      </c>
      <c r="AX18" s="252">
        <v>11.89450669</v>
      </c>
      <c r="AY18" s="409">
        <v>11.74685837</v>
      </c>
      <c r="AZ18" s="409">
        <v>11.726957990000001</v>
      </c>
      <c r="BA18" s="409">
        <v>11.677185209999999</v>
      </c>
      <c r="BB18" s="409">
        <v>11.93402631</v>
      </c>
      <c r="BC18" s="409">
        <v>12.182968839999999</v>
      </c>
      <c r="BD18" s="409">
        <v>12.43387016</v>
      </c>
      <c r="BE18" s="409">
        <v>12.33321937</v>
      </c>
      <c r="BF18" s="409">
        <v>12.59184748</v>
      </c>
      <c r="BG18" s="409">
        <v>12.367744070000001</v>
      </c>
      <c r="BH18" s="409">
        <v>12.49604021</v>
      </c>
      <c r="BI18" s="409">
        <v>12.06541066</v>
      </c>
      <c r="BJ18" s="409">
        <v>11.941282380000001</v>
      </c>
      <c r="BK18" s="409">
        <v>11.755659209999999</v>
      </c>
      <c r="BL18" s="409">
        <v>11.715293490000001</v>
      </c>
      <c r="BM18" s="409">
        <v>11.703727450000001</v>
      </c>
      <c r="BN18" s="409">
        <v>11.97010807</v>
      </c>
      <c r="BO18" s="409">
        <v>12.239586429999999</v>
      </c>
      <c r="BP18" s="409">
        <v>12.483781840000001</v>
      </c>
      <c r="BQ18" s="409">
        <v>12.421618130000001</v>
      </c>
      <c r="BR18" s="409">
        <v>12.6956217</v>
      </c>
      <c r="BS18" s="409">
        <v>12.448942580000001</v>
      </c>
      <c r="BT18" s="409">
        <v>12.604774580000001</v>
      </c>
      <c r="BU18" s="409">
        <v>12.138102460000001</v>
      </c>
      <c r="BV18" s="409">
        <v>12.024518710000001</v>
      </c>
    </row>
    <row r="19" spans="1:74" ht="11.1" customHeight="1" x14ac:dyDescent="0.2">
      <c r="A19" s="162" t="s">
        <v>328</v>
      </c>
      <c r="B19" s="173" t="s">
        <v>651</v>
      </c>
      <c r="C19" s="252">
        <v>90.367161600000003</v>
      </c>
      <c r="D19" s="252">
        <v>90.740709039999999</v>
      </c>
      <c r="E19" s="252">
        <v>90.208312750000005</v>
      </c>
      <c r="F19" s="252">
        <v>90.607040699999999</v>
      </c>
      <c r="G19" s="252">
        <v>90.197153999999998</v>
      </c>
      <c r="H19" s="252">
        <v>90.006913670000003</v>
      </c>
      <c r="I19" s="252">
        <v>90.435114310000003</v>
      </c>
      <c r="J19" s="252">
        <v>90.553905009999994</v>
      </c>
      <c r="K19" s="252">
        <v>89.879336550000005</v>
      </c>
      <c r="L19" s="252">
        <v>90.511237440000002</v>
      </c>
      <c r="M19" s="252">
        <v>90.981736400000003</v>
      </c>
      <c r="N19" s="252">
        <v>90.822679800000003</v>
      </c>
      <c r="O19" s="252">
        <v>89.891927330000001</v>
      </c>
      <c r="P19" s="252">
        <v>89.675853599999996</v>
      </c>
      <c r="Q19" s="252">
        <v>89.891201339999995</v>
      </c>
      <c r="R19" s="252">
        <v>90.812380520000005</v>
      </c>
      <c r="S19" s="252">
        <v>91.027819050000005</v>
      </c>
      <c r="T19" s="252">
        <v>91.032772730000005</v>
      </c>
      <c r="U19" s="252">
        <v>91.848337990000005</v>
      </c>
      <c r="V19" s="252">
        <v>91.669453300000001</v>
      </c>
      <c r="W19" s="252">
        <v>91.008495490000001</v>
      </c>
      <c r="X19" s="252">
        <v>91.377980359999995</v>
      </c>
      <c r="Y19" s="252">
        <v>91.69866786</v>
      </c>
      <c r="Z19" s="252">
        <v>91.737255129999994</v>
      </c>
      <c r="AA19" s="252">
        <v>91.700210859999999</v>
      </c>
      <c r="AB19" s="252">
        <v>92.280134689999997</v>
      </c>
      <c r="AC19" s="252">
        <v>91.759160559999998</v>
      </c>
      <c r="AD19" s="252">
        <v>92.341823820000002</v>
      </c>
      <c r="AE19" s="252">
        <v>92.234446140000003</v>
      </c>
      <c r="AF19" s="252">
        <v>93.127246479999997</v>
      </c>
      <c r="AG19" s="252">
        <v>93.312956450000001</v>
      </c>
      <c r="AH19" s="252">
        <v>93.649199280000005</v>
      </c>
      <c r="AI19" s="252">
        <v>94.258213609999999</v>
      </c>
      <c r="AJ19" s="252">
        <v>95.138292980000003</v>
      </c>
      <c r="AK19" s="252">
        <v>94.743584949999999</v>
      </c>
      <c r="AL19" s="252">
        <v>95.332810260000002</v>
      </c>
      <c r="AM19" s="252">
        <v>94.350821120000006</v>
      </c>
      <c r="AN19" s="252">
        <v>94.389217909999999</v>
      </c>
      <c r="AO19" s="252">
        <v>95.302351619999996</v>
      </c>
      <c r="AP19" s="252">
        <v>95.505125550000002</v>
      </c>
      <c r="AQ19" s="252">
        <v>95.066907839999999</v>
      </c>
      <c r="AR19" s="252">
        <v>96.194972719999996</v>
      </c>
      <c r="AS19" s="252">
        <v>96.688708270000006</v>
      </c>
      <c r="AT19" s="252">
        <v>96.902846089999997</v>
      </c>
      <c r="AU19" s="252">
        <v>96.193874039999997</v>
      </c>
      <c r="AV19" s="252">
        <v>96.273435770000006</v>
      </c>
      <c r="AW19" s="252">
        <v>95.9571787</v>
      </c>
      <c r="AX19" s="252">
        <v>95.632111559999998</v>
      </c>
      <c r="AY19" s="409">
        <v>95.163906370000007</v>
      </c>
      <c r="AZ19" s="409">
        <v>94.982003750000004</v>
      </c>
      <c r="BA19" s="409">
        <v>95.049115760000007</v>
      </c>
      <c r="BB19" s="409">
        <v>95.334629280000001</v>
      </c>
      <c r="BC19" s="409">
        <v>95.92778663</v>
      </c>
      <c r="BD19" s="409">
        <v>96.064527220000002</v>
      </c>
      <c r="BE19" s="409">
        <v>96.357505970000005</v>
      </c>
      <c r="BF19" s="409">
        <v>96.729656919999996</v>
      </c>
      <c r="BG19" s="409">
        <v>96.506856170000006</v>
      </c>
      <c r="BH19" s="409">
        <v>96.673735919999999</v>
      </c>
      <c r="BI19" s="409">
        <v>96.264764439999993</v>
      </c>
      <c r="BJ19" s="409">
        <v>96.061571330000007</v>
      </c>
      <c r="BK19" s="409">
        <v>95.439057739999996</v>
      </c>
      <c r="BL19" s="409">
        <v>95.391648029999999</v>
      </c>
      <c r="BM19" s="409">
        <v>95.730857700000001</v>
      </c>
      <c r="BN19" s="409">
        <v>96.152439560000005</v>
      </c>
      <c r="BO19" s="409">
        <v>96.594387589999997</v>
      </c>
      <c r="BP19" s="409">
        <v>96.868985039999998</v>
      </c>
      <c r="BQ19" s="409">
        <v>97.17239936</v>
      </c>
      <c r="BR19" s="409">
        <v>97.564958320000002</v>
      </c>
      <c r="BS19" s="409">
        <v>97.342665490000002</v>
      </c>
      <c r="BT19" s="409">
        <v>97.589946420000004</v>
      </c>
      <c r="BU19" s="409">
        <v>97.19686145</v>
      </c>
      <c r="BV19" s="409">
        <v>97.103606709999994</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409"/>
      <c r="AZ20" s="409"/>
      <c r="BA20" s="409"/>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533</v>
      </c>
      <c r="B21" s="173" t="s">
        <v>652</v>
      </c>
      <c r="C21" s="252">
        <v>52.077302600000003</v>
      </c>
      <c r="D21" s="252">
        <v>52.087921039999998</v>
      </c>
      <c r="E21" s="252">
        <v>51.535035749999999</v>
      </c>
      <c r="F21" s="252">
        <v>51.661735700000001</v>
      </c>
      <c r="G21" s="252">
        <v>51.673383999999999</v>
      </c>
      <c r="H21" s="252">
        <v>51.39528567</v>
      </c>
      <c r="I21" s="252">
        <v>51.900221309999999</v>
      </c>
      <c r="J21" s="252">
        <v>51.763961010000003</v>
      </c>
      <c r="K21" s="252">
        <v>51.423958550000002</v>
      </c>
      <c r="L21" s="252">
        <v>52.554441439999998</v>
      </c>
      <c r="M21" s="252">
        <v>53.094490399999998</v>
      </c>
      <c r="N21" s="252">
        <v>53.212383559999999</v>
      </c>
      <c r="O21" s="252">
        <v>52.559661329999997</v>
      </c>
      <c r="P21" s="252">
        <v>52.470061600000001</v>
      </c>
      <c r="Q21" s="252">
        <v>52.508035339999999</v>
      </c>
      <c r="R21" s="252">
        <v>53.001722520000001</v>
      </c>
      <c r="S21" s="252">
        <v>53.131380049999997</v>
      </c>
      <c r="T21" s="252">
        <v>53.38980085</v>
      </c>
      <c r="U21" s="252">
        <v>54.051118989999999</v>
      </c>
      <c r="V21" s="252">
        <v>53.9808673</v>
      </c>
      <c r="W21" s="252">
        <v>54.061445489999997</v>
      </c>
      <c r="X21" s="252">
        <v>54.378163360000002</v>
      </c>
      <c r="Y21" s="252">
        <v>55.199738859999997</v>
      </c>
      <c r="Z21" s="252">
        <v>55.070090129999997</v>
      </c>
      <c r="AA21" s="252">
        <v>54.467141859999998</v>
      </c>
      <c r="AB21" s="252">
        <v>54.890409689999998</v>
      </c>
      <c r="AC21" s="252">
        <v>54.880614559999998</v>
      </c>
      <c r="AD21" s="252">
        <v>55.430697819999999</v>
      </c>
      <c r="AE21" s="252">
        <v>55.435233140000001</v>
      </c>
      <c r="AF21" s="252">
        <v>56.316041480000003</v>
      </c>
      <c r="AG21" s="252">
        <v>56.172715459999999</v>
      </c>
      <c r="AH21" s="252">
        <v>56.29493428</v>
      </c>
      <c r="AI21" s="252">
        <v>56.497423609999998</v>
      </c>
      <c r="AJ21" s="252">
        <v>57.320176979999999</v>
      </c>
      <c r="AK21" s="252">
        <v>57.41083716</v>
      </c>
      <c r="AL21" s="252">
        <v>57.844804259999997</v>
      </c>
      <c r="AM21" s="252">
        <v>57.082175120000002</v>
      </c>
      <c r="AN21" s="252">
        <v>57.086160909999997</v>
      </c>
      <c r="AO21" s="252">
        <v>57.315698619999999</v>
      </c>
      <c r="AP21" s="252">
        <v>57.298301549999998</v>
      </c>
      <c r="AQ21" s="252">
        <v>57.056783840000001</v>
      </c>
      <c r="AR21" s="252">
        <v>57.680004719999999</v>
      </c>
      <c r="AS21" s="252">
        <v>57.889796850000003</v>
      </c>
      <c r="AT21" s="252">
        <v>58.185306679999997</v>
      </c>
      <c r="AU21" s="252">
        <v>57.455287929999997</v>
      </c>
      <c r="AV21" s="252">
        <v>57.611552009999997</v>
      </c>
      <c r="AW21" s="252">
        <v>57.226686809999997</v>
      </c>
      <c r="AX21" s="252">
        <v>57.020620549999997</v>
      </c>
      <c r="AY21" s="409">
        <v>56.689447549999997</v>
      </c>
      <c r="AZ21" s="409">
        <v>56.506584889999999</v>
      </c>
      <c r="BA21" s="409">
        <v>56.49864779</v>
      </c>
      <c r="BB21" s="409">
        <v>56.779705700000001</v>
      </c>
      <c r="BC21" s="409">
        <v>56.885547979999998</v>
      </c>
      <c r="BD21" s="409">
        <v>56.839378000000004</v>
      </c>
      <c r="BE21" s="409">
        <v>56.874775589999999</v>
      </c>
      <c r="BF21" s="409">
        <v>56.964146820000003</v>
      </c>
      <c r="BG21" s="409">
        <v>56.762567160000003</v>
      </c>
      <c r="BH21" s="409">
        <v>57.05990998</v>
      </c>
      <c r="BI21" s="409">
        <v>56.768132110000003</v>
      </c>
      <c r="BJ21" s="409">
        <v>56.598802259999999</v>
      </c>
      <c r="BK21" s="409">
        <v>56.095728229999999</v>
      </c>
      <c r="BL21" s="409">
        <v>56.005232139999997</v>
      </c>
      <c r="BM21" s="409">
        <v>56.14524377</v>
      </c>
      <c r="BN21" s="409">
        <v>56.498252399999998</v>
      </c>
      <c r="BO21" s="409">
        <v>56.703792759999999</v>
      </c>
      <c r="BP21" s="409">
        <v>56.719345099999998</v>
      </c>
      <c r="BQ21" s="409">
        <v>56.927083469999999</v>
      </c>
      <c r="BR21" s="409">
        <v>57.148730270000001</v>
      </c>
      <c r="BS21" s="409">
        <v>56.873306659999997</v>
      </c>
      <c r="BT21" s="409">
        <v>57.208882150000001</v>
      </c>
      <c r="BU21" s="409">
        <v>56.903838980000003</v>
      </c>
      <c r="BV21" s="409">
        <v>56.825356650000003</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492"/>
      <c r="AZ22" s="492"/>
      <c r="BA22" s="492"/>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1279</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409"/>
      <c r="AZ23" s="409"/>
      <c r="BA23" s="409"/>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308</v>
      </c>
      <c r="B24" s="173" t="s">
        <v>264</v>
      </c>
      <c r="C24" s="252">
        <v>45.198894500000002</v>
      </c>
      <c r="D24" s="252">
        <v>47.659906499999998</v>
      </c>
      <c r="E24" s="252">
        <v>45.801847500000001</v>
      </c>
      <c r="F24" s="252">
        <v>44.831682499999999</v>
      </c>
      <c r="G24" s="252">
        <v>45.517097499999998</v>
      </c>
      <c r="H24" s="252">
        <v>45.897311500000001</v>
      </c>
      <c r="I24" s="252">
        <v>45.868717500000002</v>
      </c>
      <c r="J24" s="252">
        <v>46.606106500000003</v>
      </c>
      <c r="K24" s="252">
        <v>45.048361499999999</v>
      </c>
      <c r="L24" s="252">
        <v>46.421329499999999</v>
      </c>
      <c r="M24" s="252">
        <v>46.413313500000001</v>
      </c>
      <c r="N24" s="252">
        <v>45.874660499999997</v>
      </c>
      <c r="O24" s="252">
        <v>45.729585</v>
      </c>
      <c r="P24" s="252">
        <v>46.415567000000003</v>
      </c>
      <c r="Q24" s="252">
        <v>44.984991999999998</v>
      </c>
      <c r="R24" s="252">
        <v>45.792521000000001</v>
      </c>
      <c r="S24" s="252">
        <v>45.542085</v>
      </c>
      <c r="T24" s="252">
        <v>45.300713000000002</v>
      </c>
      <c r="U24" s="252">
        <v>46.736423000000002</v>
      </c>
      <c r="V24" s="252">
        <v>46.233069999999998</v>
      </c>
      <c r="W24" s="252">
        <v>45.824973</v>
      </c>
      <c r="X24" s="252">
        <v>46.31962</v>
      </c>
      <c r="Y24" s="252">
        <v>46.881247000000002</v>
      </c>
      <c r="Z24" s="252">
        <v>46.208643000000002</v>
      </c>
      <c r="AA24" s="252">
        <v>45.516576739999998</v>
      </c>
      <c r="AB24" s="252">
        <v>46.480467740000002</v>
      </c>
      <c r="AC24" s="252">
        <v>45.375592740000002</v>
      </c>
      <c r="AD24" s="252">
        <v>45.081517740000002</v>
      </c>
      <c r="AE24" s="252">
        <v>44.352788740000001</v>
      </c>
      <c r="AF24" s="252">
        <v>45.100076739999999</v>
      </c>
      <c r="AG24" s="252">
        <v>46.206468739999998</v>
      </c>
      <c r="AH24" s="252">
        <v>45.629796740000003</v>
      </c>
      <c r="AI24" s="252">
        <v>45.909212740000001</v>
      </c>
      <c r="AJ24" s="252">
        <v>46.420054739999998</v>
      </c>
      <c r="AK24" s="252">
        <v>45.605098740000003</v>
      </c>
      <c r="AL24" s="252">
        <v>47.062245740000002</v>
      </c>
      <c r="AM24" s="252">
        <v>46.00334032</v>
      </c>
      <c r="AN24" s="252">
        <v>47.721682319999999</v>
      </c>
      <c r="AO24" s="252">
        <v>46.239097319999999</v>
      </c>
      <c r="AP24" s="252">
        <v>45.675763320000001</v>
      </c>
      <c r="AQ24" s="252">
        <v>44.285944319999999</v>
      </c>
      <c r="AR24" s="252">
        <v>46.16279128</v>
      </c>
      <c r="AS24" s="252">
        <v>46.686759070000001</v>
      </c>
      <c r="AT24" s="252">
        <v>46.363690230000003</v>
      </c>
      <c r="AU24" s="252">
        <v>46.467566669999997</v>
      </c>
      <c r="AV24" s="252">
        <v>46.523114630000002</v>
      </c>
      <c r="AW24" s="252">
        <v>46.570747820000001</v>
      </c>
      <c r="AX24" s="252">
        <v>46.839560370000001</v>
      </c>
      <c r="AY24" s="409">
        <v>46.434868289999997</v>
      </c>
      <c r="AZ24" s="409">
        <v>47.268905609999997</v>
      </c>
      <c r="BA24" s="409">
        <v>46.817388020000003</v>
      </c>
      <c r="BB24" s="409">
        <v>45.847116440000001</v>
      </c>
      <c r="BC24" s="409">
        <v>45.264186389999999</v>
      </c>
      <c r="BD24" s="409">
        <v>46.304665319999998</v>
      </c>
      <c r="BE24" s="409">
        <v>46.551474429999999</v>
      </c>
      <c r="BF24" s="409">
        <v>46.651715609999997</v>
      </c>
      <c r="BG24" s="409">
        <v>46.996604040000001</v>
      </c>
      <c r="BH24" s="409">
        <v>47.031580499999997</v>
      </c>
      <c r="BI24" s="409">
        <v>46.979904439999999</v>
      </c>
      <c r="BJ24" s="409">
        <v>47.485058889999998</v>
      </c>
      <c r="BK24" s="409">
        <v>46.690706079999998</v>
      </c>
      <c r="BL24" s="409">
        <v>47.564186820000003</v>
      </c>
      <c r="BM24" s="409">
        <v>47.137691459999999</v>
      </c>
      <c r="BN24" s="409">
        <v>46.185125929999998</v>
      </c>
      <c r="BO24" s="409">
        <v>45.594330859999999</v>
      </c>
      <c r="BP24" s="409">
        <v>46.682694349999998</v>
      </c>
      <c r="BQ24" s="409">
        <v>46.923275060000002</v>
      </c>
      <c r="BR24" s="409">
        <v>47.062933940000001</v>
      </c>
      <c r="BS24" s="409">
        <v>47.395107289999999</v>
      </c>
      <c r="BT24" s="409">
        <v>47.431933909999998</v>
      </c>
      <c r="BU24" s="409">
        <v>47.343694540000001</v>
      </c>
      <c r="BV24" s="409">
        <v>47.860106569999999</v>
      </c>
    </row>
    <row r="25" spans="1:74" ht="11.1" customHeight="1" x14ac:dyDescent="0.2">
      <c r="A25" s="162" t="s">
        <v>302</v>
      </c>
      <c r="B25" s="173" t="s">
        <v>265</v>
      </c>
      <c r="C25" s="252">
        <v>18.303673</v>
      </c>
      <c r="D25" s="252">
        <v>18.643384999999999</v>
      </c>
      <c r="E25" s="252">
        <v>18.163796000000001</v>
      </c>
      <c r="F25" s="252">
        <v>18.210681000000001</v>
      </c>
      <c r="G25" s="252">
        <v>18.589096000000001</v>
      </c>
      <c r="H25" s="252">
        <v>18.857130000000002</v>
      </c>
      <c r="I25" s="252">
        <v>18.515346000000001</v>
      </c>
      <c r="J25" s="252">
        <v>19.155595000000002</v>
      </c>
      <c r="K25" s="252">
        <v>18.09178</v>
      </c>
      <c r="L25" s="252">
        <v>18.705068000000001</v>
      </c>
      <c r="M25" s="252">
        <v>18.527752</v>
      </c>
      <c r="N25" s="252">
        <v>18.120199</v>
      </c>
      <c r="O25" s="252">
        <v>18.749355999999999</v>
      </c>
      <c r="P25" s="252">
        <v>18.643338</v>
      </c>
      <c r="Q25" s="252">
        <v>18.530763</v>
      </c>
      <c r="R25" s="252">
        <v>18.584091999999998</v>
      </c>
      <c r="S25" s="252">
        <v>18.779156</v>
      </c>
      <c r="T25" s="252">
        <v>18.805883999999999</v>
      </c>
      <c r="U25" s="252">
        <v>19.257404000000001</v>
      </c>
      <c r="V25" s="252">
        <v>19.124600999999998</v>
      </c>
      <c r="W25" s="252">
        <v>19.251968999999999</v>
      </c>
      <c r="X25" s="252">
        <v>19.311890999999999</v>
      </c>
      <c r="Y25" s="252">
        <v>19.490718000000001</v>
      </c>
      <c r="Z25" s="252">
        <v>18.982814000000001</v>
      </c>
      <c r="AA25" s="252">
        <v>19.102167000000001</v>
      </c>
      <c r="AB25" s="252">
        <v>18.908203</v>
      </c>
      <c r="AC25" s="252">
        <v>18.464133</v>
      </c>
      <c r="AD25" s="252">
        <v>18.848558000000001</v>
      </c>
      <c r="AE25" s="252">
        <v>18.585279</v>
      </c>
      <c r="AF25" s="252">
        <v>18.889717000000001</v>
      </c>
      <c r="AG25" s="252">
        <v>19.283308999999999</v>
      </c>
      <c r="AH25" s="252">
        <v>19.399636999999998</v>
      </c>
      <c r="AI25" s="252">
        <v>19.246452999999999</v>
      </c>
      <c r="AJ25" s="252">
        <v>19.690905000000001</v>
      </c>
      <c r="AK25" s="252">
        <v>19.370339000000001</v>
      </c>
      <c r="AL25" s="252">
        <v>19.457286</v>
      </c>
      <c r="AM25" s="252">
        <v>19.248653999999998</v>
      </c>
      <c r="AN25" s="252">
        <v>19.396231</v>
      </c>
      <c r="AO25" s="252">
        <v>19.238015999999998</v>
      </c>
      <c r="AP25" s="252">
        <v>19.037012000000001</v>
      </c>
      <c r="AQ25" s="252">
        <v>19.116492999999998</v>
      </c>
      <c r="AR25" s="252">
        <v>19.590872999999998</v>
      </c>
      <c r="AS25" s="252">
        <v>19.979161999999999</v>
      </c>
      <c r="AT25" s="252">
        <v>19.814122000000001</v>
      </c>
      <c r="AU25" s="252">
        <v>19.224629</v>
      </c>
      <c r="AV25" s="252">
        <v>19.350203</v>
      </c>
      <c r="AW25" s="252">
        <v>19.234734499999998</v>
      </c>
      <c r="AX25" s="252">
        <v>19.227823990000001</v>
      </c>
      <c r="AY25" s="409">
        <v>19.204239999999999</v>
      </c>
      <c r="AZ25" s="409">
        <v>19.130839999999999</v>
      </c>
      <c r="BA25" s="409">
        <v>19.245699999999999</v>
      </c>
      <c r="BB25" s="409">
        <v>19.31213</v>
      </c>
      <c r="BC25" s="409">
        <v>19.304639999999999</v>
      </c>
      <c r="BD25" s="409">
        <v>19.64358</v>
      </c>
      <c r="BE25" s="409">
        <v>19.755870000000002</v>
      </c>
      <c r="BF25" s="409">
        <v>20.01183</v>
      </c>
      <c r="BG25" s="409">
        <v>19.660340000000001</v>
      </c>
      <c r="BH25" s="409">
        <v>19.768329999999999</v>
      </c>
      <c r="BI25" s="409">
        <v>19.55368</v>
      </c>
      <c r="BJ25" s="409">
        <v>19.792120000000001</v>
      </c>
      <c r="BK25" s="409">
        <v>19.386469999999999</v>
      </c>
      <c r="BL25" s="409">
        <v>19.350539999999999</v>
      </c>
      <c r="BM25" s="409">
        <v>19.485250000000001</v>
      </c>
      <c r="BN25" s="409">
        <v>19.566469999999999</v>
      </c>
      <c r="BO25" s="409">
        <v>19.55039</v>
      </c>
      <c r="BP25" s="409">
        <v>19.938600000000001</v>
      </c>
      <c r="BQ25" s="409">
        <v>20.045300000000001</v>
      </c>
      <c r="BR25" s="409">
        <v>20.341149999999999</v>
      </c>
      <c r="BS25" s="409">
        <v>19.97476</v>
      </c>
      <c r="BT25" s="409">
        <v>20.08681</v>
      </c>
      <c r="BU25" s="409">
        <v>19.83492</v>
      </c>
      <c r="BV25" s="409">
        <v>20.09094</v>
      </c>
    </row>
    <row r="26" spans="1:74" ht="11.1" customHeight="1" x14ac:dyDescent="0.2">
      <c r="A26" s="162" t="s">
        <v>303</v>
      </c>
      <c r="B26" s="173" t="s">
        <v>290</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409">
        <v>0.39659856199999999</v>
      </c>
      <c r="AZ26" s="409">
        <v>0.39659856199999999</v>
      </c>
      <c r="BA26" s="409">
        <v>0.39659856199999999</v>
      </c>
      <c r="BB26" s="409">
        <v>0.39659856199999999</v>
      </c>
      <c r="BC26" s="409">
        <v>0.39659856199999999</v>
      </c>
      <c r="BD26" s="409">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304</v>
      </c>
      <c r="B27" s="173" t="s">
        <v>291</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2.2111999999999998</v>
      </c>
      <c r="AQ27" s="252">
        <v>2.1934999999999998</v>
      </c>
      <c r="AR27" s="252">
        <v>2.404051763</v>
      </c>
      <c r="AS27" s="252">
        <v>2.4164012179999999</v>
      </c>
      <c r="AT27" s="252">
        <v>2.4561480050000002</v>
      </c>
      <c r="AU27" s="252">
        <v>2.4175919459999999</v>
      </c>
      <c r="AV27" s="252">
        <v>2.3946364099999999</v>
      </c>
      <c r="AW27" s="252">
        <v>2.4340627709999998</v>
      </c>
      <c r="AX27" s="252">
        <v>2.4044175970000001</v>
      </c>
      <c r="AY27" s="409">
        <v>2.3381746240000001</v>
      </c>
      <c r="AZ27" s="409">
        <v>2.4435358100000002</v>
      </c>
      <c r="BA27" s="409">
        <v>2.3635939210000001</v>
      </c>
      <c r="BB27" s="409">
        <v>2.2350867829999999</v>
      </c>
      <c r="BC27" s="409">
        <v>2.3138371719999999</v>
      </c>
      <c r="BD27" s="409">
        <v>2.404051763</v>
      </c>
      <c r="BE27" s="409">
        <v>2.4164012179999999</v>
      </c>
      <c r="BF27" s="409">
        <v>2.4561480050000002</v>
      </c>
      <c r="BG27" s="409">
        <v>2.4175919459999999</v>
      </c>
      <c r="BH27" s="409">
        <v>2.3946364099999999</v>
      </c>
      <c r="BI27" s="409">
        <v>2.4340627709999998</v>
      </c>
      <c r="BJ27" s="409">
        <v>2.4044175970000001</v>
      </c>
      <c r="BK27" s="409">
        <v>2.3381746240000001</v>
      </c>
      <c r="BL27" s="409">
        <v>2.4435358100000002</v>
      </c>
      <c r="BM27" s="409">
        <v>2.3635939210000001</v>
      </c>
      <c r="BN27" s="409">
        <v>2.2350867829999999</v>
      </c>
      <c r="BO27" s="409">
        <v>2.3138371719999999</v>
      </c>
      <c r="BP27" s="409">
        <v>2.404051763</v>
      </c>
      <c r="BQ27" s="409">
        <v>2.4164012179999999</v>
      </c>
      <c r="BR27" s="409">
        <v>2.4561480050000002</v>
      </c>
      <c r="BS27" s="409">
        <v>2.4175919459999999</v>
      </c>
      <c r="BT27" s="409">
        <v>2.3946364099999999</v>
      </c>
      <c r="BU27" s="409">
        <v>2.4340627709999998</v>
      </c>
      <c r="BV27" s="409">
        <v>2.4044175970000001</v>
      </c>
    </row>
    <row r="28" spans="1:74" ht="11.1" customHeight="1" x14ac:dyDescent="0.2">
      <c r="A28" s="162" t="s">
        <v>305</v>
      </c>
      <c r="B28" s="173" t="s">
        <v>292</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12.515000000000001</v>
      </c>
      <c r="AB28" s="252">
        <v>13.153055</v>
      </c>
      <c r="AC28" s="252">
        <v>13.15245</v>
      </c>
      <c r="AD28" s="252">
        <v>13.36045</v>
      </c>
      <c r="AE28" s="252">
        <v>13.08315</v>
      </c>
      <c r="AF28" s="252">
        <v>13.50925</v>
      </c>
      <c r="AG28" s="252">
        <v>13.886850000000001</v>
      </c>
      <c r="AH28" s="252">
        <v>13.41445</v>
      </c>
      <c r="AI28" s="252">
        <v>13.91465</v>
      </c>
      <c r="AJ28" s="252">
        <v>13.87149</v>
      </c>
      <c r="AK28" s="252">
        <v>12.998150000000001</v>
      </c>
      <c r="AL28" s="252">
        <v>13.293150000000001</v>
      </c>
      <c r="AM28" s="252">
        <v>13.168335000000001</v>
      </c>
      <c r="AN28" s="252">
        <v>13.9323</v>
      </c>
      <c r="AO28" s="252">
        <v>13.526730000000001</v>
      </c>
      <c r="AP28" s="252">
        <v>13.638199999999999</v>
      </c>
      <c r="AQ28" s="252">
        <v>12.947900000000001</v>
      </c>
      <c r="AR28" s="252">
        <v>13.707738429999999</v>
      </c>
      <c r="AS28" s="252">
        <v>13.838933470000001</v>
      </c>
      <c r="AT28" s="252">
        <v>13.550919049999999</v>
      </c>
      <c r="AU28" s="252">
        <v>14.341997149999999</v>
      </c>
      <c r="AV28" s="252">
        <v>14.237944049999999</v>
      </c>
      <c r="AW28" s="252">
        <v>13.850439659999999</v>
      </c>
      <c r="AX28" s="252">
        <v>13.481111329999999</v>
      </c>
      <c r="AY28" s="409">
        <v>13.464189149999999</v>
      </c>
      <c r="AZ28" s="409">
        <v>13.89799026</v>
      </c>
      <c r="BA28" s="409">
        <v>13.87371072</v>
      </c>
      <c r="BB28" s="409">
        <v>13.47077086</v>
      </c>
      <c r="BC28" s="409">
        <v>13.23492626</v>
      </c>
      <c r="BD28" s="409">
        <v>13.72408394</v>
      </c>
      <c r="BE28" s="409">
        <v>13.8554981</v>
      </c>
      <c r="BF28" s="409">
        <v>13.56846065</v>
      </c>
      <c r="BG28" s="409">
        <v>14.362986360000001</v>
      </c>
      <c r="BH28" s="409">
        <v>14.254539660000001</v>
      </c>
      <c r="BI28" s="409">
        <v>13.865787539999999</v>
      </c>
      <c r="BJ28" s="409">
        <v>13.48957206</v>
      </c>
      <c r="BK28" s="409">
        <v>13.485160909999999</v>
      </c>
      <c r="BL28" s="409">
        <v>13.9195326</v>
      </c>
      <c r="BM28" s="409">
        <v>13.900815980000001</v>
      </c>
      <c r="BN28" s="409">
        <v>13.49961903</v>
      </c>
      <c r="BO28" s="409">
        <v>13.26224758</v>
      </c>
      <c r="BP28" s="409">
        <v>13.751583999999999</v>
      </c>
      <c r="BQ28" s="409">
        <v>13.883765520000001</v>
      </c>
      <c r="BR28" s="409">
        <v>13.595050219999999</v>
      </c>
      <c r="BS28" s="409">
        <v>14.392100109999999</v>
      </c>
      <c r="BT28" s="409">
        <v>14.280579189999999</v>
      </c>
      <c r="BU28" s="409">
        <v>13.89199187</v>
      </c>
      <c r="BV28" s="409">
        <v>13.510855380000001</v>
      </c>
    </row>
    <row r="29" spans="1:74" ht="11.1" customHeight="1" x14ac:dyDescent="0.2">
      <c r="A29" s="162" t="s">
        <v>306</v>
      </c>
      <c r="B29" s="173" t="s">
        <v>293</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4.6406000000000001</v>
      </c>
      <c r="AN29" s="252">
        <v>5.1654999999999998</v>
      </c>
      <c r="AO29" s="252">
        <v>4.6242000000000001</v>
      </c>
      <c r="AP29" s="252">
        <v>4.2523999999999997</v>
      </c>
      <c r="AQ29" s="252">
        <v>3.6842999999999999</v>
      </c>
      <c r="AR29" s="252">
        <v>3.8253992289999998</v>
      </c>
      <c r="AS29" s="252">
        <v>3.8944869359999998</v>
      </c>
      <c r="AT29" s="252">
        <v>3.9068793070000001</v>
      </c>
      <c r="AU29" s="252">
        <v>3.9328383979999999</v>
      </c>
      <c r="AV29" s="252">
        <v>3.9193023309999999</v>
      </c>
      <c r="AW29" s="252">
        <v>4.2274911810000004</v>
      </c>
      <c r="AX29" s="252">
        <v>4.6997977610000001</v>
      </c>
      <c r="AY29" s="409">
        <v>4.551923317</v>
      </c>
      <c r="AZ29" s="409">
        <v>4.7440851310000003</v>
      </c>
      <c r="BA29" s="409">
        <v>4.4496339120000004</v>
      </c>
      <c r="BB29" s="409">
        <v>4.1038229910000004</v>
      </c>
      <c r="BC29" s="409">
        <v>3.661241698</v>
      </c>
      <c r="BD29" s="409">
        <v>3.7978963299999999</v>
      </c>
      <c r="BE29" s="409">
        <v>3.8664873270000002</v>
      </c>
      <c r="BF29" s="409">
        <v>3.878790602</v>
      </c>
      <c r="BG29" s="409">
        <v>3.904563059</v>
      </c>
      <c r="BH29" s="409">
        <v>3.8911243099999999</v>
      </c>
      <c r="BI29" s="409">
        <v>4.1970974219999997</v>
      </c>
      <c r="BJ29" s="409">
        <v>4.6660083290000003</v>
      </c>
      <c r="BK29" s="409">
        <v>4.518960045</v>
      </c>
      <c r="BL29" s="409">
        <v>4.7097302980000002</v>
      </c>
      <c r="BM29" s="409">
        <v>4.417411381</v>
      </c>
      <c r="BN29" s="409">
        <v>4.0741046890000003</v>
      </c>
      <c r="BO29" s="409">
        <v>3.6347283990000001</v>
      </c>
      <c r="BP29" s="409">
        <v>3.7703934299999999</v>
      </c>
      <c r="BQ29" s="409">
        <v>3.8384877190000002</v>
      </c>
      <c r="BR29" s="409">
        <v>3.8507018980000001</v>
      </c>
      <c r="BS29" s="409">
        <v>3.8762877200000001</v>
      </c>
      <c r="BT29" s="409">
        <v>3.86294629</v>
      </c>
      <c r="BU29" s="409">
        <v>4.1667036619999998</v>
      </c>
      <c r="BV29" s="409">
        <v>4.6322188979999996</v>
      </c>
    </row>
    <row r="30" spans="1:74" ht="11.1" customHeight="1" x14ac:dyDescent="0.2">
      <c r="A30" s="162" t="s">
        <v>307</v>
      </c>
      <c r="B30" s="173" t="s">
        <v>294</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6.1017999999999999</v>
      </c>
      <c r="AB30" s="252">
        <v>6.26</v>
      </c>
      <c r="AC30" s="252">
        <v>6.1723999999999997</v>
      </c>
      <c r="AD30" s="252">
        <v>6.1479999999999997</v>
      </c>
      <c r="AE30" s="252">
        <v>6.1742499999999998</v>
      </c>
      <c r="AF30" s="252">
        <v>6.1174999999999997</v>
      </c>
      <c r="AG30" s="252">
        <v>6.2327000000000004</v>
      </c>
      <c r="AH30" s="252">
        <v>6.1265999999999998</v>
      </c>
      <c r="AI30" s="252">
        <v>6.0673000000000004</v>
      </c>
      <c r="AJ30" s="252">
        <v>6.0954499999999996</v>
      </c>
      <c r="AK30" s="252">
        <v>6.1641000000000004</v>
      </c>
      <c r="AL30" s="252">
        <v>6.4401999999999999</v>
      </c>
      <c r="AM30" s="252">
        <v>6.1977000000000002</v>
      </c>
      <c r="AN30" s="252">
        <v>6.4023000000000003</v>
      </c>
      <c r="AO30" s="252">
        <v>6.2062999999999997</v>
      </c>
      <c r="AP30" s="252">
        <v>6.1632999999999996</v>
      </c>
      <c r="AQ30" s="252">
        <v>5.9701000000000004</v>
      </c>
      <c r="AR30" s="252">
        <v>6.2610775370000002</v>
      </c>
      <c r="AS30" s="252">
        <v>6.1841241269999996</v>
      </c>
      <c r="AT30" s="252">
        <v>6.2619705469999998</v>
      </c>
      <c r="AU30" s="252">
        <v>6.1768588529999997</v>
      </c>
      <c r="AV30" s="252">
        <v>6.2473775229999999</v>
      </c>
      <c r="AW30" s="252">
        <v>6.4503683790000004</v>
      </c>
      <c r="AX30" s="252">
        <v>6.6527583699999999</v>
      </c>
      <c r="AY30" s="409">
        <v>6.4797426380000003</v>
      </c>
      <c r="AZ30" s="409">
        <v>6.6558558479999999</v>
      </c>
      <c r="BA30" s="409">
        <v>6.488150901</v>
      </c>
      <c r="BB30" s="409">
        <v>6.3287072440000003</v>
      </c>
      <c r="BC30" s="409">
        <v>6.3529426950000003</v>
      </c>
      <c r="BD30" s="409">
        <v>6.3384547319999998</v>
      </c>
      <c r="BE30" s="409">
        <v>6.2606192199999997</v>
      </c>
      <c r="BF30" s="409">
        <v>6.3398877899999997</v>
      </c>
      <c r="BG30" s="409">
        <v>6.2545241130000004</v>
      </c>
      <c r="BH30" s="409">
        <v>6.3263515589999999</v>
      </c>
      <c r="BI30" s="409">
        <v>6.5326781460000003</v>
      </c>
      <c r="BJ30" s="409">
        <v>6.7363423400000002</v>
      </c>
      <c r="BK30" s="409">
        <v>6.5400780139999997</v>
      </c>
      <c r="BL30" s="409">
        <v>6.7189856179999996</v>
      </c>
      <c r="BM30" s="409">
        <v>6.5487576780000003</v>
      </c>
      <c r="BN30" s="409">
        <v>6.3879829360000002</v>
      </c>
      <c r="BO30" s="409">
        <v>6.4112652140000002</v>
      </c>
      <c r="BP30" s="409">
        <v>6.3962026600000002</v>
      </c>
      <c r="BQ30" s="409">
        <v>6.3174581119999997</v>
      </c>
      <c r="BR30" s="409">
        <v>6.3980213189999997</v>
      </c>
      <c r="BS30" s="409">
        <v>6.3125050170000003</v>
      </c>
      <c r="BT30" s="409">
        <v>6.3850995289999997</v>
      </c>
      <c r="BU30" s="409">
        <v>6.5941537410000004</v>
      </c>
      <c r="BV30" s="409">
        <v>6.799812202</v>
      </c>
    </row>
    <row r="31" spans="1:74" ht="11.1" customHeight="1" x14ac:dyDescent="0.2">
      <c r="A31" s="162" t="s">
        <v>314</v>
      </c>
      <c r="B31" s="173" t="s">
        <v>295</v>
      </c>
      <c r="C31" s="252">
        <v>42.317441959999996</v>
      </c>
      <c r="D31" s="252">
        <v>43.087981630000002</v>
      </c>
      <c r="E31" s="252">
        <v>43.258566070000001</v>
      </c>
      <c r="F31" s="252">
        <v>43.419069370000003</v>
      </c>
      <c r="G31" s="252">
        <v>44.40797989</v>
      </c>
      <c r="H31" s="252">
        <v>45.07901098</v>
      </c>
      <c r="I31" s="252">
        <v>44.95840913</v>
      </c>
      <c r="J31" s="252">
        <v>45.36429657</v>
      </c>
      <c r="K31" s="252">
        <v>45.421394839999998</v>
      </c>
      <c r="L31" s="252">
        <v>45.134438840000001</v>
      </c>
      <c r="M31" s="252">
        <v>45.680531549999998</v>
      </c>
      <c r="N31" s="252">
        <v>45.320514549999999</v>
      </c>
      <c r="O31" s="252">
        <v>44.49856321</v>
      </c>
      <c r="P31" s="252">
        <v>44.49856321</v>
      </c>
      <c r="Q31" s="252">
        <v>44.49856321</v>
      </c>
      <c r="R31" s="252">
        <v>45.078457739999998</v>
      </c>
      <c r="S31" s="252">
        <v>45.078457739999998</v>
      </c>
      <c r="T31" s="252">
        <v>45.078457739999998</v>
      </c>
      <c r="U31" s="252">
        <v>45.563713450000002</v>
      </c>
      <c r="V31" s="252">
        <v>45.563713450000002</v>
      </c>
      <c r="W31" s="252">
        <v>45.563713450000002</v>
      </c>
      <c r="X31" s="252">
        <v>45.832533869999999</v>
      </c>
      <c r="Y31" s="252">
        <v>45.832533869999999</v>
      </c>
      <c r="Z31" s="252">
        <v>45.832533869999999</v>
      </c>
      <c r="AA31" s="252">
        <v>45.662342610000003</v>
      </c>
      <c r="AB31" s="252">
        <v>45.639303269999999</v>
      </c>
      <c r="AC31" s="252">
        <v>45.598276249999998</v>
      </c>
      <c r="AD31" s="252">
        <v>46.794276009999997</v>
      </c>
      <c r="AE31" s="252">
        <v>46.877363819999999</v>
      </c>
      <c r="AF31" s="252">
        <v>47.22426909</v>
      </c>
      <c r="AG31" s="252">
        <v>47.319405869999997</v>
      </c>
      <c r="AH31" s="252">
        <v>47.183488670000003</v>
      </c>
      <c r="AI31" s="252">
        <v>47.55264665</v>
      </c>
      <c r="AJ31" s="252">
        <v>46.965031109999998</v>
      </c>
      <c r="AK31" s="252">
        <v>47.043861919999998</v>
      </c>
      <c r="AL31" s="252">
        <v>46.434172670000002</v>
      </c>
      <c r="AM31" s="252">
        <v>46.173431350000001</v>
      </c>
      <c r="AN31" s="252">
        <v>46.264008019999999</v>
      </c>
      <c r="AO31" s="252">
        <v>46.368610519999997</v>
      </c>
      <c r="AP31" s="252">
        <v>47.733153020000003</v>
      </c>
      <c r="AQ31" s="252">
        <v>47.782724119999997</v>
      </c>
      <c r="AR31" s="252">
        <v>48.028656300000002</v>
      </c>
      <c r="AS31" s="252">
        <v>48.153279529999999</v>
      </c>
      <c r="AT31" s="252">
        <v>48.018008309999999</v>
      </c>
      <c r="AU31" s="252">
        <v>48.393315819999998</v>
      </c>
      <c r="AV31" s="252">
        <v>47.785899890000003</v>
      </c>
      <c r="AW31" s="252">
        <v>47.870156110000003</v>
      </c>
      <c r="AX31" s="252">
        <v>47.242953669999999</v>
      </c>
      <c r="AY31" s="409">
        <v>47.207286279999998</v>
      </c>
      <c r="AZ31" s="409">
        <v>47.308970719999998</v>
      </c>
      <c r="BA31" s="409">
        <v>47.406650939999999</v>
      </c>
      <c r="BB31" s="409">
        <v>48.812447159999998</v>
      </c>
      <c r="BC31" s="409">
        <v>48.868470969999997</v>
      </c>
      <c r="BD31" s="409">
        <v>49.125640179999998</v>
      </c>
      <c r="BE31" s="409">
        <v>49.245572770000003</v>
      </c>
      <c r="BF31" s="409">
        <v>49.108430560000002</v>
      </c>
      <c r="BG31" s="409">
        <v>49.491512440000001</v>
      </c>
      <c r="BH31" s="409">
        <v>48.86347627</v>
      </c>
      <c r="BI31" s="409">
        <v>48.94938191</v>
      </c>
      <c r="BJ31" s="409">
        <v>48.303352320000002</v>
      </c>
      <c r="BK31" s="409">
        <v>48.231590920000002</v>
      </c>
      <c r="BL31" s="409">
        <v>48.344191870000003</v>
      </c>
      <c r="BM31" s="409">
        <v>48.434900339999999</v>
      </c>
      <c r="BN31" s="409">
        <v>49.881000589999999</v>
      </c>
      <c r="BO31" s="409">
        <v>49.944581360000001</v>
      </c>
      <c r="BP31" s="409">
        <v>50.212984990000002</v>
      </c>
      <c r="BQ31" s="409">
        <v>50.329826939999997</v>
      </c>
      <c r="BR31" s="409">
        <v>50.19159269</v>
      </c>
      <c r="BS31" s="409">
        <v>50.581768859999997</v>
      </c>
      <c r="BT31" s="409">
        <v>49.932737920000001</v>
      </c>
      <c r="BU31" s="409">
        <v>50.019091009999997</v>
      </c>
      <c r="BV31" s="409">
        <v>49.35437761</v>
      </c>
    </row>
    <row r="32" spans="1:74" ht="11.1" customHeight="1" x14ac:dyDescent="0.2">
      <c r="A32" s="162" t="s">
        <v>309</v>
      </c>
      <c r="B32" s="173" t="s">
        <v>1188</v>
      </c>
      <c r="C32" s="252">
        <v>4.5901162299999996</v>
      </c>
      <c r="D32" s="252">
        <v>4.5989694600000002</v>
      </c>
      <c r="E32" s="252">
        <v>4.6145970600000004</v>
      </c>
      <c r="F32" s="252">
        <v>4.6202079649999996</v>
      </c>
      <c r="G32" s="252">
        <v>4.5977728109999996</v>
      </c>
      <c r="H32" s="252">
        <v>4.6271699179999999</v>
      </c>
      <c r="I32" s="252">
        <v>4.6260737839999999</v>
      </c>
      <c r="J32" s="252">
        <v>4.6281026629999999</v>
      </c>
      <c r="K32" s="252">
        <v>4.6366391440000001</v>
      </c>
      <c r="L32" s="252">
        <v>4.6256968519999999</v>
      </c>
      <c r="M32" s="252">
        <v>4.6002184169999998</v>
      </c>
      <c r="N32" s="252">
        <v>4.6160101869999997</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409">
        <v>4.799367546</v>
      </c>
      <c r="AZ32" s="409">
        <v>4.6825457190000002</v>
      </c>
      <c r="BA32" s="409">
        <v>4.697919261</v>
      </c>
      <c r="BB32" s="409">
        <v>4.694249567</v>
      </c>
      <c r="BC32" s="409">
        <v>4.6452304089999998</v>
      </c>
      <c r="BD32" s="409">
        <v>4.6394756040000003</v>
      </c>
      <c r="BE32" s="409">
        <v>4.9835617829999999</v>
      </c>
      <c r="BF32" s="409">
        <v>4.8806000159999998</v>
      </c>
      <c r="BG32" s="409">
        <v>4.9372561429999999</v>
      </c>
      <c r="BH32" s="409">
        <v>4.9125434119999998</v>
      </c>
      <c r="BI32" s="409">
        <v>4.9071049469999997</v>
      </c>
      <c r="BJ32" s="409">
        <v>4.9302647750000004</v>
      </c>
      <c r="BK32" s="409">
        <v>4.8240667420000003</v>
      </c>
      <c r="BL32" s="409">
        <v>4.709504141</v>
      </c>
      <c r="BM32" s="409">
        <v>4.7209167560000003</v>
      </c>
      <c r="BN32" s="409">
        <v>4.7178321539999999</v>
      </c>
      <c r="BO32" s="409">
        <v>4.6685368269999996</v>
      </c>
      <c r="BP32" s="409">
        <v>4.6627260679999996</v>
      </c>
      <c r="BQ32" s="409">
        <v>5.0079745239999998</v>
      </c>
      <c r="BR32" s="409">
        <v>4.905297622</v>
      </c>
      <c r="BS32" s="409">
        <v>4.9620477630000002</v>
      </c>
      <c r="BT32" s="409">
        <v>4.9376606909999996</v>
      </c>
      <c r="BU32" s="409">
        <v>4.9324488300000002</v>
      </c>
      <c r="BV32" s="409">
        <v>4.9563229299999998</v>
      </c>
    </row>
    <row r="33" spans="1:74" ht="11.1" customHeight="1" x14ac:dyDescent="0.2">
      <c r="A33" s="162" t="s">
        <v>310</v>
      </c>
      <c r="B33" s="173" t="s">
        <v>292</v>
      </c>
      <c r="C33" s="252">
        <v>0.58946357400000005</v>
      </c>
      <c r="D33" s="252">
        <v>0.60317628499999998</v>
      </c>
      <c r="E33" s="252">
        <v>0.62797637500000003</v>
      </c>
      <c r="F33" s="252">
        <v>0.607009629</v>
      </c>
      <c r="G33" s="252">
        <v>0.71817153300000003</v>
      </c>
      <c r="H33" s="252">
        <v>0.669642089</v>
      </c>
      <c r="I33" s="252">
        <v>0.676843062</v>
      </c>
      <c r="J33" s="252">
        <v>0.67126948200000003</v>
      </c>
      <c r="K33" s="252">
        <v>0.63765338900000001</v>
      </c>
      <c r="L33" s="252">
        <v>0.65171001399999995</v>
      </c>
      <c r="M33" s="252">
        <v>0.71702984599999997</v>
      </c>
      <c r="N33" s="252">
        <v>0.67866255900000005</v>
      </c>
      <c r="O33" s="252">
        <v>0.60613388700000004</v>
      </c>
      <c r="P33" s="252">
        <v>0.60613388700000004</v>
      </c>
      <c r="Q33" s="252">
        <v>0.60613388700000004</v>
      </c>
      <c r="R33" s="252">
        <v>0.674564952</v>
      </c>
      <c r="S33" s="252">
        <v>0.674564952</v>
      </c>
      <c r="T33" s="252">
        <v>0.674564952</v>
      </c>
      <c r="U33" s="252">
        <v>0.68646160599999995</v>
      </c>
      <c r="V33" s="252">
        <v>0.68646160599999995</v>
      </c>
      <c r="W33" s="252">
        <v>0.68646160599999995</v>
      </c>
      <c r="X33" s="252">
        <v>0.675397519</v>
      </c>
      <c r="Y33" s="252">
        <v>0.675397519</v>
      </c>
      <c r="Z33" s="252">
        <v>0.675397519</v>
      </c>
      <c r="AA33" s="252">
        <v>0.69953645600000003</v>
      </c>
      <c r="AB33" s="252">
        <v>0.70302266099999999</v>
      </c>
      <c r="AC33" s="252">
        <v>0.704768748</v>
      </c>
      <c r="AD33" s="252">
        <v>0.70482052699999997</v>
      </c>
      <c r="AE33" s="252">
        <v>0.70274071199999999</v>
      </c>
      <c r="AF33" s="252">
        <v>0.72052468400000003</v>
      </c>
      <c r="AG33" s="252">
        <v>0.72590744699999998</v>
      </c>
      <c r="AH33" s="252">
        <v>0.72998949800000001</v>
      </c>
      <c r="AI33" s="252">
        <v>0.73628085499999996</v>
      </c>
      <c r="AJ33" s="252">
        <v>0.737213648</v>
      </c>
      <c r="AK33" s="252">
        <v>0.72470356499999999</v>
      </c>
      <c r="AL33" s="252">
        <v>0.72455230800000003</v>
      </c>
      <c r="AM33" s="252">
        <v>0.70746057100000004</v>
      </c>
      <c r="AN33" s="252">
        <v>0.71107581200000003</v>
      </c>
      <c r="AO33" s="252">
        <v>0.71283745300000001</v>
      </c>
      <c r="AP33" s="252">
        <v>0.71299522299999996</v>
      </c>
      <c r="AQ33" s="252">
        <v>0.71066458099999996</v>
      </c>
      <c r="AR33" s="252">
        <v>0.72869216699999995</v>
      </c>
      <c r="AS33" s="252">
        <v>0.73412658600000003</v>
      </c>
      <c r="AT33" s="252">
        <v>0.73799592300000005</v>
      </c>
      <c r="AU33" s="252">
        <v>0.744279001</v>
      </c>
      <c r="AV33" s="252">
        <v>0.74538183300000005</v>
      </c>
      <c r="AW33" s="252">
        <v>0.73274297899999996</v>
      </c>
      <c r="AX33" s="252">
        <v>0.73298076400000001</v>
      </c>
      <c r="AY33" s="409">
        <v>0.716130775</v>
      </c>
      <c r="AZ33" s="409">
        <v>0.71987904400000002</v>
      </c>
      <c r="BA33" s="409">
        <v>0.72165601300000004</v>
      </c>
      <c r="BB33" s="409">
        <v>0.72188969800000002</v>
      </c>
      <c r="BC33" s="409">
        <v>0.71930286300000001</v>
      </c>
      <c r="BD33" s="409">
        <v>0.73758135599999997</v>
      </c>
      <c r="BE33" s="409">
        <v>0.74303881900000002</v>
      </c>
      <c r="BF33" s="409">
        <v>0.746690042</v>
      </c>
      <c r="BG33" s="409">
        <v>0.75296465700000004</v>
      </c>
      <c r="BH33" s="409">
        <v>0.75427361999999998</v>
      </c>
      <c r="BI33" s="409">
        <v>0.741502039</v>
      </c>
      <c r="BJ33" s="409">
        <v>0.74213838700000001</v>
      </c>
      <c r="BK33" s="409">
        <v>0.72556343099999998</v>
      </c>
      <c r="BL33" s="409">
        <v>0.72944880199999995</v>
      </c>
      <c r="BM33" s="409">
        <v>0.73124084600000006</v>
      </c>
      <c r="BN33" s="409">
        <v>0.73151986099999999</v>
      </c>
      <c r="BO33" s="409">
        <v>0.728671336</v>
      </c>
      <c r="BP33" s="409">
        <v>0.74720824399999997</v>
      </c>
      <c r="BQ33" s="409">
        <v>0.75265958700000002</v>
      </c>
      <c r="BR33" s="409">
        <v>0.756087132</v>
      </c>
      <c r="BS33" s="409">
        <v>0.76235307799999996</v>
      </c>
      <c r="BT33" s="409">
        <v>0.76390504599999998</v>
      </c>
      <c r="BU33" s="409">
        <v>0.75099667699999995</v>
      </c>
      <c r="BV33" s="409">
        <v>0.75204136499999996</v>
      </c>
    </row>
    <row r="34" spans="1:74" ht="11.1" customHeight="1" x14ac:dyDescent="0.2">
      <c r="A34" s="162" t="s">
        <v>311</v>
      </c>
      <c r="B34" s="173" t="s">
        <v>297</v>
      </c>
      <c r="C34" s="252">
        <v>9.8836379349999994</v>
      </c>
      <c r="D34" s="252">
        <v>9.8007870819999994</v>
      </c>
      <c r="E34" s="252">
        <v>9.6090044760000008</v>
      </c>
      <c r="F34" s="252">
        <v>9.4776498460000003</v>
      </c>
      <c r="G34" s="252">
        <v>9.9745429919999999</v>
      </c>
      <c r="H34" s="252">
        <v>9.8699454119999999</v>
      </c>
      <c r="I34" s="252">
        <v>10.03741467</v>
      </c>
      <c r="J34" s="252">
        <v>10.20998122</v>
      </c>
      <c r="K34" s="252">
        <v>10.87676787</v>
      </c>
      <c r="L34" s="252">
        <v>10.47814651</v>
      </c>
      <c r="M34" s="252">
        <v>11.011378130000001</v>
      </c>
      <c r="N34" s="252">
        <v>10.865505750000001</v>
      </c>
      <c r="O34" s="252">
        <v>10.373700599999999</v>
      </c>
      <c r="P34" s="252">
        <v>10.373700599999999</v>
      </c>
      <c r="Q34" s="252">
        <v>10.373700599999999</v>
      </c>
      <c r="R34" s="252">
        <v>10.210559</v>
      </c>
      <c r="S34" s="252">
        <v>10.210559</v>
      </c>
      <c r="T34" s="252">
        <v>10.210559</v>
      </c>
      <c r="U34" s="252">
        <v>10.433694600000001</v>
      </c>
      <c r="V34" s="252">
        <v>10.433694600000001</v>
      </c>
      <c r="W34" s="252">
        <v>10.433694600000001</v>
      </c>
      <c r="X34" s="252">
        <v>10.89680624</v>
      </c>
      <c r="Y34" s="252">
        <v>10.89680624</v>
      </c>
      <c r="Z34" s="252">
        <v>10.89680624</v>
      </c>
      <c r="AA34" s="252">
        <v>10.56873764</v>
      </c>
      <c r="AB34" s="252">
        <v>10.375355819999999</v>
      </c>
      <c r="AC34" s="252">
        <v>10.409525500000001</v>
      </c>
      <c r="AD34" s="252">
        <v>11.09273477</v>
      </c>
      <c r="AE34" s="252">
        <v>10.92477197</v>
      </c>
      <c r="AF34" s="252">
        <v>11.067156519999999</v>
      </c>
      <c r="AG34" s="252">
        <v>10.93352455</v>
      </c>
      <c r="AH34" s="252">
        <v>10.8698517</v>
      </c>
      <c r="AI34" s="252">
        <v>11.14715224</v>
      </c>
      <c r="AJ34" s="252">
        <v>10.892886300000001</v>
      </c>
      <c r="AK34" s="252">
        <v>11.118783669999999</v>
      </c>
      <c r="AL34" s="252">
        <v>10.79951932</v>
      </c>
      <c r="AM34" s="252">
        <v>10.89018312</v>
      </c>
      <c r="AN34" s="252">
        <v>10.690919640000001</v>
      </c>
      <c r="AO34" s="252">
        <v>10.726128579999999</v>
      </c>
      <c r="AP34" s="252">
        <v>11.43011748</v>
      </c>
      <c r="AQ34" s="252">
        <v>11.25704614</v>
      </c>
      <c r="AR34" s="252">
        <v>11.403761279999999</v>
      </c>
      <c r="AS34" s="252">
        <v>11.266064930000001</v>
      </c>
      <c r="AT34" s="252">
        <v>11.20045549</v>
      </c>
      <c r="AU34" s="252">
        <v>11.486190049999999</v>
      </c>
      <c r="AV34" s="252">
        <v>11.22419067</v>
      </c>
      <c r="AW34" s="252">
        <v>11.456958650000001</v>
      </c>
      <c r="AX34" s="252">
        <v>11.12798396</v>
      </c>
      <c r="AY34" s="409">
        <v>11.20188782</v>
      </c>
      <c r="AZ34" s="409">
        <v>10.996920920000001</v>
      </c>
      <c r="BA34" s="409">
        <v>11.033137630000001</v>
      </c>
      <c r="BB34" s="409">
        <v>11.75727648</v>
      </c>
      <c r="BC34" s="409">
        <v>11.57925139</v>
      </c>
      <c r="BD34" s="409">
        <v>11.730165899999999</v>
      </c>
      <c r="BE34" s="409">
        <v>11.588528330000001</v>
      </c>
      <c r="BF34" s="409">
        <v>11.52104098</v>
      </c>
      <c r="BG34" s="409">
        <v>11.814953989999999</v>
      </c>
      <c r="BH34" s="409">
        <v>11.545455520000001</v>
      </c>
      <c r="BI34" s="409">
        <v>11.78488591</v>
      </c>
      <c r="BJ34" s="409">
        <v>11.446495130000001</v>
      </c>
      <c r="BK34" s="409">
        <v>11.494110989999999</v>
      </c>
      <c r="BL34" s="409">
        <v>11.28379711</v>
      </c>
      <c r="BM34" s="409">
        <v>11.32095861</v>
      </c>
      <c r="BN34" s="409">
        <v>12.06398804</v>
      </c>
      <c r="BO34" s="409">
        <v>11.881318820000001</v>
      </c>
      <c r="BP34" s="409">
        <v>12.03617023</v>
      </c>
      <c r="BQ34" s="409">
        <v>11.89083776</v>
      </c>
      <c r="BR34" s="409">
        <v>11.82158987</v>
      </c>
      <c r="BS34" s="409">
        <v>12.123170180000001</v>
      </c>
      <c r="BT34" s="409">
        <v>11.84664132</v>
      </c>
      <c r="BU34" s="409">
        <v>12.09231772</v>
      </c>
      <c r="BV34" s="409">
        <v>11.74509935</v>
      </c>
    </row>
    <row r="35" spans="1:74" ht="11.1" customHeight="1" x14ac:dyDescent="0.2">
      <c r="A35" s="162" t="s">
        <v>312</v>
      </c>
      <c r="B35" s="173" t="s">
        <v>298</v>
      </c>
      <c r="C35" s="252">
        <v>10.72673996</v>
      </c>
      <c r="D35" s="252">
        <v>11.228150749999999</v>
      </c>
      <c r="E35" s="252">
        <v>11.33477618</v>
      </c>
      <c r="F35" s="252">
        <v>11.211318390000001</v>
      </c>
      <c r="G35" s="252">
        <v>11.381593000000001</v>
      </c>
      <c r="H35" s="252">
        <v>11.43367196</v>
      </c>
      <c r="I35" s="252">
        <v>11.40241378</v>
      </c>
      <c r="J35" s="252">
        <v>11.278703070000001</v>
      </c>
      <c r="K35" s="252">
        <v>11.071327910000001</v>
      </c>
      <c r="L35" s="252">
        <v>11.35626282</v>
      </c>
      <c r="M35" s="252">
        <v>11.722657959999999</v>
      </c>
      <c r="N35" s="252">
        <v>11.76793694</v>
      </c>
      <c r="O35" s="252">
        <v>11.555378320000001</v>
      </c>
      <c r="P35" s="252">
        <v>11.555378320000001</v>
      </c>
      <c r="Q35" s="252">
        <v>11.555378320000001</v>
      </c>
      <c r="R35" s="252">
        <v>11.563799850000001</v>
      </c>
      <c r="S35" s="252">
        <v>11.563799850000001</v>
      </c>
      <c r="T35" s="252">
        <v>11.563799850000001</v>
      </c>
      <c r="U35" s="252">
        <v>11.29871011</v>
      </c>
      <c r="V35" s="252">
        <v>11.29871011</v>
      </c>
      <c r="W35" s="252">
        <v>11.29871011</v>
      </c>
      <c r="X35" s="252">
        <v>11.62677319</v>
      </c>
      <c r="Y35" s="252">
        <v>11.62677319</v>
      </c>
      <c r="Z35" s="252">
        <v>11.62677319</v>
      </c>
      <c r="AA35" s="252">
        <v>11.683828760000001</v>
      </c>
      <c r="AB35" s="252">
        <v>11.881439670000001</v>
      </c>
      <c r="AC35" s="252">
        <v>11.830143290000001</v>
      </c>
      <c r="AD35" s="252">
        <v>12.057331400000001</v>
      </c>
      <c r="AE35" s="252">
        <v>12.04014641</v>
      </c>
      <c r="AF35" s="252">
        <v>11.945637619999999</v>
      </c>
      <c r="AG35" s="252">
        <v>11.56826152</v>
      </c>
      <c r="AH35" s="252">
        <v>11.54609846</v>
      </c>
      <c r="AI35" s="252">
        <v>11.57140412</v>
      </c>
      <c r="AJ35" s="252">
        <v>11.786436999999999</v>
      </c>
      <c r="AK35" s="252">
        <v>11.936076999999999</v>
      </c>
      <c r="AL35" s="252">
        <v>11.929084850000001</v>
      </c>
      <c r="AM35" s="252">
        <v>11.994977499999999</v>
      </c>
      <c r="AN35" s="252">
        <v>12.20052235</v>
      </c>
      <c r="AO35" s="252">
        <v>12.14562445</v>
      </c>
      <c r="AP35" s="252">
        <v>12.375811049999999</v>
      </c>
      <c r="AQ35" s="252">
        <v>12.359515050000001</v>
      </c>
      <c r="AR35" s="252">
        <v>12.260767619999999</v>
      </c>
      <c r="AS35" s="252">
        <v>11.87497523</v>
      </c>
      <c r="AT35" s="252">
        <v>11.84962299</v>
      </c>
      <c r="AU35" s="252">
        <v>11.875680089999999</v>
      </c>
      <c r="AV35" s="252">
        <v>12.09104892</v>
      </c>
      <c r="AW35" s="252">
        <v>12.24849442</v>
      </c>
      <c r="AX35" s="252">
        <v>12.2410759</v>
      </c>
      <c r="AY35" s="409">
        <v>12.3655066</v>
      </c>
      <c r="AZ35" s="409">
        <v>12.578340389999999</v>
      </c>
      <c r="BA35" s="409">
        <v>12.52061488</v>
      </c>
      <c r="BB35" s="409">
        <v>12.756053700000001</v>
      </c>
      <c r="BC35" s="409">
        <v>12.74022575</v>
      </c>
      <c r="BD35" s="409">
        <v>12.63733422</v>
      </c>
      <c r="BE35" s="409">
        <v>12.23904583</v>
      </c>
      <c r="BF35" s="409">
        <v>12.20969169</v>
      </c>
      <c r="BG35" s="409">
        <v>12.236823960000001</v>
      </c>
      <c r="BH35" s="409">
        <v>12.45773632</v>
      </c>
      <c r="BI35" s="409">
        <v>12.62242431</v>
      </c>
      <c r="BJ35" s="409">
        <v>12.61484037</v>
      </c>
      <c r="BK35" s="409">
        <v>12.716710369999999</v>
      </c>
      <c r="BL35" s="409">
        <v>12.93643645</v>
      </c>
      <c r="BM35" s="409">
        <v>12.876033</v>
      </c>
      <c r="BN35" s="409">
        <v>13.11618195</v>
      </c>
      <c r="BO35" s="409">
        <v>13.100821740000001</v>
      </c>
      <c r="BP35" s="409">
        <v>12.99389579</v>
      </c>
      <c r="BQ35" s="409">
        <v>12.58360809</v>
      </c>
      <c r="BR35" s="409">
        <v>12.550882789999999</v>
      </c>
      <c r="BS35" s="409">
        <v>12.57965871</v>
      </c>
      <c r="BT35" s="409">
        <v>12.806103179999999</v>
      </c>
      <c r="BU35" s="409">
        <v>12.977785949999999</v>
      </c>
      <c r="BV35" s="409">
        <v>12.970295180000001</v>
      </c>
    </row>
    <row r="36" spans="1:74" ht="11.1" customHeight="1" x14ac:dyDescent="0.2">
      <c r="A36" s="162" t="s">
        <v>313</v>
      </c>
      <c r="B36" s="173" t="s">
        <v>299</v>
      </c>
      <c r="C36" s="252">
        <v>16.527484260000001</v>
      </c>
      <c r="D36" s="252">
        <v>16.856898059999999</v>
      </c>
      <c r="E36" s="252">
        <v>17.072211979999999</v>
      </c>
      <c r="F36" s="252">
        <v>17.502883539999999</v>
      </c>
      <c r="G36" s="252">
        <v>17.735899549999999</v>
      </c>
      <c r="H36" s="252">
        <v>18.478581599999998</v>
      </c>
      <c r="I36" s="252">
        <v>18.21566383</v>
      </c>
      <c r="J36" s="252">
        <v>18.576240129999999</v>
      </c>
      <c r="K36" s="252">
        <v>18.199006529999998</v>
      </c>
      <c r="L36" s="252">
        <v>18.022622649999999</v>
      </c>
      <c r="M36" s="252">
        <v>17.629247199999998</v>
      </c>
      <c r="N36" s="252">
        <v>17.39239912</v>
      </c>
      <c r="O36" s="252">
        <v>17.304650410000001</v>
      </c>
      <c r="P36" s="252">
        <v>17.304650410000001</v>
      </c>
      <c r="Q36" s="252">
        <v>17.304650410000001</v>
      </c>
      <c r="R36" s="252">
        <v>17.970833939999999</v>
      </c>
      <c r="S36" s="252">
        <v>17.970833939999999</v>
      </c>
      <c r="T36" s="252">
        <v>17.970833939999999</v>
      </c>
      <c r="U36" s="252">
        <v>18.486147129999999</v>
      </c>
      <c r="V36" s="252">
        <v>18.486147129999999</v>
      </c>
      <c r="W36" s="252">
        <v>18.486147129999999</v>
      </c>
      <c r="X36" s="252">
        <v>17.974856920000001</v>
      </c>
      <c r="Y36" s="252">
        <v>17.974856920000001</v>
      </c>
      <c r="Z36" s="252">
        <v>17.974856920000001</v>
      </c>
      <c r="AA36" s="252">
        <v>17.813212050000001</v>
      </c>
      <c r="AB36" s="252">
        <v>17.907637149999999</v>
      </c>
      <c r="AC36" s="252">
        <v>17.85799505</v>
      </c>
      <c r="AD36" s="252">
        <v>18.148700430000002</v>
      </c>
      <c r="AE36" s="252">
        <v>18.469095960000001</v>
      </c>
      <c r="AF36" s="252">
        <v>18.756279679999999</v>
      </c>
      <c r="AG36" s="252">
        <v>19.064455479999999</v>
      </c>
      <c r="AH36" s="252">
        <v>19.1172936</v>
      </c>
      <c r="AI36" s="252">
        <v>19.119242379999999</v>
      </c>
      <c r="AJ36" s="252">
        <v>18.595804489999999</v>
      </c>
      <c r="AK36" s="252">
        <v>18.31772372</v>
      </c>
      <c r="AL36" s="252">
        <v>18.012017459999999</v>
      </c>
      <c r="AM36" s="252">
        <v>17.79677908</v>
      </c>
      <c r="AN36" s="252">
        <v>17.996569229999999</v>
      </c>
      <c r="AO36" s="252">
        <v>18.100032379999998</v>
      </c>
      <c r="AP36" s="252">
        <v>18.534479770000001</v>
      </c>
      <c r="AQ36" s="252">
        <v>18.824603100000001</v>
      </c>
      <c r="AR36" s="252">
        <v>19.010266770000001</v>
      </c>
      <c r="AS36" s="252">
        <v>19.3093638</v>
      </c>
      <c r="AT36" s="252">
        <v>19.364605229999999</v>
      </c>
      <c r="AU36" s="252">
        <v>19.36516825</v>
      </c>
      <c r="AV36" s="252">
        <v>18.828300129999999</v>
      </c>
      <c r="AW36" s="252">
        <v>18.540643920000001</v>
      </c>
      <c r="AX36" s="252">
        <v>18.227059990000001</v>
      </c>
      <c r="AY36" s="409">
        <v>18.12439354</v>
      </c>
      <c r="AZ36" s="409">
        <v>18.331284650000001</v>
      </c>
      <c r="BA36" s="409">
        <v>18.43332316</v>
      </c>
      <c r="BB36" s="409">
        <v>18.88297772</v>
      </c>
      <c r="BC36" s="409">
        <v>19.184460560000002</v>
      </c>
      <c r="BD36" s="409">
        <v>19.381083100000001</v>
      </c>
      <c r="BE36" s="409">
        <v>19.69139801</v>
      </c>
      <c r="BF36" s="409">
        <v>19.75040783</v>
      </c>
      <c r="BG36" s="409">
        <v>19.749513700000001</v>
      </c>
      <c r="BH36" s="409">
        <v>19.193467389999999</v>
      </c>
      <c r="BI36" s="409">
        <v>18.893464699999999</v>
      </c>
      <c r="BJ36" s="409">
        <v>18.569613650000001</v>
      </c>
      <c r="BK36" s="409">
        <v>18.471139399999998</v>
      </c>
      <c r="BL36" s="409">
        <v>18.685005369999999</v>
      </c>
      <c r="BM36" s="409">
        <v>18.785751130000001</v>
      </c>
      <c r="BN36" s="409">
        <v>19.251478580000001</v>
      </c>
      <c r="BO36" s="409">
        <v>19.565232640000001</v>
      </c>
      <c r="BP36" s="409">
        <v>19.772984659999999</v>
      </c>
      <c r="BQ36" s="409">
        <v>20.094746969999999</v>
      </c>
      <c r="BR36" s="409">
        <v>20.157735280000001</v>
      </c>
      <c r="BS36" s="409">
        <v>20.15453913</v>
      </c>
      <c r="BT36" s="409">
        <v>19.578427690000002</v>
      </c>
      <c r="BU36" s="409">
        <v>19.265541840000001</v>
      </c>
      <c r="BV36" s="409">
        <v>18.93061879</v>
      </c>
    </row>
    <row r="37" spans="1:74" ht="11.1" customHeight="1" x14ac:dyDescent="0.2">
      <c r="A37" s="162" t="s">
        <v>315</v>
      </c>
      <c r="B37" s="173" t="s">
        <v>239</v>
      </c>
      <c r="C37" s="252">
        <v>87.516336460000005</v>
      </c>
      <c r="D37" s="252">
        <v>90.747888130000007</v>
      </c>
      <c r="E37" s="252">
        <v>89.060413569999994</v>
      </c>
      <c r="F37" s="252">
        <v>88.250751870000002</v>
      </c>
      <c r="G37" s="252">
        <v>89.925077389999998</v>
      </c>
      <c r="H37" s="252">
        <v>90.976322479999993</v>
      </c>
      <c r="I37" s="252">
        <v>90.827126629999995</v>
      </c>
      <c r="J37" s="252">
        <v>91.970403070000003</v>
      </c>
      <c r="K37" s="252">
        <v>90.469756340000004</v>
      </c>
      <c r="L37" s="252">
        <v>91.55576834</v>
      </c>
      <c r="M37" s="252">
        <v>92.093845049999999</v>
      </c>
      <c r="N37" s="252">
        <v>91.195175050000003</v>
      </c>
      <c r="O37" s="252">
        <v>90.228148210000001</v>
      </c>
      <c r="P37" s="252">
        <v>90.914130209999996</v>
      </c>
      <c r="Q37" s="252">
        <v>89.483555210000006</v>
      </c>
      <c r="R37" s="252">
        <v>90.870978739999998</v>
      </c>
      <c r="S37" s="252">
        <v>90.620542740000005</v>
      </c>
      <c r="T37" s="252">
        <v>90.379170740000006</v>
      </c>
      <c r="U37" s="252">
        <v>92.300136449999997</v>
      </c>
      <c r="V37" s="252">
        <v>91.796783450000007</v>
      </c>
      <c r="W37" s="252">
        <v>91.388686449999994</v>
      </c>
      <c r="X37" s="252">
        <v>92.152153870000006</v>
      </c>
      <c r="Y37" s="252">
        <v>92.713780869999994</v>
      </c>
      <c r="Z37" s="252">
        <v>92.041176870000001</v>
      </c>
      <c r="AA37" s="252">
        <v>91.178919339999993</v>
      </c>
      <c r="AB37" s="252">
        <v>92.119771</v>
      </c>
      <c r="AC37" s="252">
        <v>90.97386899</v>
      </c>
      <c r="AD37" s="252">
        <v>91.875793740000006</v>
      </c>
      <c r="AE37" s="252">
        <v>91.23015255</v>
      </c>
      <c r="AF37" s="252">
        <v>92.324345829999999</v>
      </c>
      <c r="AG37" s="252">
        <v>93.525874599999995</v>
      </c>
      <c r="AH37" s="252">
        <v>92.813285410000006</v>
      </c>
      <c r="AI37" s="252">
        <v>93.461859390000001</v>
      </c>
      <c r="AJ37" s="252">
        <v>93.385085849999996</v>
      </c>
      <c r="AK37" s="252">
        <v>92.64896066</v>
      </c>
      <c r="AL37" s="252">
        <v>93.496418410000004</v>
      </c>
      <c r="AM37" s="252">
        <v>92.176771669999994</v>
      </c>
      <c r="AN37" s="252">
        <v>93.985690340000005</v>
      </c>
      <c r="AO37" s="252">
        <v>92.607707849999997</v>
      </c>
      <c r="AP37" s="252">
        <v>93.408916349999998</v>
      </c>
      <c r="AQ37" s="252">
        <v>92.068668439999996</v>
      </c>
      <c r="AR37" s="252">
        <v>94.191447580000002</v>
      </c>
      <c r="AS37" s="252">
        <v>94.8400386</v>
      </c>
      <c r="AT37" s="252">
        <v>94.381698529999994</v>
      </c>
      <c r="AU37" s="252">
        <v>94.860882489999995</v>
      </c>
      <c r="AV37" s="252">
        <v>94.309014520000005</v>
      </c>
      <c r="AW37" s="252">
        <v>94.440903930000005</v>
      </c>
      <c r="AX37" s="252">
        <v>94.082514040000007</v>
      </c>
      <c r="AY37" s="409">
        <v>93.642154579999996</v>
      </c>
      <c r="AZ37" s="409">
        <v>94.577876329999995</v>
      </c>
      <c r="BA37" s="409">
        <v>94.224038960000001</v>
      </c>
      <c r="BB37" s="409">
        <v>94.659563599999998</v>
      </c>
      <c r="BC37" s="409">
        <v>94.132657359999996</v>
      </c>
      <c r="BD37" s="409">
        <v>95.430305500000003</v>
      </c>
      <c r="BE37" s="409">
        <v>95.797047199999994</v>
      </c>
      <c r="BF37" s="409">
        <v>95.760146160000005</v>
      </c>
      <c r="BG37" s="409">
        <v>96.488116480000002</v>
      </c>
      <c r="BH37" s="409">
        <v>95.895056769999997</v>
      </c>
      <c r="BI37" s="409">
        <v>95.929286349999998</v>
      </c>
      <c r="BJ37" s="409">
        <v>95.788411199999999</v>
      </c>
      <c r="BK37" s="409">
        <v>94.922297</v>
      </c>
      <c r="BL37" s="409">
        <v>95.908378690000006</v>
      </c>
      <c r="BM37" s="409">
        <v>95.572591799999998</v>
      </c>
      <c r="BN37" s="409">
        <v>96.066126519999997</v>
      </c>
      <c r="BO37" s="409">
        <v>95.53891222</v>
      </c>
      <c r="BP37" s="409">
        <v>96.895679329999993</v>
      </c>
      <c r="BQ37" s="409">
        <v>97.253101999999998</v>
      </c>
      <c r="BR37" s="409">
        <v>97.254526630000001</v>
      </c>
      <c r="BS37" s="409">
        <v>97.976876140000002</v>
      </c>
      <c r="BT37" s="409">
        <v>97.364671830000006</v>
      </c>
      <c r="BU37" s="409">
        <v>97.362785540000004</v>
      </c>
      <c r="BV37" s="409">
        <v>97.214484179999999</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1262</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334</v>
      </c>
      <c r="B40" s="173" t="s">
        <v>731</v>
      </c>
      <c r="C40" s="252">
        <v>-0.72612209699999997</v>
      </c>
      <c r="D40" s="252">
        <v>0.17892168999999999</v>
      </c>
      <c r="E40" s="252">
        <v>-0.51863767699999996</v>
      </c>
      <c r="F40" s="252">
        <v>-3.3271833000000001E-2</v>
      </c>
      <c r="G40" s="252">
        <v>-0.36571780599999998</v>
      </c>
      <c r="H40" s="252">
        <v>-0.47830139999999999</v>
      </c>
      <c r="I40" s="252">
        <v>-9.0764484000000006E-2</v>
      </c>
      <c r="J40" s="252">
        <v>0.40100445200000001</v>
      </c>
      <c r="K40" s="252">
        <v>-0.63133526699999998</v>
      </c>
      <c r="L40" s="252">
        <v>0.30386383900000002</v>
      </c>
      <c r="M40" s="252">
        <v>-1.1201167E-2</v>
      </c>
      <c r="N40" s="252">
        <v>8.4884322999999998E-2</v>
      </c>
      <c r="O40" s="252">
        <v>-9.8468193999999995E-2</v>
      </c>
      <c r="P40" s="252">
        <v>0.73828785699999999</v>
      </c>
      <c r="Q40" s="252">
        <v>-9.2001483999999994E-2</v>
      </c>
      <c r="R40" s="252">
        <v>-0.49130403299999997</v>
      </c>
      <c r="S40" s="252">
        <v>-0.29076532300000002</v>
      </c>
      <c r="T40" s="252">
        <v>-7.1705466999999995E-2</v>
      </c>
      <c r="U40" s="252">
        <v>3.7225581000000001E-2</v>
      </c>
      <c r="V40" s="252">
        <v>-0.16245916099999999</v>
      </c>
      <c r="W40" s="252">
        <v>-0.35256283300000002</v>
      </c>
      <c r="X40" s="252">
        <v>0.75387612900000001</v>
      </c>
      <c r="Y40" s="252">
        <v>0.68790189999999996</v>
      </c>
      <c r="Z40" s="252">
        <v>0.903002097</v>
      </c>
      <c r="AA40" s="252">
        <v>0.39591609700000002</v>
      </c>
      <c r="AB40" s="252">
        <v>-6.1612750000000001E-2</v>
      </c>
      <c r="AC40" s="252">
        <v>-0.26341035499999998</v>
      </c>
      <c r="AD40" s="252">
        <v>-0.92022246699999999</v>
      </c>
      <c r="AE40" s="252">
        <v>-0.94167909699999996</v>
      </c>
      <c r="AF40" s="252">
        <v>-0.110713167</v>
      </c>
      <c r="AG40" s="252">
        <v>-0.10552083900000001</v>
      </c>
      <c r="AH40" s="252">
        <v>-0.15245509700000001</v>
      </c>
      <c r="AI40" s="252">
        <v>-0.42055740000000003</v>
      </c>
      <c r="AJ40" s="252">
        <v>0.185798871</v>
      </c>
      <c r="AK40" s="252">
        <v>-0.34919003300000001</v>
      </c>
      <c r="AL40" s="252">
        <v>-0.48623967699999998</v>
      </c>
      <c r="AM40" s="252">
        <v>-0.475748742</v>
      </c>
      <c r="AN40" s="252">
        <v>-0.12782832099999999</v>
      </c>
      <c r="AO40" s="252">
        <v>-0.98524887100000003</v>
      </c>
      <c r="AP40" s="252">
        <v>-0.90038863300000005</v>
      </c>
      <c r="AQ40" s="252">
        <v>-0.72762238700000004</v>
      </c>
      <c r="AR40" s="252">
        <v>-0.44307469999999999</v>
      </c>
      <c r="AS40" s="252">
        <v>8.4709581000000006E-2</v>
      </c>
      <c r="AT40" s="252">
        <v>-0.72786154800000002</v>
      </c>
      <c r="AU40" s="252">
        <v>-0.33177879999999998</v>
      </c>
      <c r="AV40" s="252">
        <v>-0.25682258099999999</v>
      </c>
      <c r="AW40" s="252">
        <v>0.134435577</v>
      </c>
      <c r="AX40" s="252">
        <v>-0.17767676800000001</v>
      </c>
      <c r="AY40" s="409">
        <v>-5.0146726000000003E-2</v>
      </c>
      <c r="AZ40" s="409">
        <v>0.63403448299999998</v>
      </c>
      <c r="BA40" s="409">
        <v>5.5096774000000001E-2</v>
      </c>
      <c r="BB40" s="409">
        <v>-0.42020000000000002</v>
      </c>
      <c r="BC40" s="409">
        <v>-0.52390322600000006</v>
      </c>
      <c r="BD40" s="409">
        <v>3.33333E-4</v>
      </c>
      <c r="BE40" s="409">
        <v>-2.9322581E-2</v>
      </c>
      <c r="BF40" s="409">
        <v>0.107451613</v>
      </c>
      <c r="BG40" s="409">
        <v>-0.10653333299999999</v>
      </c>
      <c r="BH40" s="409">
        <v>0.59177419399999998</v>
      </c>
      <c r="BI40" s="409">
        <v>0.37653333300000003</v>
      </c>
      <c r="BJ40" s="409">
        <v>0.66922580600000003</v>
      </c>
      <c r="BK40" s="409">
        <v>-0.28167741899999998</v>
      </c>
      <c r="BL40" s="409">
        <v>0.54292857100000003</v>
      </c>
      <c r="BM40" s="409">
        <v>-4.9645161E-2</v>
      </c>
      <c r="BN40" s="409">
        <v>-0.41546666700000001</v>
      </c>
      <c r="BO40" s="409">
        <v>-0.54019354799999997</v>
      </c>
      <c r="BP40" s="409">
        <v>-0.17123333299999999</v>
      </c>
      <c r="BQ40" s="409">
        <v>-0.14570967700000001</v>
      </c>
      <c r="BR40" s="409">
        <v>4.4483871000000001E-2</v>
      </c>
      <c r="BS40" s="409">
        <v>-0.13873333299999999</v>
      </c>
      <c r="BT40" s="409">
        <v>0.60338709700000004</v>
      </c>
      <c r="BU40" s="409">
        <v>0.407533333</v>
      </c>
      <c r="BV40" s="409">
        <v>0.80970967699999996</v>
      </c>
    </row>
    <row r="41" spans="1:74" ht="11.1" customHeight="1" x14ac:dyDescent="0.2">
      <c r="A41" s="162" t="s">
        <v>336</v>
      </c>
      <c r="B41" s="173" t="s">
        <v>732</v>
      </c>
      <c r="C41" s="252">
        <v>-1.0993870969999999</v>
      </c>
      <c r="D41" s="252">
        <v>0.37913793099999998</v>
      </c>
      <c r="E41" s="252">
        <v>0.16580645199999999</v>
      </c>
      <c r="F41" s="252">
        <v>-0.62609999999999999</v>
      </c>
      <c r="G41" s="252">
        <v>0.20177419399999999</v>
      </c>
      <c r="H41" s="252">
        <v>0.19393333300000001</v>
      </c>
      <c r="I41" s="252">
        <v>-0.96990322600000001</v>
      </c>
      <c r="J41" s="252">
        <v>-0.43825806499999997</v>
      </c>
      <c r="K41" s="252">
        <v>0.19213333299999999</v>
      </c>
      <c r="L41" s="252">
        <v>0.92609677400000001</v>
      </c>
      <c r="M41" s="252">
        <v>0.164066667</v>
      </c>
      <c r="N41" s="252">
        <v>0.57293548400000005</v>
      </c>
      <c r="O41" s="252">
        <v>-0.46125806499999999</v>
      </c>
      <c r="P41" s="252">
        <v>8.4392857000000002E-2</v>
      </c>
      <c r="Q41" s="252">
        <v>-0.52003225799999997</v>
      </c>
      <c r="R41" s="252">
        <v>0.28143333300000001</v>
      </c>
      <c r="S41" s="252">
        <v>0.997645161</v>
      </c>
      <c r="T41" s="252">
        <v>-0.161033333</v>
      </c>
      <c r="U41" s="252">
        <v>-0.50548387100000003</v>
      </c>
      <c r="V41" s="252">
        <v>0.17109677400000001</v>
      </c>
      <c r="W41" s="252">
        <v>-0.61876666700000005</v>
      </c>
      <c r="X41" s="252">
        <v>0.44716128999999999</v>
      </c>
      <c r="Y41" s="252">
        <v>0.74453333300000002</v>
      </c>
      <c r="Z41" s="252">
        <v>0.46503225799999998</v>
      </c>
      <c r="AA41" s="252">
        <v>-0.74912903200000003</v>
      </c>
      <c r="AB41" s="252">
        <v>-0.12921428600000001</v>
      </c>
      <c r="AC41" s="252">
        <v>9.0774194000000002E-2</v>
      </c>
      <c r="AD41" s="252">
        <v>0.48936666699999998</v>
      </c>
      <c r="AE41" s="252">
        <v>-1.171903226</v>
      </c>
      <c r="AF41" s="252">
        <v>0.51046666699999999</v>
      </c>
      <c r="AG41" s="252">
        <v>-0.37458064499999999</v>
      </c>
      <c r="AH41" s="252">
        <v>-1.26516129</v>
      </c>
      <c r="AI41" s="252">
        <v>0.1956</v>
      </c>
      <c r="AJ41" s="252">
        <v>0.55941935499999995</v>
      </c>
      <c r="AK41" s="252">
        <v>0.111433333</v>
      </c>
      <c r="AL41" s="252">
        <v>0.34538709699999998</v>
      </c>
      <c r="AM41" s="252">
        <v>-0.319967742</v>
      </c>
      <c r="AN41" s="252">
        <v>0.30682142899999998</v>
      </c>
      <c r="AO41" s="252">
        <v>-0.96499999999999997</v>
      </c>
      <c r="AP41" s="252">
        <v>-4.7600000000000003E-2</v>
      </c>
      <c r="AQ41" s="252">
        <v>-1.310483871</v>
      </c>
      <c r="AR41" s="252">
        <v>-0.555815579</v>
      </c>
      <c r="AS41" s="252">
        <v>-0.68975833900000005</v>
      </c>
      <c r="AT41" s="252">
        <v>-0.63849425500000001</v>
      </c>
      <c r="AU41" s="252">
        <v>-0.360620408</v>
      </c>
      <c r="AV41" s="252">
        <v>-0.61901231800000001</v>
      </c>
      <c r="AW41" s="252">
        <v>-0.60000184199999995</v>
      </c>
      <c r="AX41" s="252">
        <v>-0.50606199900000004</v>
      </c>
      <c r="AY41" s="409">
        <v>-0.53833763300000004</v>
      </c>
      <c r="AZ41" s="409">
        <v>-0.38718376599999998</v>
      </c>
      <c r="BA41" s="409">
        <v>-0.32366509599999999</v>
      </c>
      <c r="BB41" s="409">
        <v>-8.9755641999999997E-2</v>
      </c>
      <c r="BC41" s="409">
        <v>-0.44101731799999999</v>
      </c>
      <c r="BD41" s="409">
        <v>-0.22323073500000001</v>
      </c>
      <c r="BE41" s="409">
        <v>-0.18716326699999999</v>
      </c>
      <c r="BF41" s="409">
        <v>-0.37875633199999997</v>
      </c>
      <c r="BG41" s="409">
        <v>3.1238057E-2</v>
      </c>
      <c r="BH41" s="409">
        <v>-0.49080020000000002</v>
      </c>
      <c r="BI41" s="409">
        <v>-0.25568091799999998</v>
      </c>
      <c r="BJ41" s="409">
        <v>-0.343404076</v>
      </c>
      <c r="BK41" s="409">
        <v>-8.4976503999999994E-2</v>
      </c>
      <c r="BL41" s="409">
        <v>-9.6546449999999999E-3</v>
      </c>
      <c r="BM41" s="409">
        <v>-3.9476061999999999E-2</v>
      </c>
      <c r="BN41" s="409">
        <v>0.114531589</v>
      </c>
      <c r="BO41" s="409">
        <v>-0.17660521700000001</v>
      </c>
      <c r="BP41" s="409">
        <v>6.8783731000000001E-2</v>
      </c>
      <c r="BQ41" s="409">
        <v>7.8819815000000001E-2</v>
      </c>
      <c r="BR41" s="409">
        <v>-0.12330724799999999</v>
      </c>
      <c r="BS41" s="409">
        <v>0.27171560900000002</v>
      </c>
      <c r="BT41" s="409">
        <v>-0.29322571800000002</v>
      </c>
      <c r="BU41" s="409">
        <v>-8.5728842999999999E-2</v>
      </c>
      <c r="BV41" s="409">
        <v>-0.25162209600000002</v>
      </c>
    </row>
    <row r="42" spans="1:74" ht="11.1" customHeight="1" x14ac:dyDescent="0.2">
      <c r="A42" s="162" t="s">
        <v>337</v>
      </c>
      <c r="B42" s="173" t="s">
        <v>733</v>
      </c>
      <c r="C42" s="252">
        <v>-1.0253159469999999</v>
      </c>
      <c r="D42" s="252">
        <v>-0.55088053299999995</v>
      </c>
      <c r="E42" s="252">
        <v>-0.79506795500000005</v>
      </c>
      <c r="F42" s="252">
        <v>-1.6969169959999999</v>
      </c>
      <c r="G42" s="252">
        <v>-0.10813299799999999</v>
      </c>
      <c r="H42" s="252">
        <v>1.25377688</v>
      </c>
      <c r="I42" s="252">
        <v>1.4526800230000001</v>
      </c>
      <c r="J42" s="252">
        <v>1.453751668</v>
      </c>
      <c r="K42" s="252">
        <v>1.0296217240000001</v>
      </c>
      <c r="L42" s="252">
        <v>-0.185429713</v>
      </c>
      <c r="M42" s="252">
        <v>0.95924315100000002</v>
      </c>
      <c r="N42" s="252">
        <v>-0.28532455499999998</v>
      </c>
      <c r="O42" s="252">
        <v>0.89594714600000003</v>
      </c>
      <c r="P42" s="252">
        <v>0.41559590299999999</v>
      </c>
      <c r="Q42" s="252">
        <v>0.20438761999999999</v>
      </c>
      <c r="R42" s="252">
        <v>0.26846891499999997</v>
      </c>
      <c r="S42" s="252">
        <v>-1.1141561529999999</v>
      </c>
      <c r="T42" s="252">
        <v>-0.42086319100000003</v>
      </c>
      <c r="U42" s="252">
        <v>0.92005675499999995</v>
      </c>
      <c r="V42" s="252">
        <v>0.11869254</v>
      </c>
      <c r="W42" s="252">
        <v>1.351520466</v>
      </c>
      <c r="X42" s="252">
        <v>-0.42686390699999999</v>
      </c>
      <c r="Y42" s="252">
        <v>-0.41732222600000002</v>
      </c>
      <c r="Z42" s="252">
        <v>-1.0641126169999999</v>
      </c>
      <c r="AA42" s="252">
        <v>-0.168078583</v>
      </c>
      <c r="AB42" s="252">
        <v>3.046335E-2</v>
      </c>
      <c r="AC42" s="252">
        <v>-0.61265540900000004</v>
      </c>
      <c r="AD42" s="252">
        <v>-3.5174278000000003E-2</v>
      </c>
      <c r="AE42" s="252">
        <v>1.1092887410000001</v>
      </c>
      <c r="AF42" s="252">
        <v>-1.2026541559999999</v>
      </c>
      <c r="AG42" s="252">
        <v>0.69301963799999999</v>
      </c>
      <c r="AH42" s="252">
        <v>0.58170251399999995</v>
      </c>
      <c r="AI42" s="252">
        <v>-0.57139681899999994</v>
      </c>
      <c r="AJ42" s="252">
        <v>-2.4984253559999998</v>
      </c>
      <c r="AK42" s="252">
        <v>-1.8568675859999999</v>
      </c>
      <c r="AL42" s="252">
        <v>-1.6955392650000001</v>
      </c>
      <c r="AM42" s="252">
        <v>-1.378332968</v>
      </c>
      <c r="AN42" s="252">
        <v>-0.58252067900000004</v>
      </c>
      <c r="AO42" s="252">
        <v>-0.74439490500000005</v>
      </c>
      <c r="AP42" s="252">
        <v>-1.1482205729999999</v>
      </c>
      <c r="AQ42" s="252">
        <v>-0.96013313499999997</v>
      </c>
      <c r="AR42" s="252">
        <v>-1.004634861</v>
      </c>
      <c r="AS42" s="252">
        <v>-1.2436209069999999</v>
      </c>
      <c r="AT42" s="252">
        <v>-1.154791753</v>
      </c>
      <c r="AU42" s="252">
        <v>-0.64059234300000001</v>
      </c>
      <c r="AV42" s="252">
        <v>-1.0885863490000001</v>
      </c>
      <c r="AW42" s="252">
        <v>-1.0507085110000001</v>
      </c>
      <c r="AX42" s="252">
        <v>-0.86585875000000001</v>
      </c>
      <c r="AY42" s="409">
        <v>-0.93326743999999995</v>
      </c>
      <c r="AZ42" s="409">
        <v>-0.65097813500000001</v>
      </c>
      <c r="BA42" s="409">
        <v>-0.55650848100000005</v>
      </c>
      <c r="BB42" s="409">
        <v>-0.16511003499999999</v>
      </c>
      <c r="BC42" s="409">
        <v>-0.83020872899999998</v>
      </c>
      <c r="BD42" s="409">
        <v>-0.41132431899999999</v>
      </c>
      <c r="BE42" s="409">
        <v>-0.34397292000000002</v>
      </c>
      <c r="BF42" s="409">
        <v>-0.69820603999999997</v>
      </c>
      <c r="BG42" s="409">
        <v>5.6555595E-2</v>
      </c>
      <c r="BH42" s="409">
        <v>-0.87965313999999994</v>
      </c>
      <c r="BI42" s="409">
        <v>-0.456330507</v>
      </c>
      <c r="BJ42" s="409">
        <v>-0.59898185999999998</v>
      </c>
      <c r="BK42" s="409">
        <v>-0.150106816</v>
      </c>
      <c r="BL42" s="409">
        <v>-1.6543272000000001E-2</v>
      </c>
      <c r="BM42" s="409">
        <v>-6.9144677000000002E-2</v>
      </c>
      <c r="BN42" s="409">
        <v>0.21462204200000001</v>
      </c>
      <c r="BO42" s="409">
        <v>-0.33867661100000002</v>
      </c>
      <c r="BP42" s="409">
        <v>0.12914389300000001</v>
      </c>
      <c r="BQ42" s="409">
        <v>0.14759250400000001</v>
      </c>
      <c r="BR42" s="409">
        <v>-0.23160830800000001</v>
      </c>
      <c r="BS42" s="409">
        <v>0.50122837499999995</v>
      </c>
      <c r="BT42" s="409">
        <v>-0.53543596900000001</v>
      </c>
      <c r="BU42" s="409">
        <v>-0.155880401</v>
      </c>
      <c r="BV42" s="409">
        <v>-0.447210108</v>
      </c>
    </row>
    <row r="43" spans="1:74" ht="11.1" customHeight="1" x14ac:dyDescent="0.2">
      <c r="A43" s="162" t="s">
        <v>338</v>
      </c>
      <c r="B43" s="173" t="s">
        <v>734</v>
      </c>
      <c r="C43" s="252">
        <v>-2.85082514</v>
      </c>
      <c r="D43" s="252">
        <v>7.1790880000000001E-3</v>
      </c>
      <c r="E43" s="252">
        <v>-1.1478991810000001</v>
      </c>
      <c r="F43" s="252">
        <v>-2.3562888289999999</v>
      </c>
      <c r="G43" s="252">
        <v>-0.27207661100000002</v>
      </c>
      <c r="H43" s="252">
        <v>0.96940881300000004</v>
      </c>
      <c r="I43" s="252">
        <v>0.392012313</v>
      </c>
      <c r="J43" s="252">
        <v>1.4164980549999999</v>
      </c>
      <c r="K43" s="252">
        <v>0.59041979</v>
      </c>
      <c r="L43" s="252">
        <v>1.0445309</v>
      </c>
      <c r="M43" s="252">
        <v>1.112108651</v>
      </c>
      <c r="N43" s="252">
        <v>0.372495252</v>
      </c>
      <c r="O43" s="252">
        <v>0.33622088700000002</v>
      </c>
      <c r="P43" s="252">
        <v>1.2382766169999999</v>
      </c>
      <c r="Q43" s="252">
        <v>-0.407646122</v>
      </c>
      <c r="R43" s="252">
        <v>5.8598215000000002E-2</v>
      </c>
      <c r="S43" s="252">
        <v>-0.407276315</v>
      </c>
      <c r="T43" s="252">
        <v>-0.65360199100000005</v>
      </c>
      <c r="U43" s="252">
        <v>0.45179846499999998</v>
      </c>
      <c r="V43" s="252">
        <v>0.127330153</v>
      </c>
      <c r="W43" s="252">
        <v>0.38019096600000002</v>
      </c>
      <c r="X43" s="252">
        <v>0.77417351199999995</v>
      </c>
      <c r="Y43" s="252">
        <v>1.0151130079999999</v>
      </c>
      <c r="Z43" s="252">
        <v>0.303921738</v>
      </c>
      <c r="AA43" s="252">
        <v>-0.52129151799999995</v>
      </c>
      <c r="AB43" s="252">
        <v>-0.16036368600000001</v>
      </c>
      <c r="AC43" s="252">
        <v>-0.78529157000000005</v>
      </c>
      <c r="AD43" s="252">
        <v>-0.46603007800000001</v>
      </c>
      <c r="AE43" s="252">
        <v>-1.0042935820000001</v>
      </c>
      <c r="AF43" s="252">
        <v>-0.80290065600000005</v>
      </c>
      <c r="AG43" s="252">
        <v>0.212918154</v>
      </c>
      <c r="AH43" s="252">
        <v>-0.83591387299999997</v>
      </c>
      <c r="AI43" s="252">
        <v>-0.79635421900000003</v>
      </c>
      <c r="AJ43" s="252">
        <v>-1.7532071300000001</v>
      </c>
      <c r="AK43" s="252">
        <v>-2.0946242860000002</v>
      </c>
      <c r="AL43" s="252">
        <v>-1.8363918450000001</v>
      </c>
      <c r="AM43" s="252">
        <v>-2.1740494520000002</v>
      </c>
      <c r="AN43" s="252">
        <v>-0.403527572</v>
      </c>
      <c r="AO43" s="252">
        <v>-2.6946437759999999</v>
      </c>
      <c r="AP43" s="252">
        <v>-2.0962092069999998</v>
      </c>
      <c r="AQ43" s="252">
        <v>-2.998239393</v>
      </c>
      <c r="AR43" s="252">
        <v>-2.0035251399999998</v>
      </c>
      <c r="AS43" s="252">
        <v>-1.8486696650000001</v>
      </c>
      <c r="AT43" s="252">
        <v>-2.5211475559999998</v>
      </c>
      <c r="AU43" s="252">
        <v>-1.3329915510000001</v>
      </c>
      <c r="AV43" s="252">
        <v>-1.9644212480000001</v>
      </c>
      <c r="AW43" s="252">
        <v>-1.5162747759999999</v>
      </c>
      <c r="AX43" s="252">
        <v>-1.549597517</v>
      </c>
      <c r="AY43" s="409">
        <v>-1.521751799</v>
      </c>
      <c r="AZ43" s="409">
        <v>-0.40412741899999999</v>
      </c>
      <c r="BA43" s="409">
        <v>-0.82507680299999997</v>
      </c>
      <c r="BB43" s="409">
        <v>-0.67506567699999998</v>
      </c>
      <c r="BC43" s="409">
        <v>-1.795129274</v>
      </c>
      <c r="BD43" s="409">
        <v>-0.63422171999999999</v>
      </c>
      <c r="BE43" s="409">
        <v>-0.56045876800000005</v>
      </c>
      <c r="BF43" s="409">
        <v>-0.96951076000000003</v>
      </c>
      <c r="BG43" s="409">
        <v>-1.8739681000000001E-2</v>
      </c>
      <c r="BH43" s="409">
        <v>-0.77867914699999996</v>
      </c>
      <c r="BI43" s="409">
        <v>-0.33547809099999998</v>
      </c>
      <c r="BJ43" s="409">
        <v>-0.27316013</v>
      </c>
      <c r="BK43" s="409">
        <v>-0.51676073899999997</v>
      </c>
      <c r="BL43" s="409">
        <v>0.51673065399999996</v>
      </c>
      <c r="BM43" s="409">
        <v>-0.15826589999999999</v>
      </c>
      <c r="BN43" s="409">
        <v>-8.6313035999999996E-2</v>
      </c>
      <c r="BO43" s="409">
        <v>-1.055475376</v>
      </c>
      <c r="BP43" s="409">
        <v>2.6694290999999998E-2</v>
      </c>
      <c r="BQ43" s="409">
        <v>8.0702641000000006E-2</v>
      </c>
      <c r="BR43" s="409">
        <v>-0.31043168399999999</v>
      </c>
      <c r="BS43" s="409">
        <v>0.63421064999999999</v>
      </c>
      <c r="BT43" s="409">
        <v>-0.22527459</v>
      </c>
      <c r="BU43" s="409">
        <v>0.16592409</v>
      </c>
      <c r="BV43" s="409">
        <v>0.110877473</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409"/>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1263</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409"/>
      <c r="AZ45" s="409"/>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730</v>
      </c>
      <c r="B46" s="173" t="s">
        <v>329</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1309.939615</v>
      </c>
      <c r="AX46" s="257">
        <v>1315.451452</v>
      </c>
      <c r="AY46" s="341">
        <v>1317.0060000000001</v>
      </c>
      <c r="AZ46" s="341">
        <v>1298.6189999999999</v>
      </c>
      <c r="BA46" s="341">
        <v>1296.9110000000001</v>
      </c>
      <c r="BB46" s="341">
        <v>1309.5170000000001</v>
      </c>
      <c r="BC46" s="341">
        <v>1325.758</v>
      </c>
      <c r="BD46" s="341">
        <v>1325.748</v>
      </c>
      <c r="BE46" s="341">
        <v>1326.6569999999999</v>
      </c>
      <c r="BF46" s="341">
        <v>1323.326</v>
      </c>
      <c r="BG46" s="341">
        <v>1326.5219999999999</v>
      </c>
      <c r="BH46" s="341">
        <v>1308.1769999999999</v>
      </c>
      <c r="BI46" s="341">
        <v>1296.8810000000001</v>
      </c>
      <c r="BJ46" s="341">
        <v>1276.135</v>
      </c>
      <c r="BK46" s="341">
        <v>1284.867</v>
      </c>
      <c r="BL46" s="341">
        <v>1269.665</v>
      </c>
      <c r="BM46" s="341">
        <v>1271.204</v>
      </c>
      <c r="BN46" s="341">
        <v>1283.6679999999999</v>
      </c>
      <c r="BO46" s="341">
        <v>1300.414</v>
      </c>
      <c r="BP46" s="341">
        <v>1305.5509999999999</v>
      </c>
      <c r="BQ46" s="341">
        <v>1310.068</v>
      </c>
      <c r="BR46" s="341">
        <v>1308.6890000000001</v>
      </c>
      <c r="BS46" s="341">
        <v>1312.8510000000001</v>
      </c>
      <c r="BT46" s="341">
        <v>1294.58</v>
      </c>
      <c r="BU46" s="341">
        <v>1282.7739999999999</v>
      </c>
      <c r="BV46" s="341">
        <v>1258.107</v>
      </c>
    </row>
    <row r="47" spans="1:74" ht="11.1" customHeight="1" x14ac:dyDescent="0.2">
      <c r="A47" s="162" t="s">
        <v>333</v>
      </c>
      <c r="B47" s="256" t="s">
        <v>332</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2584.8463099999999</v>
      </c>
      <c r="AB47" s="255">
        <v>2589.329467</v>
      </c>
      <c r="AC47" s="255">
        <v>2594.9161880000001</v>
      </c>
      <c r="AD47" s="255">
        <v>2609.0768619999999</v>
      </c>
      <c r="AE47" s="255">
        <v>2673.653914</v>
      </c>
      <c r="AF47" s="255">
        <v>2665.0513089999999</v>
      </c>
      <c r="AG47" s="255">
        <v>2679.9444549999998</v>
      </c>
      <c r="AH47" s="255">
        <v>2723.7495629999999</v>
      </c>
      <c r="AI47" s="255">
        <v>2733.5842849999999</v>
      </c>
      <c r="AJ47" s="255">
        <v>2712.54052</v>
      </c>
      <c r="AK47" s="255">
        <v>2718.5142209999999</v>
      </c>
      <c r="AL47" s="255">
        <v>2721.0026509999998</v>
      </c>
      <c r="AM47" s="255">
        <v>2748.6538620000001</v>
      </c>
      <c r="AN47" s="255">
        <v>2742.7840550000001</v>
      </c>
      <c r="AO47" s="255">
        <v>2799.5727700000002</v>
      </c>
      <c r="AP47" s="255">
        <v>2825.046429</v>
      </c>
      <c r="AQ47" s="255">
        <v>2889.2377230000002</v>
      </c>
      <c r="AR47" s="255">
        <v>2917.6584309999998</v>
      </c>
      <c r="AS47" s="255">
        <v>2935.1719429999998</v>
      </c>
      <c r="AT47" s="255">
        <v>2977.5329729999999</v>
      </c>
      <c r="AU47" s="255">
        <v>2998.3069489999998</v>
      </c>
      <c r="AV47" s="255">
        <v>3025.4598310000001</v>
      </c>
      <c r="AW47" s="255">
        <v>3039.428962</v>
      </c>
      <c r="AX47" s="255">
        <v>3060.628721</v>
      </c>
      <c r="AY47" s="342">
        <v>3078.8717360000001</v>
      </c>
      <c r="AZ47" s="342">
        <v>3071.7130649999999</v>
      </c>
      <c r="BA47" s="342">
        <v>3080.0386830000002</v>
      </c>
      <c r="BB47" s="342">
        <v>3095.337352</v>
      </c>
      <c r="BC47" s="342">
        <v>3125.2498890000002</v>
      </c>
      <c r="BD47" s="342">
        <v>3131.936811</v>
      </c>
      <c r="BE47" s="342">
        <v>3138.647872</v>
      </c>
      <c r="BF47" s="342">
        <v>3147.0583190000002</v>
      </c>
      <c r="BG47" s="342">
        <v>3149.3171769999999</v>
      </c>
      <c r="BH47" s="342">
        <v>3146.1869830000001</v>
      </c>
      <c r="BI47" s="342">
        <v>3142.5614110000001</v>
      </c>
      <c r="BJ47" s="342">
        <v>3132.4609369999998</v>
      </c>
      <c r="BK47" s="342">
        <v>3143.827209</v>
      </c>
      <c r="BL47" s="342">
        <v>3128.8955390000001</v>
      </c>
      <c r="BM47" s="342">
        <v>3131.6582969999999</v>
      </c>
      <c r="BN47" s="342">
        <v>3140.6863490000001</v>
      </c>
      <c r="BO47" s="342">
        <v>3162.907111</v>
      </c>
      <c r="BP47" s="342">
        <v>3165.980599</v>
      </c>
      <c r="BQ47" s="342">
        <v>3168.054185</v>
      </c>
      <c r="BR47" s="342">
        <v>3170.4977090000002</v>
      </c>
      <c r="BS47" s="342">
        <v>3166.508241</v>
      </c>
      <c r="BT47" s="342">
        <v>3157.3272379999999</v>
      </c>
      <c r="BU47" s="342">
        <v>3148.093104</v>
      </c>
      <c r="BV47" s="342">
        <v>3131.2263889999999</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0" t="s">
        <v>1050</v>
      </c>
      <c r="C49" s="751"/>
      <c r="D49" s="751"/>
      <c r="E49" s="751"/>
      <c r="F49" s="751"/>
      <c r="G49" s="751"/>
      <c r="H49" s="751"/>
      <c r="I49" s="751"/>
      <c r="J49" s="751"/>
      <c r="K49" s="751"/>
      <c r="L49" s="751"/>
      <c r="M49" s="751"/>
      <c r="N49" s="751"/>
      <c r="O49" s="751"/>
      <c r="P49" s="751"/>
      <c r="Q49" s="751"/>
    </row>
    <row r="50" spans="1:74" s="439" customFormat="1" ht="12" customHeight="1" x14ac:dyDescent="0.2">
      <c r="A50" s="438"/>
      <c r="B50" s="783" t="s">
        <v>839</v>
      </c>
      <c r="C50" s="773"/>
      <c r="D50" s="773"/>
      <c r="E50" s="773"/>
      <c r="F50" s="773"/>
      <c r="G50" s="773"/>
      <c r="H50" s="773"/>
      <c r="I50" s="773"/>
      <c r="J50" s="773"/>
      <c r="K50" s="773"/>
      <c r="L50" s="773"/>
      <c r="M50" s="773"/>
      <c r="N50" s="773"/>
      <c r="O50" s="773"/>
      <c r="P50" s="773"/>
      <c r="Q50" s="769"/>
      <c r="AY50" s="538"/>
      <c r="AZ50" s="538"/>
      <c r="BA50" s="538"/>
      <c r="BB50" s="538"/>
      <c r="BC50" s="538"/>
      <c r="BD50" s="538"/>
      <c r="BE50" s="538"/>
      <c r="BF50" s="653"/>
      <c r="BG50" s="538"/>
      <c r="BH50" s="538"/>
      <c r="BI50" s="538"/>
      <c r="BJ50" s="538"/>
    </row>
    <row r="51" spans="1:74" s="439" customFormat="1" ht="12" customHeight="1" x14ac:dyDescent="0.2">
      <c r="A51" s="438"/>
      <c r="B51" s="783" t="s">
        <v>840</v>
      </c>
      <c r="C51" s="769"/>
      <c r="D51" s="769"/>
      <c r="E51" s="769"/>
      <c r="F51" s="769"/>
      <c r="G51" s="769"/>
      <c r="H51" s="769"/>
      <c r="I51" s="769"/>
      <c r="J51" s="769"/>
      <c r="K51" s="769"/>
      <c r="L51" s="769"/>
      <c r="M51" s="769"/>
      <c r="N51" s="769"/>
      <c r="O51" s="769"/>
      <c r="P51" s="769"/>
      <c r="Q51" s="769"/>
      <c r="AY51" s="538"/>
      <c r="AZ51" s="538"/>
      <c r="BA51" s="538"/>
      <c r="BB51" s="538"/>
      <c r="BC51" s="538"/>
      <c r="BD51" s="538"/>
      <c r="BE51" s="538"/>
      <c r="BF51" s="653"/>
      <c r="BG51" s="538"/>
      <c r="BH51" s="538"/>
      <c r="BI51" s="538"/>
      <c r="BJ51" s="538"/>
    </row>
    <row r="52" spans="1:74" s="439" customFormat="1" ht="12" customHeight="1" x14ac:dyDescent="0.2">
      <c r="A52" s="438"/>
      <c r="B52" s="783" t="s">
        <v>841</v>
      </c>
      <c r="C52" s="769"/>
      <c r="D52" s="769"/>
      <c r="E52" s="769"/>
      <c r="F52" s="769"/>
      <c r="G52" s="769"/>
      <c r="H52" s="769"/>
      <c r="I52" s="769"/>
      <c r="J52" s="769"/>
      <c r="K52" s="769"/>
      <c r="L52" s="769"/>
      <c r="M52" s="769"/>
      <c r="N52" s="769"/>
      <c r="O52" s="769"/>
      <c r="P52" s="769"/>
      <c r="Q52" s="769"/>
      <c r="AY52" s="538"/>
      <c r="AZ52" s="538"/>
      <c r="BA52" s="538"/>
      <c r="BB52" s="538"/>
      <c r="BC52" s="538"/>
      <c r="BD52" s="538"/>
      <c r="BE52" s="538"/>
      <c r="BF52" s="653"/>
      <c r="BG52" s="538"/>
      <c r="BH52" s="538"/>
      <c r="BI52" s="538"/>
      <c r="BJ52" s="538"/>
    </row>
    <row r="53" spans="1:74" s="439" customFormat="1" ht="12" customHeight="1" x14ac:dyDescent="0.2">
      <c r="A53" s="438"/>
      <c r="B53" s="783" t="s">
        <v>1305</v>
      </c>
      <c r="C53" s="773"/>
      <c r="D53" s="773"/>
      <c r="E53" s="773"/>
      <c r="F53" s="773"/>
      <c r="G53" s="773"/>
      <c r="H53" s="773"/>
      <c r="I53" s="773"/>
      <c r="J53" s="773"/>
      <c r="K53" s="773"/>
      <c r="L53" s="773"/>
      <c r="M53" s="773"/>
      <c r="N53" s="773"/>
      <c r="O53" s="773"/>
      <c r="P53" s="773"/>
      <c r="Q53" s="769"/>
      <c r="AY53" s="538"/>
      <c r="AZ53" s="538"/>
      <c r="BA53" s="538"/>
      <c r="BB53" s="538"/>
      <c r="BC53" s="538"/>
      <c r="BD53" s="538"/>
      <c r="BE53" s="538"/>
      <c r="BF53" s="653"/>
      <c r="BG53" s="538"/>
      <c r="BH53" s="538"/>
      <c r="BI53" s="538"/>
      <c r="BJ53" s="538"/>
    </row>
    <row r="54" spans="1:74" s="439" customFormat="1" ht="12" customHeight="1" x14ac:dyDescent="0.2">
      <c r="A54" s="438"/>
      <c r="B54" s="783" t="s">
        <v>1033</v>
      </c>
      <c r="C54" s="783"/>
      <c r="D54" s="783"/>
      <c r="E54" s="783"/>
      <c r="F54" s="783"/>
      <c r="G54" s="783"/>
      <c r="H54" s="783"/>
      <c r="I54" s="783"/>
      <c r="J54" s="783"/>
      <c r="K54" s="783"/>
      <c r="L54" s="783"/>
      <c r="M54" s="783"/>
      <c r="N54" s="783"/>
      <c r="O54" s="783"/>
      <c r="P54" s="783"/>
      <c r="Q54" s="769"/>
      <c r="AY54" s="538"/>
      <c r="AZ54" s="538"/>
      <c r="BA54" s="538"/>
      <c r="BB54" s="538"/>
      <c r="BC54" s="538"/>
      <c r="BD54" s="538"/>
      <c r="BE54" s="538"/>
      <c r="BF54" s="653"/>
      <c r="BG54" s="538"/>
      <c r="BH54" s="538"/>
      <c r="BI54" s="538"/>
      <c r="BJ54" s="538"/>
    </row>
    <row r="55" spans="1:74" s="439" customFormat="1" ht="12" customHeight="1" x14ac:dyDescent="0.2">
      <c r="A55" s="438"/>
      <c r="B55" s="783" t="s">
        <v>1136</v>
      </c>
      <c r="C55" s="783"/>
      <c r="D55" s="783"/>
      <c r="E55" s="783"/>
      <c r="F55" s="783"/>
      <c r="G55" s="783"/>
      <c r="H55" s="783"/>
      <c r="I55" s="783"/>
      <c r="J55" s="783"/>
      <c r="K55" s="783"/>
      <c r="L55" s="783"/>
      <c r="M55" s="783"/>
      <c r="N55" s="783"/>
      <c r="O55" s="783"/>
      <c r="P55" s="783"/>
      <c r="Q55" s="769"/>
      <c r="AY55" s="538"/>
      <c r="AZ55" s="538"/>
      <c r="BA55" s="538"/>
      <c r="BB55" s="538"/>
      <c r="BC55" s="538"/>
      <c r="BD55" s="538"/>
      <c r="BE55" s="538"/>
      <c r="BF55" s="653"/>
      <c r="BG55" s="538"/>
      <c r="BH55" s="538"/>
      <c r="BI55" s="538"/>
      <c r="BJ55" s="538"/>
    </row>
    <row r="56" spans="1:74" s="743" customFormat="1" ht="12" customHeight="1" x14ac:dyDescent="0.2">
      <c r="A56" s="438"/>
      <c r="B56" s="744" t="s">
        <v>1281</v>
      </c>
      <c r="Q56" s="742"/>
      <c r="AY56" s="538"/>
      <c r="AZ56" s="538"/>
      <c r="BA56" s="538"/>
      <c r="BB56" s="538"/>
      <c r="BC56" s="538"/>
      <c r="BD56" s="538"/>
      <c r="BE56" s="538"/>
      <c r="BF56" s="653"/>
      <c r="BG56" s="538"/>
      <c r="BH56" s="538"/>
      <c r="BI56" s="538"/>
      <c r="BJ56" s="538"/>
    </row>
    <row r="57" spans="1:74" s="439" customFormat="1" ht="12" customHeight="1" x14ac:dyDescent="0.2">
      <c r="A57" s="438"/>
      <c r="B57" s="783" t="s">
        <v>1278</v>
      </c>
      <c r="C57" s="773"/>
      <c r="D57" s="773"/>
      <c r="E57" s="773"/>
      <c r="F57" s="773"/>
      <c r="G57" s="773"/>
      <c r="H57" s="773"/>
      <c r="I57" s="773"/>
      <c r="J57" s="773"/>
      <c r="K57" s="773"/>
      <c r="L57" s="773"/>
      <c r="M57" s="773"/>
      <c r="N57" s="773"/>
      <c r="O57" s="773"/>
      <c r="P57" s="773"/>
      <c r="Q57" s="769"/>
      <c r="AY57" s="538"/>
      <c r="AZ57" s="538"/>
      <c r="BA57" s="538"/>
      <c r="BB57" s="538"/>
      <c r="BC57" s="538"/>
      <c r="BD57" s="538"/>
      <c r="BE57" s="538"/>
      <c r="BF57" s="653"/>
      <c r="BG57" s="538"/>
      <c r="BH57" s="538"/>
      <c r="BI57" s="538"/>
      <c r="BJ57" s="538"/>
    </row>
    <row r="58" spans="1:74" s="439" customFormat="1" ht="12" customHeight="1" x14ac:dyDescent="0.2">
      <c r="A58" s="438"/>
      <c r="B58" s="783" t="s">
        <v>1089</v>
      </c>
      <c r="C58" s="773"/>
      <c r="D58" s="773"/>
      <c r="E58" s="773"/>
      <c r="F58" s="773"/>
      <c r="G58" s="773"/>
      <c r="H58" s="773"/>
      <c r="I58" s="773"/>
      <c r="J58" s="773"/>
      <c r="K58" s="773"/>
      <c r="L58" s="773"/>
      <c r="M58" s="773"/>
      <c r="N58" s="773"/>
      <c r="O58" s="773"/>
      <c r="P58" s="773"/>
      <c r="Q58" s="769"/>
      <c r="AY58" s="538"/>
      <c r="AZ58" s="538"/>
      <c r="BA58" s="538"/>
      <c r="BB58" s="538"/>
      <c r="BC58" s="538"/>
      <c r="BD58" s="538"/>
      <c r="BE58" s="538"/>
      <c r="BF58" s="653"/>
      <c r="BG58" s="538"/>
      <c r="BH58" s="538"/>
      <c r="BI58" s="538"/>
      <c r="BJ58" s="538"/>
    </row>
    <row r="59" spans="1:74" s="439" customFormat="1" ht="12" customHeight="1" x14ac:dyDescent="0.2">
      <c r="A59" s="438"/>
      <c r="B59" s="772" t="s">
        <v>1077</v>
      </c>
      <c r="C59" s="773"/>
      <c r="D59" s="773"/>
      <c r="E59" s="773"/>
      <c r="F59" s="773"/>
      <c r="G59" s="773"/>
      <c r="H59" s="773"/>
      <c r="I59" s="773"/>
      <c r="J59" s="773"/>
      <c r="K59" s="773"/>
      <c r="L59" s="773"/>
      <c r="M59" s="773"/>
      <c r="N59" s="773"/>
      <c r="O59" s="773"/>
      <c r="P59" s="773"/>
      <c r="Q59" s="769"/>
      <c r="AY59" s="538"/>
      <c r="AZ59" s="538"/>
      <c r="BA59" s="538"/>
      <c r="BB59" s="538"/>
      <c r="BC59" s="538"/>
      <c r="BD59" s="538"/>
      <c r="BE59" s="538"/>
      <c r="BF59" s="653"/>
      <c r="BG59" s="538"/>
      <c r="BH59" s="538"/>
      <c r="BI59" s="538"/>
      <c r="BJ59" s="538"/>
    </row>
    <row r="60" spans="1:74" s="439" customFormat="1" ht="12.75" x14ac:dyDescent="0.2">
      <c r="A60" s="438"/>
      <c r="B60" s="785" t="s">
        <v>1100</v>
      </c>
      <c r="C60" s="769"/>
      <c r="D60" s="769"/>
      <c r="E60" s="769"/>
      <c r="F60" s="769"/>
      <c r="G60" s="769"/>
      <c r="H60" s="769"/>
      <c r="I60" s="769"/>
      <c r="J60" s="769"/>
      <c r="K60" s="769"/>
      <c r="L60" s="769"/>
      <c r="M60" s="769"/>
      <c r="N60" s="769"/>
      <c r="O60" s="769"/>
      <c r="P60" s="769"/>
      <c r="Q60" s="769"/>
      <c r="AY60" s="538"/>
      <c r="AZ60" s="538"/>
      <c r="BA60" s="538"/>
      <c r="BB60" s="538"/>
      <c r="BC60" s="538"/>
      <c r="BD60" s="538"/>
      <c r="BE60" s="538"/>
      <c r="BF60" s="653"/>
      <c r="BG60" s="538"/>
      <c r="BH60" s="538"/>
      <c r="BI60" s="538"/>
      <c r="BJ60" s="538"/>
    </row>
    <row r="61" spans="1:74" s="439" customFormat="1" ht="12" customHeight="1" x14ac:dyDescent="0.2">
      <c r="A61" s="438"/>
      <c r="B61" s="767" t="s">
        <v>1081</v>
      </c>
      <c r="C61" s="768"/>
      <c r="D61" s="768"/>
      <c r="E61" s="768"/>
      <c r="F61" s="768"/>
      <c r="G61" s="768"/>
      <c r="H61" s="768"/>
      <c r="I61" s="768"/>
      <c r="J61" s="768"/>
      <c r="K61" s="768"/>
      <c r="L61" s="768"/>
      <c r="M61" s="768"/>
      <c r="N61" s="768"/>
      <c r="O61" s="768"/>
      <c r="P61" s="768"/>
      <c r="Q61" s="769"/>
      <c r="AY61" s="538"/>
      <c r="AZ61" s="538"/>
      <c r="BA61" s="538"/>
      <c r="BB61" s="538"/>
      <c r="BC61" s="538"/>
      <c r="BD61" s="538"/>
      <c r="BE61" s="538"/>
      <c r="BF61" s="653"/>
      <c r="BG61" s="538"/>
      <c r="BH61" s="538"/>
      <c r="BI61" s="538"/>
      <c r="BJ61" s="538"/>
    </row>
    <row r="62" spans="1:74" s="440" customFormat="1" ht="12" customHeight="1" x14ac:dyDescent="0.2">
      <c r="A62" s="436"/>
      <c r="B62" s="781" t="s">
        <v>1192</v>
      </c>
      <c r="C62" s="769"/>
      <c r="D62" s="769"/>
      <c r="E62" s="769"/>
      <c r="F62" s="769"/>
      <c r="G62" s="769"/>
      <c r="H62" s="769"/>
      <c r="I62" s="769"/>
      <c r="J62" s="769"/>
      <c r="K62" s="769"/>
      <c r="L62" s="769"/>
      <c r="M62" s="769"/>
      <c r="N62" s="769"/>
      <c r="O62" s="769"/>
      <c r="P62" s="769"/>
      <c r="Q62" s="769"/>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W5" activePane="bottomRight" state="frozen"/>
      <selection activeCell="BC15" sqref="BC15"/>
      <selection pane="topRight" activeCell="BC15" sqref="BC15"/>
      <selection pane="bottomLeft" activeCell="BC15" sqref="BC15"/>
      <selection pane="bottomRight" activeCell="AW60" sqref="AW60"/>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0" t="s">
        <v>1028</v>
      </c>
      <c r="B1" s="784" t="s">
        <v>1162</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row>
    <row r="2" spans="1:74"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BK5" s="411"/>
      <c r="BL5" s="411"/>
      <c r="BM5" s="411"/>
      <c r="BN5" s="411"/>
      <c r="BO5" s="411"/>
      <c r="BP5" s="411"/>
      <c r="BQ5" s="411"/>
      <c r="BR5" s="411"/>
      <c r="BS5" s="411"/>
      <c r="BT5" s="411"/>
      <c r="BU5" s="411"/>
      <c r="BV5" s="411"/>
    </row>
    <row r="6" spans="1:74" ht="11.1" customHeight="1" x14ac:dyDescent="0.2">
      <c r="A6" s="162" t="s">
        <v>517</v>
      </c>
      <c r="B6" s="172" t="s">
        <v>535</v>
      </c>
      <c r="C6" s="252">
        <v>17.595257159999999</v>
      </c>
      <c r="D6" s="252">
        <v>17.910668139999999</v>
      </c>
      <c r="E6" s="252">
        <v>17.600100479999998</v>
      </c>
      <c r="F6" s="252">
        <v>17.69356367</v>
      </c>
      <c r="G6" s="252">
        <v>17.63584955</v>
      </c>
      <c r="H6" s="252">
        <v>17.446440670000001</v>
      </c>
      <c r="I6" s="252">
        <v>17.638420450000002</v>
      </c>
      <c r="J6" s="252">
        <v>17.577850000000002</v>
      </c>
      <c r="K6" s="252">
        <v>17.78085433</v>
      </c>
      <c r="L6" s="252">
        <v>18.33183816</v>
      </c>
      <c r="M6" s="252">
        <v>18.660291000000001</v>
      </c>
      <c r="N6" s="252">
        <v>18.862872100000001</v>
      </c>
      <c r="O6" s="252">
        <v>18.672014390000001</v>
      </c>
      <c r="P6" s="252">
        <v>18.617724710000001</v>
      </c>
      <c r="Q6" s="252">
        <v>18.8828891</v>
      </c>
      <c r="R6" s="252">
        <v>19.05368833</v>
      </c>
      <c r="S6" s="252">
        <v>18.716608229999999</v>
      </c>
      <c r="T6" s="252">
        <v>18.902202670000001</v>
      </c>
      <c r="U6" s="252">
        <v>19.362142810000002</v>
      </c>
      <c r="V6" s="252">
        <v>19.695496550000001</v>
      </c>
      <c r="W6" s="252">
        <v>19.855751999999999</v>
      </c>
      <c r="X6" s="252">
        <v>19.81248613</v>
      </c>
      <c r="Y6" s="252">
        <v>20.225395330000001</v>
      </c>
      <c r="Z6" s="252">
        <v>20.279961520000001</v>
      </c>
      <c r="AA6" s="252">
        <v>20.275353129999999</v>
      </c>
      <c r="AB6" s="252">
        <v>20.362727140000001</v>
      </c>
      <c r="AC6" s="252">
        <v>20.64078752</v>
      </c>
      <c r="AD6" s="252">
        <v>21.071127000000001</v>
      </c>
      <c r="AE6" s="252">
        <v>20.891399549999999</v>
      </c>
      <c r="AF6" s="252">
        <v>21.352229000000001</v>
      </c>
      <c r="AG6" s="252">
        <v>21.41795939</v>
      </c>
      <c r="AH6" s="252">
        <v>21.506026030000001</v>
      </c>
      <c r="AI6" s="252">
        <v>21.553135000000001</v>
      </c>
      <c r="AJ6" s="252">
        <v>21.887165769999999</v>
      </c>
      <c r="AK6" s="252">
        <v>22.05908633</v>
      </c>
      <c r="AL6" s="252">
        <v>22.423831230000001</v>
      </c>
      <c r="AM6" s="252">
        <v>21.926176160000001</v>
      </c>
      <c r="AN6" s="252">
        <v>22.203827570000001</v>
      </c>
      <c r="AO6" s="252">
        <v>22.400135680000002</v>
      </c>
      <c r="AP6" s="252">
        <v>22.145520999999999</v>
      </c>
      <c r="AQ6" s="252">
        <v>21.669008000000002</v>
      </c>
      <c r="AR6" s="252">
        <v>21.905051329999999</v>
      </c>
      <c r="AS6" s="252">
        <v>22.36765651</v>
      </c>
      <c r="AT6" s="252">
        <v>22.547822610000001</v>
      </c>
      <c r="AU6" s="252">
        <v>22.01338964</v>
      </c>
      <c r="AV6" s="252">
        <v>22.159705349999999</v>
      </c>
      <c r="AW6" s="252">
        <v>22.2510975</v>
      </c>
      <c r="AX6" s="252">
        <v>22.197041630000001</v>
      </c>
      <c r="AY6" s="409">
        <v>22.048517709999999</v>
      </c>
      <c r="AZ6" s="409">
        <v>21.868862020000002</v>
      </c>
      <c r="BA6" s="409">
        <v>21.896651510000002</v>
      </c>
      <c r="BB6" s="409">
        <v>21.904115820000001</v>
      </c>
      <c r="BC6" s="409">
        <v>21.77558715</v>
      </c>
      <c r="BD6" s="409">
        <v>21.69223233</v>
      </c>
      <c r="BE6" s="409">
        <v>21.627021979999999</v>
      </c>
      <c r="BF6" s="409">
        <v>21.557811239999999</v>
      </c>
      <c r="BG6" s="409">
        <v>21.52607089</v>
      </c>
      <c r="BH6" s="409">
        <v>21.58552633</v>
      </c>
      <c r="BI6" s="409">
        <v>21.684724889999998</v>
      </c>
      <c r="BJ6" s="409">
        <v>21.703215329999999</v>
      </c>
      <c r="BK6" s="409">
        <v>21.561600519999999</v>
      </c>
      <c r="BL6" s="409">
        <v>21.504854009999999</v>
      </c>
      <c r="BM6" s="409">
        <v>21.667216400000001</v>
      </c>
      <c r="BN6" s="409">
        <v>21.75008304</v>
      </c>
      <c r="BO6" s="409">
        <v>21.705654750000001</v>
      </c>
      <c r="BP6" s="409">
        <v>21.751212840000001</v>
      </c>
      <c r="BQ6" s="409">
        <v>21.770910839999999</v>
      </c>
      <c r="BR6" s="409">
        <v>21.73372814</v>
      </c>
      <c r="BS6" s="409">
        <v>21.69894717</v>
      </c>
      <c r="BT6" s="409">
        <v>21.851033869999998</v>
      </c>
      <c r="BU6" s="409">
        <v>22.0028963</v>
      </c>
      <c r="BV6" s="409">
        <v>22.099342400000001</v>
      </c>
    </row>
    <row r="7" spans="1:74" ht="11.1" customHeight="1" x14ac:dyDescent="0.2">
      <c r="A7" s="162" t="s">
        <v>266</v>
      </c>
      <c r="B7" s="173" t="s">
        <v>368</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4.3801480000000002</v>
      </c>
      <c r="AS7" s="252">
        <v>4.6150397569999999</v>
      </c>
      <c r="AT7" s="252">
        <v>4.7456819399999999</v>
      </c>
      <c r="AU7" s="252">
        <v>4.286056029</v>
      </c>
      <c r="AV7" s="252">
        <v>4.4293187129999998</v>
      </c>
      <c r="AW7" s="252">
        <v>4.5798308199999997</v>
      </c>
      <c r="AX7" s="252">
        <v>4.5631283250000001</v>
      </c>
      <c r="AY7" s="409">
        <v>4.5324531009999998</v>
      </c>
      <c r="AZ7" s="409">
        <v>4.5049047629999999</v>
      </c>
      <c r="BA7" s="409">
        <v>4.469463363</v>
      </c>
      <c r="BB7" s="409">
        <v>4.4889360299999996</v>
      </c>
      <c r="BC7" s="409">
        <v>4.486252522</v>
      </c>
      <c r="BD7" s="409">
        <v>4.5296342430000003</v>
      </c>
      <c r="BE7" s="409">
        <v>4.517297793</v>
      </c>
      <c r="BF7" s="409">
        <v>4.5764545549999998</v>
      </c>
      <c r="BG7" s="409">
        <v>4.6439213519999996</v>
      </c>
      <c r="BH7" s="409">
        <v>4.6316608610000003</v>
      </c>
      <c r="BI7" s="409">
        <v>4.6218367950000001</v>
      </c>
      <c r="BJ7" s="409">
        <v>4.5578882380000003</v>
      </c>
      <c r="BK7" s="409">
        <v>4.6179178370000002</v>
      </c>
      <c r="BL7" s="409">
        <v>4.5799750609999998</v>
      </c>
      <c r="BM7" s="409">
        <v>4.5350884970000003</v>
      </c>
      <c r="BN7" s="409">
        <v>4.5473793520000001</v>
      </c>
      <c r="BO7" s="409">
        <v>4.5371024809999998</v>
      </c>
      <c r="BP7" s="409">
        <v>4.5724520899999996</v>
      </c>
      <c r="BQ7" s="409">
        <v>4.5571060000000001</v>
      </c>
      <c r="BR7" s="409">
        <v>4.6186735539999999</v>
      </c>
      <c r="BS7" s="409">
        <v>4.6735664579999998</v>
      </c>
      <c r="BT7" s="409">
        <v>4.6583087499999998</v>
      </c>
      <c r="BU7" s="409">
        <v>4.6571332930000002</v>
      </c>
      <c r="BV7" s="409">
        <v>4.6079963920000004</v>
      </c>
    </row>
    <row r="8" spans="1:74" ht="11.1" customHeight="1" x14ac:dyDescent="0.2">
      <c r="A8" s="162" t="s">
        <v>267</v>
      </c>
      <c r="B8" s="173" t="s">
        <v>369</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2.6349989159999998</v>
      </c>
      <c r="AT8" s="252">
        <v>2.6178370229999999</v>
      </c>
      <c r="AU8" s="252">
        <v>2.6220062780000002</v>
      </c>
      <c r="AV8" s="252">
        <v>2.6288113499999999</v>
      </c>
      <c r="AW8" s="252">
        <v>2.6339744450000002</v>
      </c>
      <c r="AX8" s="252">
        <v>2.6264977310000002</v>
      </c>
      <c r="AY8" s="409">
        <v>2.6213005040000001</v>
      </c>
      <c r="AZ8" s="409">
        <v>2.616620256</v>
      </c>
      <c r="BA8" s="409">
        <v>2.6115152479999999</v>
      </c>
      <c r="BB8" s="409">
        <v>2.6067195910000001</v>
      </c>
      <c r="BC8" s="409">
        <v>2.601614332</v>
      </c>
      <c r="BD8" s="409">
        <v>2.5971836829999999</v>
      </c>
      <c r="BE8" s="409">
        <v>2.5924541849999998</v>
      </c>
      <c r="BF8" s="409">
        <v>2.5876118859999999</v>
      </c>
      <c r="BG8" s="409">
        <v>2.5830693340000002</v>
      </c>
      <c r="BH8" s="409">
        <v>2.5780895720000001</v>
      </c>
      <c r="BI8" s="409">
        <v>2.5733605910000001</v>
      </c>
      <c r="BJ8" s="409">
        <v>2.5685987890000002</v>
      </c>
      <c r="BK8" s="409">
        <v>2.5579163820000002</v>
      </c>
      <c r="BL8" s="409">
        <v>2.553610151</v>
      </c>
      <c r="BM8" s="409">
        <v>2.5488655019999999</v>
      </c>
      <c r="BN8" s="409">
        <v>2.5444420920000002</v>
      </c>
      <c r="BO8" s="409">
        <v>2.5396862690000002</v>
      </c>
      <c r="BP8" s="409">
        <v>2.5356238530000001</v>
      </c>
      <c r="BQ8" s="409">
        <v>2.5312362359999998</v>
      </c>
      <c r="BR8" s="409">
        <v>2.5267504839999999</v>
      </c>
      <c r="BS8" s="409">
        <v>2.5225468119999999</v>
      </c>
      <c r="BT8" s="409">
        <v>2.517899023</v>
      </c>
      <c r="BU8" s="409">
        <v>2.5134939059999999</v>
      </c>
      <c r="BV8" s="409">
        <v>2.5090640039999998</v>
      </c>
    </row>
    <row r="9" spans="1:74" ht="11.1" customHeight="1" x14ac:dyDescent="0.2">
      <c r="A9" s="162" t="s">
        <v>268</v>
      </c>
      <c r="B9" s="173" t="s">
        <v>370</v>
      </c>
      <c r="C9" s="252">
        <v>10.792218159999999</v>
      </c>
      <c r="D9" s="252">
        <v>10.90962914</v>
      </c>
      <c r="E9" s="252">
        <v>10.843061479999999</v>
      </c>
      <c r="F9" s="252">
        <v>10.81352467</v>
      </c>
      <c r="G9" s="252">
        <v>10.993810549999999</v>
      </c>
      <c r="H9" s="252">
        <v>10.89540167</v>
      </c>
      <c r="I9" s="252">
        <v>10.93138145</v>
      </c>
      <c r="J9" s="252">
        <v>10.853811</v>
      </c>
      <c r="K9" s="252">
        <v>11.152815329999999</v>
      </c>
      <c r="L9" s="252">
        <v>11.53279916</v>
      </c>
      <c r="M9" s="252">
        <v>11.700252000000001</v>
      </c>
      <c r="N9" s="252">
        <v>11.747833099999999</v>
      </c>
      <c r="O9" s="252">
        <v>11.59572339</v>
      </c>
      <c r="P9" s="252">
        <v>11.63943371</v>
      </c>
      <c r="Q9" s="252">
        <v>11.792598099999999</v>
      </c>
      <c r="R9" s="252">
        <v>12.165397329999999</v>
      </c>
      <c r="S9" s="252">
        <v>12.11631723</v>
      </c>
      <c r="T9" s="252">
        <v>12.11391167</v>
      </c>
      <c r="U9" s="252">
        <v>12.444851809999999</v>
      </c>
      <c r="V9" s="252">
        <v>12.570205550000001</v>
      </c>
      <c r="W9" s="252">
        <v>12.866460999999999</v>
      </c>
      <c r="X9" s="252">
        <v>12.815195129999999</v>
      </c>
      <c r="Y9" s="252">
        <v>13.07210433</v>
      </c>
      <c r="Z9" s="252">
        <v>13.03167052</v>
      </c>
      <c r="AA9" s="252">
        <v>13.00706213</v>
      </c>
      <c r="AB9" s="252">
        <v>13.05443614</v>
      </c>
      <c r="AC9" s="252">
        <v>13.29349652</v>
      </c>
      <c r="AD9" s="252">
        <v>13.857836000000001</v>
      </c>
      <c r="AE9" s="252">
        <v>13.82110855</v>
      </c>
      <c r="AF9" s="252">
        <v>14.219938000000001</v>
      </c>
      <c r="AG9" s="252">
        <v>14.28766839</v>
      </c>
      <c r="AH9" s="252">
        <v>14.402735030000001</v>
      </c>
      <c r="AI9" s="252">
        <v>14.437844</v>
      </c>
      <c r="AJ9" s="252">
        <v>14.62087477</v>
      </c>
      <c r="AK9" s="252">
        <v>14.79379533</v>
      </c>
      <c r="AL9" s="252">
        <v>15.05854023</v>
      </c>
      <c r="AM9" s="252">
        <v>14.59338516</v>
      </c>
      <c r="AN9" s="252">
        <v>14.75403657</v>
      </c>
      <c r="AO9" s="252">
        <v>15.08034468</v>
      </c>
      <c r="AP9" s="252">
        <v>15.304729999999999</v>
      </c>
      <c r="AQ9" s="252">
        <v>15.091217</v>
      </c>
      <c r="AR9" s="252">
        <v>14.91926033</v>
      </c>
      <c r="AS9" s="252">
        <v>15.117617839999999</v>
      </c>
      <c r="AT9" s="252">
        <v>15.18430365</v>
      </c>
      <c r="AU9" s="252">
        <v>15.10532733</v>
      </c>
      <c r="AV9" s="252">
        <v>15.10157529</v>
      </c>
      <c r="AW9" s="252">
        <v>15.037292239999999</v>
      </c>
      <c r="AX9" s="252">
        <v>15.007415569999999</v>
      </c>
      <c r="AY9" s="409">
        <v>14.8947641</v>
      </c>
      <c r="AZ9" s="409">
        <v>14.747337</v>
      </c>
      <c r="BA9" s="409">
        <v>14.815672899999999</v>
      </c>
      <c r="BB9" s="409">
        <v>14.808460200000001</v>
      </c>
      <c r="BC9" s="409">
        <v>14.687720300000001</v>
      </c>
      <c r="BD9" s="409">
        <v>14.5654144</v>
      </c>
      <c r="BE9" s="409">
        <v>14.51727</v>
      </c>
      <c r="BF9" s="409">
        <v>14.3937448</v>
      </c>
      <c r="BG9" s="409">
        <v>14.299080200000001</v>
      </c>
      <c r="BH9" s="409">
        <v>14.375775900000001</v>
      </c>
      <c r="BI9" s="409">
        <v>14.489527499999999</v>
      </c>
      <c r="BJ9" s="409">
        <v>14.576728299999999</v>
      </c>
      <c r="BK9" s="409">
        <v>14.3857663</v>
      </c>
      <c r="BL9" s="409">
        <v>14.371268799999999</v>
      </c>
      <c r="BM9" s="409">
        <v>14.583262400000001</v>
      </c>
      <c r="BN9" s="409">
        <v>14.658261599999999</v>
      </c>
      <c r="BO9" s="409">
        <v>14.628866</v>
      </c>
      <c r="BP9" s="409">
        <v>14.6431369</v>
      </c>
      <c r="BQ9" s="409">
        <v>14.6825686</v>
      </c>
      <c r="BR9" s="409">
        <v>14.5883041</v>
      </c>
      <c r="BS9" s="409">
        <v>14.502833900000001</v>
      </c>
      <c r="BT9" s="409">
        <v>14.674826100000001</v>
      </c>
      <c r="BU9" s="409">
        <v>14.8322691</v>
      </c>
      <c r="BV9" s="409">
        <v>14.982282</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492"/>
      <c r="AZ10" s="492"/>
      <c r="BA10" s="492"/>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516</v>
      </c>
      <c r="B11" s="172" t="s">
        <v>536</v>
      </c>
      <c r="C11" s="252">
        <v>4.631910253</v>
      </c>
      <c r="D11" s="252">
        <v>4.5870289639999999</v>
      </c>
      <c r="E11" s="252">
        <v>4.4500427450000002</v>
      </c>
      <c r="F11" s="252">
        <v>4.4918103199999999</v>
      </c>
      <c r="G11" s="252">
        <v>4.8264248820000004</v>
      </c>
      <c r="H11" s="252">
        <v>4.8387382680000002</v>
      </c>
      <c r="I11" s="252">
        <v>5.0854732450000002</v>
      </c>
      <c r="J11" s="252">
        <v>5.1141761600000004</v>
      </c>
      <c r="K11" s="252">
        <v>5.0101502389999997</v>
      </c>
      <c r="L11" s="252">
        <v>5.083543927</v>
      </c>
      <c r="M11" s="252">
        <v>4.9247684019999998</v>
      </c>
      <c r="N11" s="252">
        <v>4.7361328120000001</v>
      </c>
      <c r="O11" s="252">
        <v>4.522228116</v>
      </c>
      <c r="P11" s="252">
        <v>4.4531258669999998</v>
      </c>
      <c r="Q11" s="252">
        <v>4.2776655129999996</v>
      </c>
      <c r="R11" s="252">
        <v>4.6794168630000001</v>
      </c>
      <c r="S11" s="252">
        <v>5.0588840990000001</v>
      </c>
      <c r="T11" s="252">
        <v>5.0898634549999997</v>
      </c>
      <c r="U11" s="252">
        <v>5.1895086839999998</v>
      </c>
      <c r="V11" s="252">
        <v>5.2911242500000002</v>
      </c>
      <c r="W11" s="252">
        <v>5.2728357900000002</v>
      </c>
      <c r="X11" s="252">
        <v>5.1534785000000003</v>
      </c>
      <c r="Y11" s="252">
        <v>5.0990447999999997</v>
      </c>
      <c r="Z11" s="252">
        <v>4.8028888869999999</v>
      </c>
      <c r="AA11" s="252">
        <v>4.515130343</v>
      </c>
      <c r="AB11" s="252">
        <v>4.5790911569999997</v>
      </c>
      <c r="AC11" s="252">
        <v>4.541215652</v>
      </c>
      <c r="AD11" s="252">
        <v>4.8076604300000003</v>
      </c>
      <c r="AE11" s="252">
        <v>5.2237291969999999</v>
      </c>
      <c r="AF11" s="252">
        <v>5.4623370910000002</v>
      </c>
      <c r="AG11" s="252">
        <v>5.4150036830000001</v>
      </c>
      <c r="AH11" s="252">
        <v>5.6679258560000001</v>
      </c>
      <c r="AI11" s="252">
        <v>5.5866822169999999</v>
      </c>
      <c r="AJ11" s="252">
        <v>5.740281811</v>
      </c>
      <c r="AK11" s="252">
        <v>5.2738284310000001</v>
      </c>
      <c r="AL11" s="252">
        <v>5.1557376389999998</v>
      </c>
      <c r="AM11" s="252">
        <v>5.0137215719999997</v>
      </c>
      <c r="AN11" s="252">
        <v>4.9405779499999998</v>
      </c>
      <c r="AO11" s="252">
        <v>4.904579354</v>
      </c>
      <c r="AP11" s="252">
        <v>5.1914701640000001</v>
      </c>
      <c r="AQ11" s="252">
        <v>5.4406594459999997</v>
      </c>
      <c r="AR11" s="252">
        <v>5.6696650000000002</v>
      </c>
      <c r="AS11" s="252">
        <v>5.5946370419999996</v>
      </c>
      <c r="AT11" s="252">
        <v>5.8592495429999998</v>
      </c>
      <c r="AU11" s="252">
        <v>5.6203551980000004</v>
      </c>
      <c r="AV11" s="252">
        <v>5.7680284989999997</v>
      </c>
      <c r="AW11" s="252">
        <v>5.1882637950000001</v>
      </c>
      <c r="AX11" s="252">
        <v>5.1828021260000003</v>
      </c>
      <c r="AY11" s="409">
        <v>5.0384588800000003</v>
      </c>
      <c r="AZ11" s="409">
        <v>4.9589070040000003</v>
      </c>
      <c r="BA11" s="409">
        <v>4.9564935290000003</v>
      </c>
      <c r="BB11" s="409">
        <v>5.2589908589999999</v>
      </c>
      <c r="BC11" s="409">
        <v>5.5121214739999997</v>
      </c>
      <c r="BD11" s="409">
        <v>5.7277380740000003</v>
      </c>
      <c r="BE11" s="409">
        <v>5.6527467140000001</v>
      </c>
      <c r="BF11" s="409">
        <v>5.91547658</v>
      </c>
      <c r="BG11" s="409">
        <v>5.6767925159999999</v>
      </c>
      <c r="BH11" s="409">
        <v>5.8239620609999996</v>
      </c>
      <c r="BI11" s="409">
        <v>5.3521172640000003</v>
      </c>
      <c r="BJ11" s="409">
        <v>5.2277832870000003</v>
      </c>
      <c r="BK11" s="409">
        <v>5.0621688120000004</v>
      </c>
      <c r="BL11" s="409">
        <v>5.0002233660000002</v>
      </c>
      <c r="BM11" s="409">
        <v>4.9720646239999997</v>
      </c>
      <c r="BN11" s="409">
        <v>5.2775242049999997</v>
      </c>
      <c r="BO11" s="409">
        <v>5.5313191159999997</v>
      </c>
      <c r="BP11" s="409">
        <v>5.7493300380000001</v>
      </c>
      <c r="BQ11" s="409">
        <v>5.6771326760000003</v>
      </c>
      <c r="BR11" s="409">
        <v>5.9441886869999996</v>
      </c>
      <c r="BS11" s="409">
        <v>5.7000574799999999</v>
      </c>
      <c r="BT11" s="409">
        <v>5.8496818179999996</v>
      </c>
      <c r="BU11" s="409">
        <v>5.3730502229999999</v>
      </c>
      <c r="BV11" s="409">
        <v>5.2473687480000004</v>
      </c>
    </row>
    <row r="12" spans="1:74" ht="11.1" customHeight="1" x14ac:dyDescent="0.2">
      <c r="A12" s="162" t="s">
        <v>269</v>
      </c>
      <c r="B12" s="173" t="s">
        <v>371</v>
      </c>
      <c r="C12" s="252">
        <v>0.739172787</v>
      </c>
      <c r="D12" s="252">
        <v>0.73690769599999995</v>
      </c>
      <c r="E12" s="252">
        <v>0.72934709399999997</v>
      </c>
      <c r="F12" s="252">
        <v>0.730231572</v>
      </c>
      <c r="G12" s="252">
        <v>0.73368624000000005</v>
      </c>
      <c r="H12" s="252">
        <v>0.71089172700000003</v>
      </c>
      <c r="I12" s="252">
        <v>0.73233306300000001</v>
      </c>
      <c r="J12" s="252">
        <v>0.73683345600000005</v>
      </c>
      <c r="K12" s="252">
        <v>0.71583690899999997</v>
      </c>
      <c r="L12" s="252">
        <v>0.71037477900000001</v>
      </c>
      <c r="M12" s="252">
        <v>0.69469286399999997</v>
      </c>
      <c r="N12" s="252">
        <v>0.70200543299999996</v>
      </c>
      <c r="O12" s="252">
        <v>0.69504900000000003</v>
      </c>
      <c r="P12" s="252">
        <v>0.68736799999999998</v>
      </c>
      <c r="Q12" s="252">
        <v>0.68849000000000005</v>
      </c>
      <c r="R12" s="252">
        <v>0.696936</v>
      </c>
      <c r="S12" s="252">
        <v>0.69571499999999997</v>
      </c>
      <c r="T12" s="252">
        <v>0.70230300000000001</v>
      </c>
      <c r="U12" s="252">
        <v>0.71930899999999998</v>
      </c>
      <c r="V12" s="252">
        <v>0.71944799999999998</v>
      </c>
      <c r="W12" s="252">
        <v>0.72985900000000004</v>
      </c>
      <c r="X12" s="252">
        <v>0.73365499999999995</v>
      </c>
      <c r="Y12" s="252">
        <v>0.72547899999999998</v>
      </c>
      <c r="Z12" s="252">
        <v>0.69445599999999996</v>
      </c>
      <c r="AA12" s="252">
        <v>0.70239091600000003</v>
      </c>
      <c r="AB12" s="252">
        <v>0.70406241899999999</v>
      </c>
      <c r="AC12" s="252">
        <v>0.69369665199999997</v>
      </c>
      <c r="AD12" s="252">
        <v>0.68198243000000003</v>
      </c>
      <c r="AE12" s="252">
        <v>0.71514619700000004</v>
      </c>
      <c r="AF12" s="252">
        <v>0.72609709099999997</v>
      </c>
      <c r="AG12" s="252">
        <v>0.72428668299999999</v>
      </c>
      <c r="AH12" s="252">
        <v>0.72947885599999995</v>
      </c>
      <c r="AI12" s="252">
        <v>0.74607421699999998</v>
      </c>
      <c r="AJ12" s="252">
        <v>0.74864181100000005</v>
      </c>
      <c r="AK12" s="252">
        <v>0.73086843099999999</v>
      </c>
      <c r="AL12" s="252">
        <v>0.70859263900000002</v>
      </c>
      <c r="AM12" s="252">
        <v>0.70042857199999997</v>
      </c>
      <c r="AN12" s="252">
        <v>0.69108895000000004</v>
      </c>
      <c r="AO12" s="252">
        <v>0.69368165400000004</v>
      </c>
      <c r="AP12" s="252">
        <v>0.70378716399999997</v>
      </c>
      <c r="AQ12" s="252">
        <v>0.72732244599999996</v>
      </c>
      <c r="AR12" s="252">
        <v>0.73388600000000004</v>
      </c>
      <c r="AS12" s="252">
        <v>0.73727588300000002</v>
      </c>
      <c r="AT12" s="252">
        <v>0.73542411100000005</v>
      </c>
      <c r="AU12" s="252">
        <v>0.76183674899999998</v>
      </c>
      <c r="AV12" s="252">
        <v>0.76419452200000004</v>
      </c>
      <c r="AW12" s="252">
        <v>0.74730868100000003</v>
      </c>
      <c r="AX12" s="252">
        <v>0.72493507499999998</v>
      </c>
      <c r="AY12" s="409">
        <v>0.71456280999999999</v>
      </c>
      <c r="AZ12" s="409">
        <v>0.685443629</v>
      </c>
      <c r="BA12" s="409">
        <v>0.70793396399999997</v>
      </c>
      <c r="BB12" s="409">
        <v>0.71756199399999998</v>
      </c>
      <c r="BC12" s="409">
        <v>0.71826942299999996</v>
      </c>
      <c r="BD12" s="409">
        <v>0.73662800399999995</v>
      </c>
      <c r="BE12" s="409">
        <v>0.74954027400000001</v>
      </c>
      <c r="BF12" s="409">
        <v>0.74871671100000003</v>
      </c>
      <c r="BG12" s="409">
        <v>0.77460807600000003</v>
      </c>
      <c r="BH12" s="409">
        <v>0.77684373799999995</v>
      </c>
      <c r="BI12" s="409">
        <v>0.75880356800000004</v>
      </c>
      <c r="BJ12" s="409">
        <v>0.73739694099999997</v>
      </c>
      <c r="BK12" s="409">
        <v>0.72799968900000001</v>
      </c>
      <c r="BL12" s="409">
        <v>0.71871040100000005</v>
      </c>
      <c r="BM12" s="409">
        <v>0.72033428700000002</v>
      </c>
      <c r="BN12" s="409">
        <v>0.73003769699999999</v>
      </c>
      <c r="BO12" s="409">
        <v>0.73078110299999999</v>
      </c>
      <c r="BP12" s="409">
        <v>0.74918032899999998</v>
      </c>
      <c r="BQ12" s="409">
        <v>0.76212469999999999</v>
      </c>
      <c r="BR12" s="409">
        <v>0.76025443000000004</v>
      </c>
      <c r="BS12" s="409">
        <v>0.786626457</v>
      </c>
      <c r="BT12" s="409">
        <v>0.78873899000000003</v>
      </c>
      <c r="BU12" s="409">
        <v>0.77054343999999997</v>
      </c>
      <c r="BV12" s="409">
        <v>0.74806576800000002</v>
      </c>
    </row>
    <row r="13" spans="1:74" ht="11.1" customHeight="1" x14ac:dyDescent="0.2">
      <c r="A13" s="162" t="s">
        <v>270</v>
      </c>
      <c r="B13" s="173" t="s">
        <v>372</v>
      </c>
      <c r="C13" s="252">
        <v>2.4874524660000001</v>
      </c>
      <c r="D13" s="252">
        <v>2.4694272580000001</v>
      </c>
      <c r="E13" s="252">
        <v>2.2904896309999998</v>
      </c>
      <c r="F13" s="252">
        <v>2.3325859480000002</v>
      </c>
      <c r="G13" s="252">
        <v>2.6765284020000002</v>
      </c>
      <c r="H13" s="252">
        <v>2.7208008399999999</v>
      </c>
      <c r="I13" s="252">
        <v>2.9411450119999998</v>
      </c>
      <c r="J13" s="252">
        <v>2.9874721040000001</v>
      </c>
      <c r="K13" s="252">
        <v>2.85455719</v>
      </c>
      <c r="L13" s="252">
        <v>2.9231589379999998</v>
      </c>
      <c r="M13" s="252">
        <v>2.7722498469999999</v>
      </c>
      <c r="N13" s="252">
        <v>2.555393719</v>
      </c>
      <c r="O13" s="252">
        <v>2.3225288659999999</v>
      </c>
      <c r="P13" s="252">
        <v>2.2653616169999999</v>
      </c>
      <c r="Q13" s="252">
        <v>2.0833525329999998</v>
      </c>
      <c r="R13" s="252">
        <v>2.481689893</v>
      </c>
      <c r="S13" s="252">
        <v>2.8604748390000001</v>
      </c>
      <c r="T13" s="252">
        <v>2.923112105</v>
      </c>
      <c r="U13" s="252">
        <v>2.9643455940000001</v>
      </c>
      <c r="V13" s="252">
        <v>3.0459788400000001</v>
      </c>
      <c r="W13" s="252">
        <v>3.0698089999999998</v>
      </c>
      <c r="X13" s="252">
        <v>2.9598800000000001</v>
      </c>
      <c r="Y13" s="252">
        <v>2.8940600000000001</v>
      </c>
      <c r="Z13" s="252">
        <v>2.6308858869999998</v>
      </c>
      <c r="AA13" s="252">
        <v>2.328393427</v>
      </c>
      <c r="AB13" s="252">
        <v>2.3706317380000002</v>
      </c>
      <c r="AC13" s="252">
        <v>2.3639019999999999</v>
      </c>
      <c r="AD13" s="252">
        <v>2.6888619999999999</v>
      </c>
      <c r="AE13" s="252">
        <v>3.062214</v>
      </c>
      <c r="AF13" s="252">
        <v>3.2368549999999998</v>
      </c>
      <c r="AG13" s="252">
        <v>3.2198690000000001</v>
      </c>
      <c r="AH13" s="252">
        <v>3.448747</v>
      </c>
      <c r="AI13" s="252">
        <v>3.3522150000000002</v>
      </c>
      <c r="AJ13" s="252">
        <v>3.4905330000000001</v>
      </c>
      <c r="AK13" s="252">
        <v>3.0489190000000002</v>
      </c>
      <c r="AL13" s="252">
        <v>2.943378</v>
      </c>
      <c r="AM13" s="252">
        <v>2.791712</v>
      </c>
      <c r="AN13" s="252">
        <v>2.7408380000000001</v>
      </c>
      <c r="AO13" s="252">
        <v>2.710658</v>
      </c>
      <c r="AP13" s="252">
        <v>3.0023369999999998</v>
      </c>
      <c r="AQ13" s="252">
        <v>3.2437930000000001</v>
      </c>
      <c r="AR13" s="252">
        <v>3.4555980000000002</v>
      </c>
      <c r="AS13" s="252">
        <v>3.4240466679999999</v>
      </c>
      <c r="AT13" s="252">
        <v>3.6760369850000001</v>
      </c>
      <c r="AU13" s="252">
        <v>3.375066414</v>
      </c>
      <c r="AV13" s="252">
        <v>3.5084299200000002</v>
      </c>
      <c r="AW13" s="252">
        <v>2.9509833190000001</v>
      </c>
      <c r="AX13" s="252">
        <v>2.9622366549999999</v>
      </c>
      <c r="AY13" s="409">
        <v>2.8042204860000002</v>
      </c>
      <c r="AZ13" s="409">
        <v>2.75907291</v>
      </c>
      <c r="BA13" s="409">
        <v>2.7347921249999998</v>
      </c>
      <c r="BB13" s="409">
        <v>3.0265801369999998</v>
      </c>
      <c r="BC13" s="409">
        <v>3.2791104199999999</v>
      </c>
      <c r="BD13" s="409">
        <v>3.4958439979999998</v>
      </c>
      <c r="BE13" s="409">
        <v>3.4586636730000002</v>
      </c>
      <c r="BF13" s="409">
        <v>3.7085603389999999</v>
      </c>
      <c r="BG13" s="409">
        <v>3.409184942</v>
      </c>
      <c r="BH13" s="409">
        <v>3.5429115379999998</v>
      </c>
      <c r="BI13" s="409">
        <v>3.095197443</v>
      </c>
      <c r="BJ13" s="409">
        <v>2.987258202</v>
      </c>
      <c r="BK13" s="409">
        <v>2.8245043719999998</v>
      </c>
      <c r="BL13" s="409">
        <v>2.7773509239999998</v>
      </c>
      <c r="BM13" s="409">
        <v>2.7486050259999999</v>
      </c>
      <c r="BN13" s="409">
        <v>3.0437025700000002</v>
      </c>
      <c r="BO13" s="409">
        <v>3.2971844300000002</v>
      </c>
      <c r="BP13" s="409">
        <v>3.516132898</v>
      </c>
      <c r="BQ13" s="409">
        <v>3.480910336</v>
      </c>
      <c r="BR13" s="409">
        <v>3.7367351719999999</v>
      </c>
      <c r="BS13" s="409">
        <v>3.4324417220000001</v>
      </c>
      <c r="BT13" s="409">
        <v>3.5691813240000001</v>
      </c>
      <c r="BU13" s="409">
        <v>3.1170065619999998</v>
      </c>
      <c r="BV13" s="409">
        <v>3.009018588</v>
      </c>
    </row>
    <row r="14" spans="1:74" ht="11.1" customHeight="1" x14ac:dyDescent="0.2">
      <c r="A14" s="162" t="s">
        <v>271</v>
      </c>
      <c r="B14" s="173" t="s">
        <v>373</v>
      </c>
      <c r="C14" s="252">
        <v>0.96379499999999996</v>
      </c>
      <c r="D14" s="252">
        <v>0.92328500000000002</v>
      </c>
      <c r="E14" s="252">
        <v>0.97163999999999995</v>
      </c>
      <c r="F14" s="252">
        <v>0.97916099999999995</v>
      </c>
      <c r="G14" s="252">
        <v>0.95879300000000001</v>
      </c>
      <c r="H14" s="252">
        <v>0.95919500000000002</v>
      </c>
      <c r="I14" s="252">
        <v>0.95972299999999999</v>
      </c>
      <c r="J14" s="252">
        <v>0.93564599999999998</v>
      </c>
      <c r="K14" s="252">
        <v>0.98108799999999996</v>
      </c>
      <c r="L14" s="252">
        <v>0.985823</v>
      </c>
      <c r="M14" s="252">
        <v>0.99385999999999997</v>
      </c>
      <c r="N14" s="252">
        <v>1.008621</v>
      </c>
      <c r="O14" s="252">
        <v>1.0379510000000001</v>
      </c>
      <c r="P14" s="252">
        <v>1.0219510000000001</v>
      </c>
      <c r="Q14" s="252">
        <v>1.0359510000000001</v>
      </c>
      <c r="R14" s="252">
        <v>1.0319510000000001</v>
      </c>
      <c r="S14" s="252">
        <v>1.0379510000000001</v>
      </c>
      <c r="T14" s="252">
        <v>0.99995100000000003</v>
      </c>
      <c r="U14" s="252">
        <v>1.0459510000000001</v>
      </c>
      <c r="V14" s="252">
        <v>1.0559510000000001</v>
      </c>
      <c r="W14" s="252">
        <v>1.0199510000000001</v>
      </c>
      <c r="X14" s="252">
        <v>1.0109509999999999</v>
      </c>
      <c r="Y14" s="252">
        <v>1.022151</v>
      </c>
      <c r="Z14" s="252">
        <v>1.0128509999999999</v>
      </c>
      <c r="AA14" s="252">
        <v>1.0394410000000001</v>
      </c>
      <c r="AB14" s="252">
        <v>1.0284279999999999</v>
      </c>
      <c r="AC14" s="252">
        <v>1.003039</v>
      </c>
      <c r="AD14" s="252">
        <v>0.96350899999999995</v>
      </c>
      <c r="AE14" s="252">
        <v>0.97655099999999995</v>
      </c>
      <c r="AF14" s="252">
        <v>1.037261</v>
      </c>
      <c r="AG14" s="252">
        <v>0.99705100000000002</v>
      </c>
      <c r="AH14" s="252">
        <v>1.0279510000000001</v>
      </c>
      <c r="AI14" s="252">
        <v>1.0219510000000001</v>
      </c>
      <c r="AJ14" s="252">
        <v>1.0299510000000001</v>
      </c>
      <c r="AK14" s="252">
        <v>1.0294019999999999</v>
      </c>
      <c r="AL14" s="252">
        <v>1.035714</v>
      </c>
      <c r="AM14" s="252">
        <v>1.0609109999999999</v>
      </c>
      <c r="AN14" s="252">
        <v>1.054951</v>
      </c>
      <c r="AO14" s="252">
        <v>1.048951</v>
      </c>
      <c r="AP14" s="252">
        <v>1.0539510000000001</v>
      </c>
      <c r="AQ14" s="252">
        <v>1.0519510000000001</v>
      </c>
      <c r="AR14" s="252">
        <v>1.0359510000000001</v>
      </c>
      <c r="AS14" s="252">
        <v>0.97901488699999994</v>
      </c>
      <c r="AT14" s="252">
        <v>0.98787861600000004</v>
      </c>
      <c r="AU14" s="252">
        <v>1.0166625680000001</v>
      </c>
      <c r="AV14" s="252">
        <v>1.024938151</v>
      </c>
      <c r="AW14" s="252">
        <v>1.024488818</v>
      </c>
      <c r="AX14" s="252">
        <v>1.029753098</v>
      </c>
      <c r="AY14" s="409">
        <v>1.055858406</v>
      </c>
      <c r="AZ14" s="409">
        <v>1.051254535</v>
      </c>
      <c r="BA14" s="409">
        <v>1.044189037</v>
      </c>
      <c r="BB14" s="409">
        <v>1.049903834</v>
      </c>
      <c r="BC14" s="409">
        <v>1.048037457</v>
      </c>
      <c r="BD14" s="409">
        <v>1.0303627200000001</v>
      </c>
      <c r="BE14" s="409">
        <v>0.97472240700000001</v>
      </c>
      <c r="BF14" s="409">
        <v>0.98360524699999996</v>
      </c>
      <c r="BG14" s="409">
        <v>1.0122959359999999</v>
      </c>
      <c r="BH14" s="409">
        <v>1.0205587860000001</v>
      </c>
      <c r="BI14" s="409">
        <v>1.020135555</v>
      </c>
      <c r="BJ14" s="409">
        <v>1.0254160889999999</v>
      </c>
      <c r="BK14" s="409">
        <v>1.0359451820000001</v>
      </c>
      <c r="BL14" s="409">
        <v>1.0314691629999999</v>
      </c>
      <c r="BM14" s="409">
        <v>1.0245676690000001</v>
      </c>
      <c r="BN14" s="409">
        <v>1.0301888729999999</v>
      </c>
      <c r="BO14" s="409">
        <v>1.0283829689999999</v>
      </c>
      <c r="BP14" s="409">
        <v>1.011089642</v>
      </c>
      <c r="BQ14" s="409">
        <v>0.95658131899999999</v>
      </c>
      <c r="BR14" s="409">
        <v>0.96530458299999999</v>
      </c>
      <c r="BS14" s="409">
        <v>0.99343799499999996</v>
      </c>
      <c r="BT14" s="409">
        <v>1.0015451420000001</v>
      </c>
      <c r="BU14" s="409">
        <v>1.0011413</v>
      </c>
      <c r="BV14" s="409">
        <v>1.0063298000000001</v>
      </c>
    </row>
    <row r="15" spans="1:74" ht="11.1" customHeight="1" x14ac:dyDescent="0.2">
      <c r="A15" s="162" t="s">
        <v>272</v>
      </c>
      <c r="B15" s="173" t="s">
        <v>374</v>
      </c>
      <c r="C15" s="252">
        <v>0.44148999999999999</v>
      </c>
      <c r="D15" s="252">
        <v>0.45740901</v>
      </c>
      <c r="E15" s="252">
        <v>0.45856602000000002</v>
      </c>
      <c r="F15" s="252">
        <v>0.4498318</v>
      </c>
      <c r="G15" s="252">
        <v>0.45741724</v>
      </c>
      <c r="H15" s="252">
        <v>0.44785069999999999</v>
      </c>
      <c r="I15" s="252">
        <v>0.45227216999999997</v>
      </c>
      <c r="J15" s="252">
        <v>0.45422459999999998</v>
      </c>
      <c r="K15" s="252">
        <v>0.45866814</v>
      </c>
      <c r="L15" s="252">
        <v>0.46418721000000002</v>
      </c>
      <c r="M15" s="252">
        <v>0.46396568999999999</v>
      </c>
      <c r="N15" s="252">
        <v>0.47011266000000002</v>
      </c>
      <c r="O15" s="252">
        <v>0.46669925000000001</v>
      </c>
      <c r="P15" s="252">
        <v>0.47844524999999999</v>
      </c>
      <c r="Q15" s="252">
        <v>0.46987198000000002</v>
      </c>
      <c r="R15" s="252">
        <v>0.46883996999999999</v>
      </c>
      <c r="S15" s="252">
        <v>0.46474325999999999</v>
      </c>
      <c r="T15" s="252">
        <v>0.46449734999999998</v>
      </c>
      <c r="U15" s="252">
        <v>0.45990309000000001</v>
      </c>
      <c r="V15" s="252">
        <v>0.46974641</v>
      </c>
      <c r="W15" s="252">
        <v>0.45321678999999998</v>
      </c>
      <c r="X15" s="252">
        <v>0.44899250000000002</v>
      </c>
      <c r="Y15" s="252">
        <v>0.45735480000000001</v>
      </c>
      <c r="Z15" s="252">
        <v>0.464696</v>
      </c>
      <c r="AA15" s="252">
        <v>0.44490499999999999</v>
      </c>
      <c r="AB15" s="252">
        <v>0.47596899999999998</v>
      </c>
      <c r="AC15" s="252">
        <v>0.48057800000000001</v>
      </c>
      <c r="AD15" s="252">
        <v>0.47330699999999998</v>
      </c>
      <c r="AE15" s="252">
        <v>0.46981800000000001</v>
      </c>
      <c r="AF15" s="252">
        <v>0.46212399999999998</v>
      </c>
      <c r="AG15" s="252">
        <v>0.47379700000000002</v>
      </c>
      <c r="AH15" s="252">
        <v>0.46174900000000002</v>
      </c>
      <c r="AI15" s="252">
        <v>0.46644200000000002</v>
      </c>
      <c r="AJ15" s="252">
        <v>0.47115600000000002</v>
      </c>
      <c r="AK15" s="252">
        <v>0.46463900000000002</v>
      </c>
      <c r="AL15" s="252">
        <v>0.468053</v>
      </c>
      <c r="AM15" s="252">
        <v>0.46067000000000002</v>
      </c>
      <c r="AN15" s="252">
        <v>0.45369999999999999</v>
      </c>
      <c r="AO15" s="252">
        <v>0.45128869999999999</v>
      </c>
      <c r="AP15" s="252">
        <v>0.43139499999999997</v>
      </c>
      <c r="AQ15" s="252">
        <v>0.41759299999999999</v>
      </c>
      <c r="AR15" s="252">
        <v>0.44423000000000001</v>
      </c>
      <c r="AS15" s="252">
        <v>0.45429960400000002</v>
      </c>
      <c r="AT15" s="252">
        <v>0.45990983099999999</v>
      </c>
      <c r="AU15" s="252">
        <v>0.46678946700000001</v>
      </c>
      <c r="AV15" s="252">
        <v>0.47046590599999999</v>
      </c>
      <c r="AW15" s="252">
        <v>0.46548297700000002</v>
      </c>
      <c r="AX15" s="252">
        <v>0.465877298</v>
      </c>
      <c r="AY15" s="409">
        <v>0.463817178</v>
      </c>
      <c r="AZ15" s="409">
        <v>0.46313592999999997</v>
      </c>
      <c r="BA15" s="409">
        <v>0.46957840299999998</v>
      </c>
      <c r="BB15" s="409">
        <v>0.464944894</v>
      </c>
      <c r="BC15" s="409">
        <v>0.46670417400000003</v>
      </c>
      <c r="BD15" s="409">
        <v>0.46490335199999999</v>
      </c>
      <c r="BE15" s="409">
        <v>0.46982036100000002</v>
      </c>
      <c r="BF15" s="409">
        <v>0.47459428199999998</v>
      </c>
      <c r="BG15" s="409">
        <v>0.480703563</v>
      </c>
      <c r="BH15" s="409">
        <v>0.483647999</v>
      </c>
      <c r="BI15" s="409">
        <v>0.47798069999999998</v>
      </c>
      <c r="BJ15" s="409">
        <v>0.477712054</v>
      </c>
      <c r="BK15" s="409">
        <v>0.47371956799999998</v>
      </c>
      <c r="BL15" s="409">
        <v>0.47269287799999998</v>
      </c>
      <c r="BM15" s="409">
        <v>0.47855764200000001</v>
      </c>
      <c r="BN15" s="409">
        <v>0.47359506600000001</v>
      </c>
      <c r="BO15" s="409">
        <v>0.47497061400000001</v>
      </c>
      <c r="BP15" s="409">
        <v>0.47292717000000001</v>
      </c>
      <c r="BQ15" s="409">
        <v>0.47751631999999999</v>
      </c>
      <c r="BR15" s="409">
        <v>0.481894502</v>
      </c>
      <c r="BS15" s="409">
        <v>0.48755130499999999</v>
      </c>
      <c r="BT15" s="409">
        <v>0.49021636200000002</v>
      </c>
      <c r="BU15" s="409">
        <v>0.484358921</v>
      </c>
      <c r="BV15" s="409">
        <v>0.48395459200000002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492"/>
      <c r="AZ16" s="492"/>
      <c r="BA16" s="492"/>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379</v>
      </c>
      <c r="B17" s="172" t="s">
        <v>537</v>
      </c>
      <c r="C17" s="252">
        <v>4.3511513070000003</v>
      </c>
      <c r="D17" s="252">
        <v>4.3771222740000004</v>
      </c>
      <c r="E17" s="252">
        <v>4.2572886790000002</v>
      </c>
      <c r="F17" s="252">
        <v>4.2669682560000002</v>
      </c>
      <c r="G17" s="252">
        <v>4.1108085330000002</v>
      </c>
      <c r="H17" s="252">
        <v>3.9981196099999998</v>
      </c>
      <c r="I17" s="252">
        <v>4.0065088720000004</v>
      </c>
      <c r="J17" s="252">
        <v>3.7878944950000002</v>
      </c>
      <c r="K17" s="252">
        <v>3.2422435890000001</v>
      </c>
      <c r="L17" s="252">
        <v>3.677289606</v>
      </c>
      <c r="M17" s="252">
        <v>3.8499128410000001</v>
      </c>
      <c r="N17" s="252">
        <v>4.0082146119999997</v>
      </c>
      <c r="O17" s="252">
        <v>3.8828870969999998</v>
      </c>
      <c r="P17" s="252">
        <v>3.861514289</v>
      </c>
      <c r="Q17" s="252">
        <v>3.815753</v>
      </c>
      <c r="R17" s="252">
        <v>3.9024000000000001</v>
      </c>
      <c r="S17" s="252">
        <v>3.9525549999999998</v>
      </c>
      <c r="T17" s="252">
        <v>3.6692900000000002</v>
      </c>
      <c r="U17" s="252">
        <v>3.9591867719999998</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3.9686360000000001</v>
      </c>
      <c r="AN17" s="252">
        <v>3.9016090000000001</v>
      </c>
      <c r="AO17" s="252">
        <v>3.9834309999999999</v>
      </c>
      <c r="AP17" s="252">
        <v>4.0486890000000004</v>
      </c>
      <c r="AQ17" s="252">
        <v>4.099075</v>
      </c>
      <c r="AR17" s="252">
        <v>3.9998909999999999</v>
      </c>
      <c r="AS17" s="252">
        <v>3.940996298</v>
      </c>
      <c r="AT17" s="252">
        <v>3.8562742349999999</v>
      </c>
      <c r="AU17" s="252">
        <v>3.8313047240000002</v>
      </c>
      <c r="AV17" s="252">
        <v>3.8090453919999998</v>
      </c>
      <c r="AW17" s="252">
        <v>3.8006577369999999</v>
      </c>
      <c r="AX17" s="252">
        <v>3.774400285</v>
      </c>
      <c r="AY17" s="409">
        <v>3.76915844</v>
      </c>
      <c r="AZ17" s="409">
        <v>3.7712165980000001</v>
      </c>
      <c r="BA17" s="409">
        <v>3.7756856669999999</v>
      </c>
      <c r="BB17" s="409">
        <v>3.7712302599999998</v>
      </c>
      <c r="BC17" s="409">
        <v>3.7377165990000001</v>
      </c>
      <c r="BD17" s="409">
        <v>3.4756252230000002</v>
      </c>
      <c r="BE17" s="409">
        <v>3.715300026</v>
      </c>
      <c r="BF17" s="409">
        <v>3.5710459389999998</v>
      </c>
      <c r="BG17" s="409">
        <v>3.6162412050000001</v>
      </c>
      <c r="BH17" s="409">
        <v>3.7107191529999999</v>
      </c>
      <c r="BI17" s="409">
        <v>3.7209466739999999</v>
      </c>
      <c r="BJ17" s="409">
        <v>3.716733981</v>
      </c>
      <c r="BK17" s="409">
        <v>3.7007079150000002</v>
      </c>
      <c r="BL17" s="409">
        <v>3.6906289330000002</v>
      </c>
      <c r="BM17" s="409">
        <v>3.672373957</v>
      </c>
      <c r="BN17" s="409">
        <v>3.6567784940000001</v>
      </c>
      <c r="BO17" s="409">
        <v>3.613491148</v>
      </c>
      <c r="BP17" s="409">
        <v>3.303700949</v>
      </c>
      <c r="BQ17" s="409">
        <v>3.5876789470000001</v>
      </c>
      <c r="BR17" s="409">
        <v>3.5331448600000002</v>
      </c>
      <c r="BS17" s="409">
        <v>3.5332988009999999</v>
      </c>
      <c r="BT17" s="409">
        <v>3.5561664419999999</v>
      </c>
      <c r="BU17" s="409">
        <v>3.551906303</v>
      </c>
      <c r="BV17" s="409">
        <v>3.5323883970000001</v>
      </c>
    </row>
    <row r="18" spans="1:74" ht="11.1" customHeight="1" x14ac:dyDescent="0.2">
      <c r="A18" s="162" t="s">
        <v>273</v>
      </c>
      <c r="B18" s="173" t="s">
        <v>375</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1.9576899999999999</v>
      </c>
      <c r="AS18" s="252">
        <v>1.963354829</v>
      </c>
      <c r="AT18" s="252">
        <v>1.931496133</v>
      </c>
      <c r="AU18" s="252">
        <v>1.901606157</v>
      </c>
      <c r="AV18" s="252">
        <v>1.888094062</v>
      </c>
      <c r="AW18" s="252">
        <v>1.8748910240000001</v>
      </c>
      <c r="AX18" s="252">
        <v>1.8734962420000001</v>
      </c>
      <c r="AY18" s="409">
        <v>1.8723248990000001</v>
      </c>
      <c r="AZ18" s="409">
        <v>1.87941103</v>
      </c>
      <c r="BA18" s="409">
        <v>1.886603713</v>
      </c>
      <c r="BB18" s="409">
        <v>1.886148653</v>
      </c>
      <c r="BC18" s="409">
        <v>1.885838624</v>
      </c>
      <c r="BD18" s="409">
        <v>1.629766874</v>
      </c>
      <c r="BE18" s="409">
        <v>1.8730899999999999</v>
      </c>
      <c r="BF18" s="409">
        <v>1.866700823</v>
      </c>
      <c r="BG18" s="409">
        <v>1.7678682080000001</v>
      </c>
      <c r="BH18" s="409">
        <v>1.845743175</v>
      </c>
      <c r="BI18" s="409">
        <v>1.8371834709999999</v>
      </c>
      <c r="BJ18" s="409">
        <v>1.8288299290000001</v>
      </c>
      <c r="BK18" s="409">
        <v>1.8181418570000001</v>
      </c>
      <c r="BL18" s="409">
        <v>1.8078662489999999</v>
      </c>
      <c r="BM18" s="409">
        <v>1.7953469440000001</v>
      </c>
      <c r="BN18" s="409">
        <v>1.7831271049999999</v>
      </c>
      <c r="BO18" s="409">
        <v>1.7728698709999999</v>
      </c>
      <c r="BP18" s="409">
        <v>1.729397667</v>
      </c>
      <c r="BQ18" s="409">
        <v>1.7552406</v>
      </c>
      <c r="BR18" s="409">
        <v>1.7400314429999999</v>
      </c>
      <c r="BS18" s="409">
        <v>1.7000623829999999</v>
      </c>
      <c r="BT18" s="409">
        <v>1.706181671</v>
      </c>
      <c r="BU18" s="409">
        <v>1.688066625</v>
      </c>
      <c r="BV18" s="409">
        <v>1.669335343</v>
      </c>
    </row>
    <row r="19" spans="1:74" ht="11.1" customHeight="1" x14ac:dyDescent="0.2">
      <c r="A19" s="162" t="s">
        <v>376</v>
      </c>
      <c r="B19" s="173" t="s">
        <v>905</v>
      </c>
      <c r="C19" s="252">
        <v>1.079534228</v>
      </c>
      <c r="D19" s="252">
        <v>1.085221016</v>
      </c>
      <c r="E19" s="252">
        <v>1.032986068</v>
      </c>
      <c r="F19" s="252">
        <v>1.025752923</v>
      </c>
      <c r="G19" s="252">
        <v>0.94075191800000002</v>
      </c>
      <c r="H19" s="252">
        <v>0.98204906300000006</v>
      </c>
      <c r="I19" s="252">
        <v>0.97316369599999997</v>
      </c>
      <c r="J19" s="252">
        <v>0.80131952100000003</v>
      </c>
      <c r="K19" s="252">
        <v>0.59806978799999999</v>
      </c>
      <c r="L19" s="252">
        <v>0.69992803999999997</v>
      </c>
      <c r="M19" s="252">
        <v>0.892472178</v>
      </c>
      <c r="N19" s="252">
        <v>0.96165968199999996</v>
      </c>
      <c r="O19" s="252">
        <v>0.85283709699999999</v>
      </c>
      <c r="P19" s="252">
        <v>0.86258628900000001</v>
      </c>
      <c r="Q19" s="252">
        <v>0.84555400000000003</v>
      </c>
      <c r="R19" s="252">
        <v>0.86756200000000006</v>
      </c>
      <c r="S19" s="252">
        <v>0.90264500000000003</v>
      </c>
      <c r="T19" s="252">
        <v>0.81187699999999996</v>
      </c>
      <c r="U19" s="252">
        <v>0.824787771</v>
      </c>
      <c r="V19" s="252">
        <v>0.64939277500000003</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0.91422999999999999</v>
      </c>
      <c r="AS19" s="252">
        <v>0.84751773699999999</v>
      </c>
      <c r="AT19" s="252">
        <v>0.79798136600000003</v>
      </c>
      <c r="AU19" s="252">
        <v>0.80285777700000005</v>
      </c>
      <c r="AV19" s="252">
        <v>0.79631767399999998</v>
      </c>
      <c r="AW19" s="252">
        <v>0.80134927</v>
      </c>
      <c r="AX19" s="252">
        <v>0.77775243800000005</v>
      </c>
      <c r="AY19" s="409">
        <v>0.77356047400000005</v>
      </c>
      <c r="AZ19" s="409">
        <v>0.76606722100000002</v>
      </c>
      <c r="BA19" s="409">
        <v>0.76556952499999997</v>
      </c>
      <c r="BB19" s="409">
        <v>0.76151000300000005</v>
      </c>
      <c r="BC19" s="409">
        <v>0.74037682000000005</v>
      </c>
      <c r="BD19" s="409">
        <v>0.72786378699999998</v>
      </c>
      <c r="BE19" s="409">
        <v>0.72142400699999998</v>
      </c>
      <c r="BF19" s="409">
        <v>0.58068666899999999</v>
      </c>
      <c r="BG19" s="409">
        <v>0.72109640399999997</v>
      </c>
      <c r="BH19" s="409">
        <v>0.73842421899999999</v>
      </c>
      <c r="BI19" s="409">
        <v>0.75145294900000004</v>
      </c>
      <c r="BJ19" s="409">
        <v>0.75012059499999995</v>
      </c>
      <c r="BK19" s="409">
        <v>0.74900504300000004</v>
      </c>
      <c r="BL19" s="409">
        <v>0.74620487000000002</v>
      </c>
      <c r="BM19" s="409">
        <v>0.741900008</v>
      </c>
      <c r="BN19" s="409">
        <v>0.73772882699999998</v>
      </c>
      <c r="BO19" s="409">
        <v>0.71650652599999998</v>
      </c>
      <c r="BP19" s="409">
        <v>0.44318189899999999</v>
      </c>
      <c r="BQ19" s="409">
        <v>0.69816553299999995</v>
      </c>
      <c r="BR19" s="409">
        <v>0.65557849000000001</v>
      </c>
      <c r="BS19" s="409">
        <v>0.69697191999999997</v>
      </c>
      <c r="BT19" s="409">
        <v>0.71426079899999995</v>
      </c>
      <c r="BU19" s="409">
        <v>0.72725491600000003</v>
      </c>
      <c r="BV19" s="409">
        <v>0.72589148599999997</v>
      </c>
    </row>
    <row r="20" spans="1:74" ht="11.1" customHeight="1" x14ac:dyDescent="0.2">
      <c r="A20" s="162" t="s">
        <v>378</v>
      </c>
      <c r="B20" s="173" t="s">
        <v>377</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0.18229000000000001</v>
      </c>
      <c r="AN20" s="252">
        <v>0.18510799999999999</v>
      </c>
      <c r="AO20" s="252">
        <v>0.17741999999999999</v>
      </c>
      <c r="AP20" s="252">
        <v>0.186724</v>
      </c>
      <c r="AQ20" s="252">
        <v>0.184008</v>
      </c>
      <c r="AR20" s="252">
        <v>0.18060799999999999</v>
      </c>
      <c r="AS20" s="252">
        <v>0.178410335</v>
      </c>
      <c r="AT20" s="252">
        <v>0.16779412099999999</v>
      </c>
      <c r="AU20" s="252">
        <v>0.17235806000000001</v>
      </c>
      <c r="AV20" s="252">
        <v>0.17202073900000001</v>
      </c>
      <c r="AW20" s="252">
        <v>0.17329652700000001</v>
      </c>
      <c r="AX20" s="252">
        <v>0.17514616199999999</v>
      </c>
      <c r="AY20" s="409">
        <v>0.18063753199999999</v>
      </c>
      <c r="AZ20" s="409">
        <v>0.17910925699999999</v>
      </c>
      <c r="BA20" s="409">
        <v>0.179072553</v>
      </c>
      <c r="BB20" s="409">
        <v>0.17729176699999999</v>
      </c>
      <c r="BC20" s="409">
        <v>0.176722555</v>
      </c>
      <c r="BD20" s="409">
        <v>0.175496283</v>
      </c>
      <c r="BE20" s="409">
        <v>0.17454047</v>
      </c>
      <c r="BF20" s="409">
        <v>0.174083448</v>
      </c>
      <c r="BG20" s="409">
        <v>0.178895207</v>
      </c>
      <c r="BH20" s="409">
        <v>0.17895673400000001</v>
      </c>
      <c r="BI20" s="409">
        <v>0.185712561</v>
      </c>
      <c r="BJ20" s="409">
        <v>0.19280075699999999</v>
      </c>
      <c r="BK20" s="409">
        <v>0.193897241</v>
      </c>
      <c r="BL20" s="409">
        <v>0.192478646</v>
      </c>
      <c r="BM20" s="409">
        <v>0.192542717</v>
      </c>
      <c r="BN20" s="409">
        <v>0.190847515</v>
      </c>
      <c r="BO20" s="409">
        <v>0.190360159</v>
      </c>
      <c r="BP20" s="409">
        <v>0.189200707</v>
      </c>
      <c r="BQ20" s="409">
        <v>0.188311012</v>
      </c>
      <c r="BR20" s="409">
        <v>0.18790806900000001</v>
      </c>
      <c r="BS20" s="409">
        <v>0.18777221799999999</v>
      </c>
      <c r="BT20" s="409">
        <v>0.18788192200000001</v>
      </c>
      <c r="BU20" s="409">
        <v>0.189682674</v>
      </c>
      <c r="BV20" s="409">
        <v>0.19180828899999999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92"/>
      <c r="AZ21" s="492"/>
      <c r="BA21" s="492"/>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522</v>
      </c>
      <c r="B22" s="172" t="s">
        <v>1189</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13.75161134</v>
      </c>
      <c r="P22" s="252">
        <v>13.762654339999999</v>
      </c>
      <c r="Q22" s="252">
        <v>13.74501334</v>
      </c>
      <c r="R22" s="252">
        <v>13.72829634</v>
      </c>
      <c r="S22" s="252">
        <v>13.63332334</v>
      </c>
      <c r="T22" s="252">
        <v>13.69914634</v>
      </c>
      <c r="U22" s="252">
        <v>13.81284134</v>
      </c>
      <c r="V22" s="252">
        <v>13.61298034</v>
      </c>
      <c r="W22" s="252">
        <v>13.770456340000001</v>
      </c>
      <c r="X22" s="252">
        <v>13.88357734</v>
      </c>
      <c r="Y22" s="252">
        <v>13.988893340000001</v>
      </c>
      <c r="Z22" s="252">
        <v>13.99612334</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14.180548</v>
      </c>
      <c r="AN22" s="252">
        <v>14.081426</v>
      </c>
      <c r="AO22" s="252">
        <v>14.060539</v>
      </c>
      <c r="AP22" s="252">
        <v>13.993346000000001</v>
      </c>
      <c r="AQ22" s="252">
        <v>14.035092000000001</v>
      </c>
      <c r="AR22" s="252">
        <v>14.039679</v>
      </c>
      <c r="AS22" s="252">
        <v>14.053176730000001</v>
      </c>
      <c r="AT22" s="252">
        <v>14.032561980000001</v>
      </c>
      <c r="AU22" s="252">
        <v>13.99881693</v>
      </c>
      <c r="AV22" s="252">
        <v>13.98197147</v>
      </c>
      <c r="AW22" s="252">
        <v>13.94376398</v>
      </c>
      <c r="AX22" s="252">
        <v>13.90787226</v>
      </c>
      <c r="AY22" s="409">
        <v>13.89325781</v>
      </c>
      <c r="AZ22" s="409">
        <v>13.900852929999999</v>
      </c>
      <c r="BA22" s="409">
        <v>13.904648180000001</v>
      </c>
      <c r="BB22" s="409">
        <v>13.91059065</v>
      </c>
      <c r="BC22" s="409">
        <v>13.91355931</v>
      </c>
      <c r="BD22" s="409">
        <v>13.93504293</v>
      </c>
      <c r="BE22" s="409">
        <v>13.93690299</v>
      </c>
      <c r="BF22" s="409">
        <v>13.94332459</v>
      </c>
      <c r="BG22" s="409">
        <v>13.949553229999999</v>
      </c>
      <c r="BH22" s="409">
        <v>13.96058502</v>
      </c>
      <c r="BI22" s="409">
        <v>13.980174119999999</v>
      </c>
      <c r="BJ22" s="409">
        <v>13.96218039</v>
      </c>
      <c r="BK22" s="409">
        <v>13.80607929</v>
      </c>
      <c r="BL22" s="409">
        <v>13.81170006</v>
      </c>
      <c r="BM22" s="409">
        <v>13.813496199999999</v>
      </c>
      <c r="BN22" s="409">
        <v>13.81745205</v>
      </c>
      <c r="BO22" s="409">
        <v>13.823404610000001</v>
      </c>
      <c r="BP22" s="409">
        <v>13.827897630000001</v>
      </c>
      <c r="BQ22" s="409">
        <v>13.832715200000001</v>
      </c>
      <c r="BR22" s="409">
        <v>13.836144190000001</v>
      </c>
      <c r="BS22" s="409">
        <v>13.840361700000001</v>
      </c>
      <c r="BT22" s="409">
        <v>13.84228864</v>
      </c>
      <c r="BU22" s="409">
        <v>13.84777332</v>
      </c>
      <c r="BV22" s="409">
        <v>13.85069964</v>
      </c>
    </row>
    <row r="23" spans="1:74" ht="11.1" customHeight="1" x14ac:dyDescent="0.2">
      <c r="A23" s="162" t="s">
        <v>274</v>
      </c>
      <c r="B23" s="173" t="s">
        <v>518</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0.87775099999999995</v>
      </c>
      <c r="AN23" s="252">
        <v>0.87175100000000005</v>
      </c>
      <c r="AO23" s="252">
        <v>0.83775100000000002</v>
      </c>
      <c r="AP23" s="252">
        <v>0.89175099999999996</v>
      </c>
      <c r="AQ23" s="252">
        <v>0.84175100000000003</v>
      </c>
      <c r="AR23" s="252">
        <v>0.87675099999999995</v>
      </c>
      <c r="AS23" s="252">
        <v>0.87676208099999997</v>
      </c>
      <c r="AT23" s="252">
        <v>0.87672902600000002</v>
      </c>
      <c r="AU23" s="252">
        <v>0.87775756599999999</v>
      </c>
      <c r="AV23" s="252">
        <v>0.882718734</v>
      </c>
      <c r="AW23" s="252">
        <v>0.88272501000000003</v>
      </c>
      <c r="AX23" s="252">
        <v>0.88269893200000005</v>
      </c>
      <c r="AY23" s="409">
        <v>0.87565388600000005</v>
      </c>
      <c r="AZ23" s="409">
        <v>0.87567256100000002</v>
      </c>
      <c r="BA23" s="409">
        <v>0.87562480799999998</v>
      </c>
      <c r="BB23" s="409">
        <v>0.87564090000000006</v>
      </c>
      <c r="BC23" s="409">
        <v>0.87559857399999996</v>
      </c>
      <c r="BD23" s="409">
        <v>0.87567897500000003</v>
      </c>
      <c r="BE23" s="409">
        <v>0.87060240600000005</v>
      </c>
      <c r="BF23" s="409">
        <v>0.87159689100000004</v>
      </c>
      <c r="BG23" s="409">
        <v>0.87164253599999997</v>
      </c>
      <c r="BH23" s="409">
        <v>0.87160069299999998</v>
      </c>
      <c r="BI23" s="409">
        <v>0.87160014100000005</v>
      </c>
      <c r="BJ23" s="409">
        <v>0.87158876200000002</v>
      </c>
      <c r="BK23" s="409">
        <v>0.86995320700000001</v>
      </c>
      <c r="BL23" s="409">
        <v>0.86841573999999999</v>
      </c>
      <c r="BM23" s="409">
        <v>0.86681291400000005</v>
      </c>
      <c r="BN23" s="409">
        <v>0.86527973599999997</v>
      </c>
      <c r="BO23" s="409">
        <v>0.86368750299999997</v>
      </c>
      <c r="BP23" s="409">
        <v>0.86222506700000001</v>
      </c>
      <c r="BQ23" s="409">
        <v>0.86058335699999999</v>
      </c>
      <c r="BR23" s="409">
        <v>0.85903999499999995</v>
      </c>
      <c r="BS23" s="409">
        <v>0.85754708499999999</v>
      </c>
      <c r="BT23" s="409">
        <v>0.85596997399999997</v>
      </c>
      <c r="BU23" s="409">
        <v>0.85443620600000003</v>
      </c>
      <c r="BV23" s="409">
        <v>0.85289565099999998</v>
      </c>
    </row>
    <row r="24" spans="1:74" ht="11.1" customHeight="1" x14ac:dyDescent="0.2">
      <c r="A24" s="162" t="s">
        <v>275</v>
      </c>
      <c r="B24" s="173" t="s">
        <v>519</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1.7751330000000001</v>
      </c>
      <c r="AN24" s="252">
        <v>1.7551330000000001</v>
      </c>
      <c r="AO24" s="252">
        <v>1.7511330000000001</v>
      </c>
      <c r="AP24" s="252">
        <v>1.7141329999999999</v>
      </c>
      <c r="AQ24" s="252">
        <v>1.7571330000000001</v>
      </c>
      <c r="AR24" s="252">
        <v>1.6701330000000001</v>
      </c>
      <c r="AS24" s="252">
        <v>1.692378613</v>
      </c>
      <c r="AT24" s="252">
        <v>1.694303535</v>
      </c>
      <c r="AU24" s="252">
        <v>1.6960152610000001</v>
      </c>
      <c r="AV24" s="252">
        <v>1.6977798129999999</v>
      </c>
      <c r="AW24" s="252">
        <v>1.6993230100000001</v>
      </c>
      <c r="AX24" s="252">
        <v>1.7008434750000001</v>
      </c>
      <c r="AY24" s="409">
        <v>1.706354674</v>
      </c>
      <c r="AZ24" s="409">
        <v>1.708160447</v>
      </c>
      <c r="BA24" s="409">
        <v>1.7101893100000001</v>
      </c>
      <c r="BB24" s="409">
        <v>1.711737979</v>
      </c>
      <c r="BC24" s="409">
        <v>1.713611075</v>
      </c>
      <c r="BD24" s="409">
        <v>1.7155867760000001</v>
      </c>
      <c r="BE24" s="409">
        <v>1.717262305</v>
      </c>
      <c r="BF24" s="409">
        <v>1.719154909</v>
      </c>
      <c r="BG24" s="409">
        <v>1.720832055</v>
      </c>
      <c r="BH24" s="409">
        <v>1.734651757</v>
      </c>
      <c r="BI24" s="409">
        <v>1.7482516829999999</v>
      </c>
      <c r="BJ24" s="409">
        <v>1.7618389729999999</v>
      </c>
      <c r="BK24" s="409">
        <v>1.762639404</v>
      </c>
      <c r="BL24" s="409">
        <v>1.7597564939999999</v>
      </c>
      <c r="BM24" s="409">
        <v>1.7571015270000001</v>
      </c>
      <c r="BN24" s="409">
        <v>1.753974613</v>
      </c>
      <c r="BO24" s="409">
        <v>1.7511770069999999</v>
      </c>
      <c r="BP24" s="409">
        <v>1.7484888190000001</v>
      </c>
      <c r="BQ24" s="409">
        <v>1.7455039059999999</v>
      </c>
      <c r="BR24" s="409">
        <v>1.742745392</v>
      </c>
      <c r="BS24" s="409">
        <v>1.7397736109999999</v>
      </c>
      <c r="BT24" s="409">
        <v>1.7368525610000001</v>
      </c>
      <c r="BU24" s="409">
        <v>1.733714752</v>
      </c>
      <c r="BV24" s="409">
        <v>1.7305728279999999</v>
      </c>
    </row>
    <row r="25" spans="1:74" ht="11.1" customHeight="1" x14ac:dyDescent="0.2">
      <c r="A25" s="162" t="s">
        <v>276</v>
      </c>
      <c r="B25" s="173" t="s">
        <v>520</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11.030184999999999</v>
      </c>
      <c r="AN25" s="252">
        <v>10.971185</v>
      </c>
      <c r="AO25" s="252">
        <v>10.955185</v>
      </c>
      <c r="AP25" s="252">
        <v>10.936185</v>
      </c>
      <c r="AQ25" s="252">
        <v>10.971185</v>
      </c>
      <c r="AR25" s="252">
        <v>11.024184999999999</v>
      </c>
      <c r="AS25" s="252">
        <v>10.980714259999999</v>
      </c>
      <c r="AT25" s="252">
        <v>10.95544415</v>
      </c>
      <c r="AU25" s="252">
        <v>10.92530081</v>
      </c>
      <c r="AV25" s="252">
        <v>10.91493228</v>
      </c>
      <c r="AW25" s="252">
        <v>10.87471609</v>
      </c>
      <c r="AX25" s="252">
        <v>10.834392810000001</v>
      </c>
      <c r="AY25" s="409">
        <v>10.82045263</v>
      </c>
      <c r="AZ25" s="409">
        <v>10.825657</v>
      </c>
      <c r="BA25" s="409">
        <v>10.830579719999999</v>
      </c>
      <c r="BB25" s="409">
        <v>10.835674839999999</v>
      </c>
      <c r="BC25" s="409">
        <v>10.835559760000001</v>
      </c>
      <c r="BD25" s="409">
        <v>10.84084318</v>
      </c>
      <c r="BE25" s="409">
        <v>10.845923279999999</v>
      </c>
      <c r="BF25" s="409">
        <v>10.86591522</v>
      </c>
      <c r="BG25" s="409">
        <v>10.871074220000001</v>
      </c>
      <c r="BH25" s="409">
        <v>10.875944690000001</v>
      </c>
      <c r="BI25" s="409">
        <v>10.88095217</v>
      </c>
      <c r="BJ25" s="409">
        <v>10.8459214</v>
      </c>
      <c r="BK25" s="409">
        <v>10.694282230000001</v>
      </c>
      <c r="BL25" s="409">
        <v>10.70321635</v>
      </c>
      <c r="BM25" s="409">
        <v>10.711880600000001</v>
      </c>
      <c r="BN25" s="409">
        <v>10.72074493</v>
      </c>
      <c r="BO25" s="409">
        <v>10.72940534</v>
      </c>
      <c r="BP25" s="409">
        <v>10.73849637</v>
      </c>
      <c r="BQ25" s="409">
        <v>10.74738835</v>
      </c>
      <c r="BR25" s="409">
        <v>10.7562219</v>
      </c>
      <c r="BS25" s="409">
        <v>10.765232320000001</v>
      </c>
      <c r="BT25" s="409">
        <v>10.77397077</v>
      </c>
      <c r="BU25" s="409">
        <v>10.782862140000001</v>
      </c>
      <c r="BV25" s="409">
        <v>10.79174123</v>
      </c>
    </row>
    <row r="26" spans="1:74" ht="11.1" customHeight="1" x14ac:dyDescent="0.2">
      <c r="A26" s="162" t="s">
        <v>1111</v>
      </c>
      <c r="B26" s="173" t="s">
        <v>1112</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0.28192199800000001</v>
      </c>
      <c r="AT26" s="252">
        <v>0.28711367599999998</v>
      </c>
      <c r="AU26" s="252">
        <v>0.28232237599999999</v>
      </c>
      <c r="AV26" s="252">
        <v>0.27251235600000001</v>
      </c>
      <c r="AW26" s="252">
        <v>0.27271475099999998</v>
      </c>
      <c r="AX26" s="252">
        <v>0.27790824400000003</v>
      </c>
      <c r="AY26" s="409">
        <v>0.283100248</v>
      </c>
      <c r="AZ26" s="409">
        <v>0.28331723800000003</v>
      </c>
      <c r="BA26" s="409">
        <v>0.28351081299999997</v>
      </c>
      <c r="BB26" s="409">
        <v>0.28371872100000001</v>
      </c>
      <c r="BC26" s="409">
        <v>0.283909154</v>
      </c>
      <c r="BD26" s="409">
        <v>0.29913271499999999</v>
      </c>
      <c r="BE26" s="409">
        <v>0.29933937399999999</v>
      </c>
      <c r="BF26" s="409">
        <v>0.28453870399999998</v>
      </c>
      <c r="BG26" s="409">
        <v>0.28475192199999999</v>
      </c>
      <c r="BH26" s="409">
        <v>0.27994115400000003</v>
      </c>
      <c r="BI26" s="409">
        <v>0.28014177499999998</v>
      </c>
      <c r="BJ26" s="409">
        <v>0.28533921699999998</v>
      </c>
      <c r="BK26" s="409">
        <v>0.28536209200000001</v>
      </c>
      <c r="BL26" s="409">
        <v>0.28541863499999998</v>
      </c>
      <c r="BM26" s="409">
        <v>0.28545121499999998</v>
      </c>
      <c r="BN26" s="409">
        <v>0.285498892</v>
      </c>
      <c r="BO26" s="409">
        <v>0.28552807299999999</v>
      </c>
      <c r="BP26" s="409">
        <v>0.285591502</v>
      </c>
      <c r="BQ26" s="409">
        <v>0.28563682400000001</v>
      </c>
      <c r="BR26" s="409">
        <v>0.28567572099999999</v>
      </c>
      <c r="BS26" s="409">
        <v>0.285727746</v>
      </c>
      <c r="BT26" s="409">
        <v>0.28575557899999998</v>
      </c>
      <c r="BU26" s="409">
        <v>0.28579453199999999</v>
      </c>
      <c r="BV26" s="409">
        <v>0.28583086699999999</v>
      </c>
    </row>
    <row r="27" spans="1:74" ht="11.1" customHeight="1" x14ac:dyDescent="0.2">
      <c r="A27" s="162" t="s">
        <v>521</v>
      </c>
      <c r="B27" s="173" t="s">
        <v>1190</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0.22668633599999999</v>
      </c>
      <c r="P27" s="252">
        <v>0.22577333599999999</v>
      </c>
      <c r="Q27" s="252">
        <v>0.22713233599999999</v>
      </c>
      <c r="R27" s="252">
        <v>0.22842633600000001</v>
      </c>
      <c r="S27" s="252">
        <v>0.22645333600000001</v>
      </c>
      <c r="T27" s="252">
        <v>0.22427633599999999</v>
      </c>
      <c r="U27" s="252">
        <v>0.22497133599999999</v>
      </c>
      <c r="V27" s="252">
        <v>0.22411033599999999</v>
      </c>
      <c r="W27" s="252">
        <v>0.224586336</v>
      </c>
      <c r="X27" s="252">
        <v>0.22270733600000001</v>
      </c>
      <c r="Y27" s="252">
        <v>0.22502333599999999</v>
      </c>
      <c r="Z27" s="252">
        <v>0.223253336</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0.22139977699999999</v>
      </c>
      <c r="AT27" s="252">
        <v>0.21897159199999999</v>
      </c>
      <c r="AU27" s="252">
        <v>0.21742091699999999</v>
      </c>
      <c r="AV27" s="252">
        <v>0.21402828600000001</v>
      </c>
      <c r="AW27" s="252">
        <v>0.21428512</v>
      </c>
      <c r="AX27" s="252">
        <v>0.21202880599999999</v>
      </c>
      <c r="AY27" s="409">
        <v>0.20769636899999999</v>
      </c>
      <c r="AZ27" s="409">
        <v>0.20804568100000001</v>
      </c>
      <c r="BA27" s="409">
        <v>0.20474352900000001</v>
      </c>
      <c r="BB27" s="409">
        <v>0.203818203</v>
      </c>
      <c r="BC27" s="409">
        <v>0.204880743</v>
      </c>
      <c r="BD27" s="409">
        <v>0.203801283</v>
      </c>
      <c r="BE27" s="409">
        <v>0.20377561899999999</v>
      </c>
      <c r="BF27" s="409">
        <v>0.20211886100000001</v>
      </c>
      <c r="BG27" s="409">
        <v>0.20125249100000001</v>
      </c>
      <c r="BH27" s="409">
        <v>0.19844672399999999</v>
      </c>
      <c r="BI27" s="409">
        <v>0.199228355</v>
      </c>
      <c r="BJ27" s="409">
        <v>0.19749204300000001</v>
      </c>
      <c r="BK27" s="409">
        <v>0.19384235999999999</v>
      </c>
      <c r="BL27" s="409">
        <v>0.19489283900000001</v>
      </c>
      <c r="BM27" s="409">
        <v>0.19224993800000001</v>
      </c>
      <c r="BN27" s="409">
        <v>0.19195388399999999</v>
      </c>
      <c r="BO27" s="409">
        <v>0.193606679</v>
      </c>
      <c r="BP27" s="409">
        <v>0.193095871</v>
      </c>
      <c r="BQ27" s="409">
        <v>0.19360276000000001</v>
      </c>
      <c r="BR27" s="409">
        <v>0.19246117800000001</v>
      </c>
      <c r="BS27" s="409">
        <v>0.19208093700000001</v>
      </c>
      <c r="BT27" s="409">
        <v>0.18973975500000001</v>
      </c>
      <c r="BU27" s="409">
        <v>0.19096569799999999</v>
      </c>
      <c r="BV27" s="409">
        <v>0.18965906099999999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492"/>
      <c r="AZ28" s="492"/>
      <c r="BA28" s="492"/>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526</v>
      </c>
      <c r="B29" s="172" t="s">
        <v>538</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1.142718299</v>
      </c>
      <c r="AT29" s="252">
        <v>1.16408249</v>
      </c>
      <c r="AU29" s="252">
        <v>1.1512795140000001</v>
      </c>
      <c r="AV29" s="252">
        <v>1.145975502</v>
      </c>
      <c r="AW29" s="252">
        <v>1.144274896</v>
      </c>
      <c r="AX29" s="252">
        <v>1.134326444</v>
      </c>
      <c r="AY29" s="409">
        <v>1.1442768139999999</v>
      </c>
      <c r="AZ29" s="409">
        <v>1.150501454</v>
      </c>
      <c r="BA29" s="409">
        <v>1.1395032409999999</v>
      </c>
      <c r="BB29" s="409">
        <v>1.125894127</v>
      </c>
      <c r="BC29" s="409">
        <v>1.119294703</v>
      </c>
      <c r="BD29" s="409">
        <v>1.1224426030000001</v>
      </c>
      <c r="BE29" s="409">
        <v>1.1223317610000001</v>
      </c>
      <c r="BF29" s="409">
        <v>1.122316235</v>
      </c>
      <c r="BG29" s="409">
        <v>1.1202578540000001</v>
      </c>
      <c r="BH29" s="409">
        <v>1.1189921540000001</v>
      </c>
      <c r="BI29" s="409">
        <v>1.1221918719999999</v>
      </c>
      <c r="BJ29" s="409">
        <v>1.119381266</v>
      </c>
      <c r="BK29" s="409">
        <v>1.108871677</v>
      </c>
      <c r="BL29" s="409">
        <v>1.114873625</v>
      </c>
      <c r="BM29" s="409">
        <v>1.103729288</v>
      </c>
      <c r="BN29" s="409">
        <v>1.090038085</v>
      </c>
      <c r="BO29" s="409">
        <v>1.083398474</v>
      </c>
      <c r="BP29" s="409">
        <v>1.0865466880000001</v>
      </c>
      <c r="BQ29" s="409">
        <v>1.0864826379999999</v>
      </c>
      <c r="BR29" s="409">
        <v>1.086819878</v>
      </c>
      <c r="BS29" s="409">
        <v>1.0851234599999999</v>
      </c>
      <c r="BT29" s="409">
        <v>1.08451319</v>
      </c>
      <c r="BU29" s="409">
        <v>1.088087077</v>
      </c>
      <c r="BV29" s="409">
        <v>1.085656452</v>
      </c>
    </row>
    <row r="30" spans="1:74" ht="11.1" customHeight="1" x14ac:dyDescent="0.2">
      <c r="A30" s="162" t="s">
        <v>277</v>
      </c>
      <c r="B30" s="173" t="s">
        <v>523</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1.0079627149999999</v>
      </c>
      <c r="AT30" s="252">
        <v>1.0344186470000001</v>
      </c>
      <c r="AU30" s="252">
        <v>1.031995953</v>
      </c>
      <c r="AV30" s="252">
        <v>1.027426642</v>
      </c>
      <c r="AW30" s="252">
        <v>1.0258102769999999</v>
      </c>
      <c r="AX30" s="252">
        <v>1.016260382</v>
      </c>
      <c r="AY30" s="409">
        <v>0.97814557999999996</v>
      </c>
      <c r="AZ30" s="409">
        <v>0.980716853</v>
      </c>
      <c r="BA30" s="409">
        <v>0.97885479399999997</v>
      </c>
      <c r="BB30" s="409">
        <v>0.97828349199999998</v>
      </c>
      <c r="BC30" s="409">
        <v>0.9769949</v>
      </c>
      <c r="BD30" s="409">
        <v>0.97557300400000002</v>
      </c>
      <c r="BE30" s="409">
        <v>0.97030993899999995</v>
      </c>
      <c r="BF30" s="409">
        <v>0.97423221999999998</v>
      </c>
      <c r="BG30" s="409">
        <v>0.97383570200000003</v>
      </c>
      <c r="BH30" s="409">
        <v>0.97465528199999996</v>
      </c>
      <c r="BI30" s="409">
        <v>0.97650402300000005</v>
      </c>
      <c r="BJ30" s="409">
        <v>0.97616803900000004</v>
      </c>
      <c r="BK30" s="409">
        <v>0.96874703799999995</v>
      </c>
      <c r="BL30" s="409">
        <v>0.97142719700000002</v>
      </c>
      <c r="BM30" s="409">
        <v>0.96968458899999999</v>
      </c>
      <c r="BN30" s="409">
        <v>0.96924027999999995</v>
      </c>
      <c r="BO30" s="409">
        <v>0.96808202499999996</v>
      </c>
      <c r="BP30" s="409">
        <v>0.96679346700000002</v>
      </c>
      <c r="BQ30" s="409">
        <v>0.96166357999999996</v>
      </c>
      <c r="BR30" s="409">
        <v>0.96571952800000005</v>
      </c>
      <c r="BS30" s="409">
        <v>0.96545523099999997</v>
      </c>
      <c r="BT30" s="409">
        <v>0.96640555500000003</v>
      </c>
      <c r="BU30" s="409">
        <v>0.96838320899999997</v>
      </c>
      <c r="BV30" s="409">
        <v>0.96817473600000004</v>
      </c>
    </row>
    <row r="31" spans="1:74" ht="11.1" customHeight="1" x14ac:dyDescent="0.2">
      <c r="A31" s="162" t="s">
        <v>278</v>
      </c>
      <c r="B31" s="173" t="s">
        <v>524</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3.3686383E-2</v>
      </c>
      <c r="AT31" s="252">
        <v>3.3420722999999999E-2</v>
      </c>
      <c r="AU31" s="252">
        <v>3.3126023999999997E-2</v>
      </c>
      <c r="AV31" s="252">
        <v>3.2583029999999999E-2</v>
      </c>
      <c r="AW31" s="252">
        <v>3.2305233000000003E-2</v>
      </c>
      <c r="AX31" s="252">
        <v>3.2046544000000003E-2</v>
      </c>
      <c r="AY31" s="409">
        <v>7.4079419999999998E-3</v>
      </c>
      <c r="AZ31" s="409">
        <v>7.0730009999999998E-3</v>
      </c>
      <c r="BA31" s="409">
        <v>6.5858180000000002E-3</v>
      </c>
      <c r="BB31" s="409">
        <v>6.3361099999999998E-3</v>
      </c>
      <c r="BC31" s="409">
        <v>6.0594109999999998E-3</v>
      </c>
      <c r="BD31" s="409">
        <v>5.72398E-3</v>
      </c>
      <c r="BE31" s="409">
        <v>5.4090759999999996E-3</v>
      </c>
      <c r="BF31" s="409">
        <v>5.1107660000000001E-3</v>
      </c>
      <c r="BG31" s="409">
        <v>4.7895569999999998E-3</v>
      </c>
      <c r="BH31" s="409">
        <v>4.1825250000000003E-3</v>
      </c>
      <c r="BI31" s="409">
        <v>3.8428889999999999E-3</v>
      </c>
      <c r="BJ31" s="409">
        <v>3.5596220000000001E-3</v>
      </c>
      <c r="BK31" s="409">
        <v>4.065557E-3</v>
      </c>
      <c r="BL31" s="409">
        <v>3.7216810000000001E-3</v>
      </c>
      <c r="BM31" s="409">
        <v>3.2265850000000001E-3</v>
      </c>
      <c r="BN31" s="409">
        <v>2.967548E-3</v>
      </c>
      <c r="BO31" s="409">
        <v>2.6834300000000001E-3</v>
      </c>
      <c r="BP31" s="409">
        <v>2.3385179999999999E-3</v>
      </c>
      <c r="BQ31" s="409">
        <v>2.0411869999999999E-3</v>
      </c>
      <c r="BR31" s="409">
        <v>2.0402250000000001E-3</v>
      </c>
      <c r="BS31" s="409">
        <v>2.0149500000000002E-3</v>
      </c>
      <c r="BT31" s="409">
        <v>1.9871559999999999E-3</v>
      </c>
      <c r="BU31" s="409">
        <v>1.9387810000000001E-3</v>
      </c>
      <c r="BV31" s="409">
        <v>1.9429989999999999E-3</v>
      </c>
    </row>
    <row r="32" spans="1:74" ht="11.1" customHeight="1" x14ac:dyDescent="0.2">
      <c r="A32" s="162" t="s">
        <v>279</v>
      </c>
      <c r="B32" s="173" t="s">
        <v>525</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3.007456E-2</v>
      </c>
      <c r="AT32" s="252">
        <v>2.525088E-2</v>
      </c>
      <c r="AU32" s="252">
        <v>1.5074425000000001E-2</v>
      </c>
      <c r="AV32" s="252">
        <v>1.4891569E-2</v>
      </c>
      <c r="AW32" s="252">
        <v>1.5025935000000001E-2</v>
      </c>
      <c r="AX32" s="252">
        <v>1.4873977E-2</v>
      </c>
      <c r="AY32" s="409">
        <v>8.7259251999999995E-2</v>
      </c>
      <c r="AZ32" s="409">
        <v>9.1086098000000004E-2</v>
      </c>
      <c r="BA32" s="409">
        <v>8.2402668999999998E-2</v>
      </c>
      <c r="BB32" s="409">
        <v>6.9503501999999995E-2</v>
      </c>
      <c r="BC32" s="409">
        <v>6.4453258999999999E-2</v>
      </c>
      <c r="BD32" s="409">
        <v>6.9164372000000002E-2</v>
      </c>
      <c r="BE32" s="409">
        <v>7.4480040999999997E-2</v>
      </c>
      <c r="BF32" s="409">
        <v>7.0776797000000002E-2</v>
      </c>
      <c r="BG32" s="409">
        <v>6.9298055999999997E-2</v>
      </c>
      <c r="BH32" s="409">
        <v>6.7811669000000005E-2</v>
      </c>
      <c r="BI32" s="409">
        <v>6.9433283999999998E-2</v>
      </c>
      <c r="BJ32" s="409">
        <v>6.7190659999999999E-2</v>
      </c>
      <c r="BK32" s="409">
        <v>6.3302811E-2</v>
      </c>
      <c r="BL32" s="409">
        <v>6.6786782000000003E-2</v>
      </c>
      <c r="BM32" s="409">
        <v>5.7829733000000001E-2</v>
      </c>
      <c r="BN32" s="409">
        <v>4.4711945000000003E-2</v>
      </c>
      <c r="BO32" s="409">
        <v>3.9486346999999998E-2</v>
      </c>
      <c r="BP32" s="409">
        <v>4.4056673999999997E-2</v>
      </c>
      <c r="BQ32" s="409">
        <v>4.9258588999999998E-2</v>
      </c>
      <c r="BR32" s="409">
        <v>4.5463312999999998E-2</v>
      </c>
      <c r="BS32" s="409">
        <v>4.3909515000000003E-2</v>
      </c>
      <c r="BT32" s="409">
        <v>4.2361597000000001E-2</v>
      </c>
      <c r="BU32" s="409">
        <v>4.3932398999999997E-2</v>
      </c>
      <c r="BV32" s="409">
        <v>4.1647602999999998E-2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492"/>
      <c r="AZ33" s="492"/>
      <c r="BA33" s="492"/>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527</v>
      </c>
      <c r="B34" s="172" t="s">
        <v>539</v>
      </c>
      <c r="C34" s="252">
        <v>8.1087640000000007</v>
      </c>
      <c r="D34" s="252">
        <v>8.0920389999999998</v>
      </c>
      <c r="E34" s="252">
        <v>8.1078620000000008</v>
      </c>
      <c r="F34" s="252">
        <v>8.1494160000000004</v>
      </c>
      <c r="G34" s="252">
        <v>8.0040630000000004</v>
      </c>
      <c r="H34" s="252">
        <v>7.979304</v>
      </c>
      <c r="I34" s="252">
        <v>8.0306770000000007</v>
      </c>
      <c r="J34" s="252">
        <v>8.1841380000000008</v>
      </c>
      <c r="K34" s="252">
        <v>8.3007810000000006</v>
      </c>
      <c r="L34" s="252">
        <v>8.2970970000000008</v>
      </c>
      <c r="M34" s="252">
        <v>8.3444570000000002</v>
      </c>
      <c r="N34" s="252">
        <v>8.3351030000000002</v>
      </c>
      <c r="O34" s="252">
        <v>8.3046779999999991</v>
      </c>
      <c r="P34" s="252">
        <v>8.3448279999999997</v>
      </c>
      <c r="Q34" s="252">
        <v>8.3491239999999998</v>
      </c>
      <c r="R34" s="252">
        <v>8.3113379999999992</v>
      </c>
      <c r="S34" s="252">
        <v>8.3073630000000005</v>
      </c>
      <c r="T34" s="252">
        <v>8.4032889999999991</v>
      </c>
      <c r="U34" s="252">
        <v>8.1496340000000007</v>
      </c>
      <c r="V34" s="252">
        <v>8.1657729999999997</v>
      </c>
      <c r="W34" s="252">
        <v>8.143122</v>
      </c>
      <c r="X34" s="252">
        <v>8.2221609999999998</v>
      </c>
      <c r="Y34" s="252">
        <v>8.3383970000000005</v>
      </c>
      <c r="Z34" s="252">
        <v>8.3227720000000005</v>
      </c>
      <c r="AA34" s="252">
        <v>8.2662820000000004</v>
      </c>
      <c r="AB34" s="252">
        <v>8.4143120000000007</v>
      </c>
      <c r="AC34" s="252">
        <v>8.3145089999999993</v>
      </c>
      <c r="AD34" s="252">
        <v>8.2780450000000005</v>
      </c>
      <c r="AE34" s="252">
        <v>8.3085579999999997</v>
      </c>
      <c r="AF34" s="252">
        <v>8.4969000000000001</v>
      </c>
      <c r="AG34" s="252">
        <v>8.1938130000000005</v>
      </c>
      <c r="AH34" s="252">
        <v>8.2097099999999994</v>
      </c>
      <c r="AI34" s="252">
        <v>8.3294949999999996</v>
      </c>
      <c r="AJ34" s="252">
        <v>8.3774139999999999</v>
      </c>
      <c r="AK34" s="252">
        <v>8.6253740000000008</v>
      </c>
      <c r="AL34" s="252">
        <v>8.5957779999999993</v>
      </c>
      <c r="AM34" s="252">
        <v>8.5353370000000002</v>
      </c>
      <c r="AN34" s="252">
        <v>8.4919139999999995</v>
      </c>
      <c r="AO34" s="252">
        <v>8.4893412000000001</v>
      </c>
      <c r="AP34" s="252">
        <v>8.5111290000000004</v>
      </c>
      <c r="AQ34" s="252">
        <v>8.4433150000000001</v>
      </c>
      <c r="AR34" s="252">
        <v>8.6563479999999995</v>
      </c>
      <c r="AS34" s="252">
        <v>8.5057734830000005</v>
      </c>
      <c r="AT34" s="252">
        <v>8.4278241079999994</v>
      </c>
      <c r="AU34" s="252">
        <v>8.5392290939999995</v>
      </c>
      <c r="AV34" s="252">
        <v>8.4499098880000005</v>
      </c>
      <c r="AW34" s="252">
        <v>8.606379767</v>
      </c>
      <c r="AX34" s="252">
        <v>8.5336408420000005</v>
      </c>
      <c r="AY34" s="409">
        <v>8.528292553</v>
      </c>
      <c r="AZ34" s="409">
        <v>8.5839846219999991</v>
      </c>
      <c r="BA34" s="409">
        <v>8.5508219350000001</v>
      </c>
      <c r="BB34" s="409">
        <v>8.5313776390000005</v>
      </c>
      <c r="BC34" s="409">
        <v>8.5495467000000005</v>
      </c>
      <c r="BD34" s="409">
        <v>8.6127665039999997</v>
      </c>
      <c r="BE34" s="409">
        <v>8.5453713540000003</v>
      </c>
      <c r="BF34" s="409">
        <v>8.5752915810000001</v>
      </c>
      <c r="BG34" s="409">
        <v>8.5949837420000001</v>
      </c>
      <c r="BH34" s="409">
        <v>8.5724519449999992</v>
      </c>
      <c r="BI34" s="409">
        <v>8.6099720649999991</v>
      </c>
      <c r="BJ34" s="409">
        <v>8.5581769669999996</v>
      </c>
      <c r="BK34" s="409">
        <v>8.5666743259999993</v>
      </c>
      <c r="BL34" s="409">
        <v>8.5815129979999991</v>
      </c>
      <c r="BM34" s="409">
        <v>8.5921971809999995</v>
      </c>
      <c r="BN34" s="409">
        <v>8.5696641069999995</v>
      </c>
      <c r="BO34" s="409">
        <v>8.5984242599999998</v>
      </c>
      <c r="BP34" s="409">
        <v>8.6416220090000007</v>
      </c>
      <c r="BQ34" s="409">
        <v>8.6014400519999992</v>
      </c>
      <c r="BR34" s="409">
        <v>8.6300787799999998</v>
      </c>
      <c r="BS34" s="409">
        <v>8.6259883370000008</v>
      </c>
      <c r="BT34" s="409">
        <v>8.6215483830000004</v>
      </c>
      <c r="BU34" s="409">
        <v>8.6310323649999994</v>
      </c>
      <c r="BV34" s="409">
        <v>8.6023677070000009</v>
      </c>
    </row>
    <row r="35" spans="1:74" ht="11.1" customHeight="1" x14ac:dyDescent="0.2">
      <c r="A35" s="162" t="s">
        <v>280</v>
      </c>
      <c r="B35" s="173" t="s">
        <v>363</v>
      </c>
      <c r="C35" s="252">
        <v>0.50579099999999999</v>
      </c>
      <c r="D35" s="252">
        <v>0.50679099999999999</v>
      </c>
      <c r="E35" s="252">
        <v>0.510791</v>
      </c>
      <c r="F35" s="252">
        <v>0.54879100000000003</v>
      </c>
      <c r="G35" s="252">
        <v>0.520791</v>
      </c>
      <c r="H35" s="252">
        <v>0.511791</v>
      </c>
      <c r="I35" s="252">
        <v>0.55079100000000003</v>
      </c>
      <c r="J35" s="252">
        <v>0.55679100000000004</v>
      </c>
      <c r="K35" s="252">
        <v>0.53379100000000002</v>
      </c>
      <c r="L35" s="252">
        <v>0.510791</v>
      </c>
      <c r="M35" s="252">
        <v>0.48179100000000002</v>
      </c>
      <c r="N35" s="252">
        <v>0.47679100000000002</v>
      </c>
      <c r="O35" s="252">
        <v>0.38432100000000002</v>
      </c>
      <c r="P35" s="252">
        <v>0.41332099999999999</v>
      </c>
      <c r="Q35" s="252">
        <v>0.42732100000000001</v>
      </c>
      <c r="R35" s="252">
        <v>0.45032100000000003</v>
      </c>
      <c r="S35" s="252">
        <v>0.44632100000000002</v>
      </c>
      <c r="T35" s="252">
        <v>0.47232099999999999</v>
      </c>
      <c r="U35" s="252">
        <v>0.486321</v>
      </c>
      <c r="V35" s="252">
        <v>0.485321</v>
      </c>
      <c r="W35" s="252">
        <v>0.46632099999999999</v>
      </c>
      <c r="X35" s="252">
        <v>0.39832099999999998</v>
      </c>
      <c r="Y35" s="252">
        <v>0.44132100000000002</v>
      </c>
      <c r="Z35" s="252">
        <v>0.44132100000000002</v>
      </c>
      <c r="AA35" s="252">
        <v>0.44532100000000002</v>
      </c>
      <c r="AB35" s="252">
        <v>0.479321</v>
      </c>
      <c r="AC35" s="252">
        <v>0.45932099999999998</v>
      </c>
      <c r="AD35" s="252">
        <v>0.46632099999999999</v>
      </c>
      <c r="AE35" s="252">
        <v>0.46232099999999998</v>
      </c>
      <c r="AF35" s="252">
        <v>0.50332100000000002</v>
      </c>
      <c r="AG35" s="252">
        <v>0.48832100000000001</v>
      </c>
      <c r="AH35" s="252">
        <v>0.48932100000000001</v>
      </c>
      <c r="AI35" s="252">
        <v>0.484321</v>
      </c>
      <c r="AJ35" s="252">
        <v>0.47432099999999999</v>
      </c>
      <c r="AK35" s="252">
        <v>0.45932099999999998</v>
      </c>
      <c r="AL35" s="252">
        <v>0.45632099999999998</v>
      </c>
      <c r="AM35" s="252">
        <v>0.43932100000000002</v>
      </c>
      <c r="AN35" s="252">
        <v>0.40832099999999999</v>
      </c>
      <c r="AO35" s="252">
        <v>0.33332099999999998</v>
      </c>
      <c r="AP35" s="252">
        <v>0.39332099999999998</v>
      </c>
      <c r="AQ35" s="252">
        <v>0.34132099999999999</v>
      </c>
      <c r="AR35" s="252">
        <v>0.416321</v>
      </c>
      <c r="AS35" s="252">
        <v>0.46838930699999998</v>
      </c>
      <c r="AT35" s="252">
        <v>0.462273039</v>
      </c>
      <c r="AU35" s="252">
        <v>0.43649344000000001</v>
      </c>
      <c r="AV35" s="252">
        <v>0.45034077500000003</v>
      </c>
      <c r="AW35" s="252">
        <v>0.45238002399999999</v>
      </c>
      <c r="AX35" s="252">
        <v>0.45224125500000001</v>
      </c>
      <c r="AY35" s="409">
        <v>0.43794025599999997</v>
      </c>
      <c r="AZ35" s="409">
        <v>0.44026809700000002</v>
      </c>
      <c r="BA35" s="409">
        <v>0.442129773</v>
      </c>
      <c r="BB35" s="409">
        <v>0.44427487500000001</v>
      </c>
      <c r="BC35" s="409">
        <v>0.44407182499999998</v>
      </c>
      <c r="BD35" s="409">
        <v>0.44252550499999999</v>
      </c>
      <c r="BE35" s="409">
        <v>0.44064740499999999</v>
      </c>
      <c r="BF35" s="409">
        <v>0.44262257999999999</v>
      </c>
      <c r="BG35" s="409">
        <v>0.44487237299999999</v>
      </c>
      <c r="BH35" s="409">
        <v>0.44664474100000001</v>
      </c>
      <c r="BI35" s="409">
        <v>0.448642184</v>
      </c>
      <c r="BJ35" s="409">
        <v>0.452575428</v>
      </c>
      <c r="BK35" s="409">
        <v>0.45131468899999999</v>
      </c>
      <c r="BL35" s="409">
        <v>0.45765462600000001</v>
      </c>
      <c r="BM35" s="409">
        <v>0.459516916</v>
      </c>
      <c r="BN35" s="409">
        <v>0.46167720299999998</v>
      </c>
      <c r="BO35" s="409">
        <v>0.46346847000000002</v>
      </c>
      <c r="BP35" s="409">
        <v>0.46593804799999999</v>
      </c>
      <c r="BQ35" s="409">
        <v>0.46605132100000002</v>
      </c>
      <c r="BR35" s="409">
        <v>0.46603519300000001</v>
      </c>
      <c r="BS35" s="409">
        <v>0.46727797900000001</v>
      </c>
      <c r="BT35" s="409">
        <v>0.468038603</v>
      </c>
      <c r="BU35" s="409">
        <v>0.46901831599999999</v>
      </c>
      <c r="BV35" s="409">
        <v>0.46994430599999998</v>
      </c>
    </row>
    <row r="36" spans="1:74" ht="11.1" customHeight="1" x14ac:dyDescent="0.2">
      <c r="A36" s="162" t="s">
        <v>281</v>
      </c>
      <c r="B36" s="173" t="s">
        <v>364</v>
      </c>
      <c r="C36" s="252">
        <v>4.4021600000000003</v>
      </c>
      <c r="D36" s="252">
        <v>4.3655600000000003</v>
      </c>
      <c r="E36" s="252">
        <v>4.39506</v>
      </c>
      <c r="F36" s="252">
        <v>4.4400599999999999</v>
      </c>
      <c r="G36" s="252">
        <v>4.40116</v>
      </c>
      <c r="H36" s="252">
        <v>4.3432599999999999</v>
      </c>
      <c r="I36" s="252">
        <v>4.3479599999999996</v>
      </c>
      <c r="J36" s="252">
        <v>4.4506600000000001</v>
      </c>
      <c r="K36" s="252">
        <v>4.6220600000000003</v>
      </c>
      <c r="L36" s="252">
        <v>4.5970599999999999</v>
      </c>
      <c r="M36" s="252">
        <v>4.6120599999999996</v>
      </c>
      <c r="N36" s="252">
        <v>4.6040599999999996</v>
      </c>
      <c r="O36" s="252">
        <v>4.5650000000000004</v>
      </c>
      <c r="P36" s="252">
        <v>4.5430000000000001</v>
      </c>
      <c r="Q36" s="252">
        <v>4.5609999999999999</v>
      </c>
      <c r="R36" s="252">
        <v>4.5709999999999997</v>
      </c>
      <c r="S36" s="252">
        <v>4.5709999999999997</v>
      </c>
      <c r="T36" s="252">
        <v>4.641</v>
      </c>
      <c r="U36" s="252">
        <v>4.4400000000000004</v>
      </c>
      <c r="V36" s="252">
        <v>4.4720000000000004</v>
      </c>
      <c r="W36" s="252">
        <v>4.5039999999999996</v>
      </c>
      <c r="X36" s="252">
        <v>4.6520000000000001</v>
      </c>
      <c r="Y36" s="252">
        <v>4.6020000000000003</v>
      </c>
      <c r="Z36" s="252">
        <v>4.6120000000000001</v>
      </c>
      <c r="AA36" s="252">
        <v>4.55</v>
      </c>
      <c r="AB36" s="252">
        <v>4.6100000000000003</v>
      </c>
      <c r="AC36" s="252">
        <v>4.5620000000000003</v>
      </c>
      <c r="AD36" s="252">
        <v>4.5410000000000004</v>
      </c>
      <c r="AE36" s="252">
        <v>4.59</v>
      </c>
      <c r="AF36" s="252">
        <v>4.6680000000000001</v>
      </c>
      <c r="AG36" s="252">
        <v>4.4930000000000003</v>
      </c>
      <c r="AH36" s="252">
        <v>4.5270000000000001</v>
      </c>
      <c r="AI36" s="252">
        <v>4.5839999999999996</v>
      </c>
      <c r="AJ36" s="252">
        <v>4.633</v>
      </c>
      <c r="AK36" s="252">
        <v>4.6989999999999998</v>
      </c>
      <c r="AL36" s="252">
        <v>4.7240000000000002</v>
      </c>
      <c r="AM36" s="252">
        <v>4.6539999999999999</v>
      </c>
      <c r="AN36" s="252">
        <v>4.6399999999999997</v>
      </c>
      <c r="AO36" s="252">
        <v>4.6760000000000002</v>
      </c>
      <c r="AP36" s="252">
        <v>4.68</v>
      </c>
      <c r="AQ36" s="252">
        <v>4.6929999999999996</v>
      </c>
      <c r="AR36" s="252">
        <v>4.8310000000000004</v>
      </c>
      <c r="AS36" s="252">
        <v>4.6933695770000003</v>
      </c>
      <c r="AT36" s="252">
        <v>4.7070134440000002</v>
      </c>
      <c r="AU36" s="252">
        <v>4.7474012659999998</v>
      </c>
      <c r="AV36" s="252">
        <v>4.6882427289999997</v>
      </c>
      <c r="AW36" s="252">
        <v>4.7296043839999999</v>
      </c>
      <c r="AX36" s="252">
        <v>4.6658214530000004</v>
      </c>
      <c r="AY36" s="409">
        <v>4.6665423879999999</v>
      </c>
      <c r="AZ36" s="409">
        <v>4.6681908200000004</v>
      </c>
      <c r="BA36" s="409">
        <v>4.6727520159999996</v>
      </c>
      <c r="BB36" s="409">
        <v>4.6828531230000001</v>
      </c>
      <c r="BC36" s="409">
        <v>4.6984023370000001</v>
      </c>
      <c r="BD36" s="409">
        <v>4.7248937690000004</v>
      </c>
      <c r="BE36" s="409">
        <v>4.6852660579999998</v>
      </c>
      <c r="BF36" s="409">
        <v>4.7189374800000001</v>
      </c>
      <c r="BG36" s="409">
        <v>4.7189921840000002</v>
      </c>
      <c r="BH36" s="409">
        <v>4.7225617489999996</v>
      </c>
      <c r="BI36" s="409">
        <v>4.7313375280000001</v>
      </c>
      <c r="BJ36" s="409">
        <v>4.6834187429999998</v>
      </c>
      <c r="BK36" s="409">
        <v>4.6836081690000002</v>
      </c>
      <c r="BL36" s="409">
        <v>4.6854343219999999</v>
      </c>
      <c r="BM36" s="409">
        <v>4.6900861359999997</v>
      </c>
      <c r="BN36" s="409">
        <v>4.7004150810000001</v>
      </c>
      <c r="BO36" s="409">
        <v>4.7160242759999997</v>
      </c>
      <c r="BP36" s="409">
        <v>4.7427811960000001</v>
      </c>
      <c r="BQ36" s="409">
        <v>4.7030395660000002</v>
      </c>
      <c r="BR36" s="409">
        <v>4.7369378290000004</v>
      </c>
      <c r="BS36" s="409">
        <v>4.7369867960000001</v>
      </c>
      <c r="BT36" s="409">
        <v>4.7405262620000004</v>
      </c>
      <c r="BU36" s="409">
        <v>4.7492248359999998</v>
      </c>
      <c r="BV36" s="409">
        <v>4.7011821300000003</v>
      </c>
    </row>
    <row r="37" spans="1:74" ht="11.1" customHeight="1" x14ac:dyDescent="0.2">
      <c r="A37" s="162" t="s">
        <v>282</v>
      </c>
      <c r="B37" s="173" t="s">
        <v>365</v>
      </c>
      <c r="C37" s="252">
        <v>1.009568</v>
      </c>
      <c r="D37" s="252">
        <v>1.017781</v>
      </c>
      <c r="E37" s="252">
        <v>1.0145310000000001</v>
      </c>
      <c r="F37" s="252">
        <v>1.0218640000000001</v>
      </c>
      <c r="G37" s="252">
        <v>1.0137719999999999</v>
      </c>
      <c r="H37" s="252">
        <v>1.020947</v>
      </c>
      <c r="I37" s="252">
        <v>1.024586</v>
      </c>
      <c r="J37" s="252">
        <v>1.018848</v>
      </c>
      <c r="K37" s="252">
        <v>1.0177529999999999</v>
      </c>
      <c r="L37" s="252">
        <v>1.0119640000000001</v>
      </c>
      <c r="M37" s="252">
        <v>1.014758</v>
      </c>
      <c r="N37" s="252">
        <v>1.0147459999999999</v>
      </c>
      <c r="O37" s="252">
        <v>1.0088010000000001</v>
      </c>
      <c r="P37" s="252">
        <v>1.0133620000000001</v>
      </c>
      <c r="Q37" s="252">
        <v>1.0282309999999999</v>
      </c>
      <c r="R37" s="252">
        <v>1.0194240000000001</v>
      </c>
      <c r="S37" s="252">
        <v>1.0169999999999999</v>
      </c>
      <c r="T37" s="252">
        <v>1.0215399999999999</v>
      </c>
      <c r="U37" s="252">
        <v>1.008856</v>
      </c>
      <c r="V37" s="252">
        <v>1.0079359999999999</v>
      </c>
      <c r="W37" s="252">
        <v>1.008953</v>
      </c>
      <c r="X37" s="252">
        <v>1.00464</v>
      </c>
      <c r="Y37" s="252">
        <v>1.0237609999999999</v>
      </c>
      <c r="Z37" s="252">
        <v>1.0273140000000001</v>
      </c>
      <c r="AA37" s="252">
        <v>1.0232619999999999</v>
      </c>
      <c r="AB37" s="252">
        <v>1.0275700000000001</v>
      </c>
      <c r="AC37" s="252">
        <v>0.99700100000000003</v>
      </c>
      <c r="AD37" s="252">
        <v>1.005223</v>
      </c>
      <c r="AE37" s="252">
        <v>0.99993200000000004</v>
      </c>
      <c r="AF37" s="252">
        <v>1.0295190000000001</v>
      </c>
      <c r="AG37" s="252">
        <v>1.00336</v>
      </c>
      <c r="AH37" s="252">
        <v>0.97393300000000005</v>
      </c>
      <c r="AI37" s="252">
        <v>1.0013339999999999</v>
      </c>
      <c r="AJ37" s="252">
        <v>1.022403</v>
      </c>
      <c r="AK37" s="252">
        <v>1.0317190000000001</v>
      </c>
      <c r="AL37" s="252">
        <v>1.0206470000000001</v>
      </c>
      <c r="AM37" s="252">
        <v>1.0122329999999999</v>
      </c>
      <c r="AN37" s="252">
        <v>1.004869</v>
      </c>
      <c r="AO37" s="252">
        <v>1.0224032000000001</v>
      </c>
      <c r="AP37" s="252">
        <v>0.99314999999999998</v>
      </c>
      <c r="AQ37" s="252">
        <v>1.0083899999999999</v>
      </c>
      <c r="AR37" s="252">
        <v>1.0051289999999999</v>
      </c>
      <c r="AS37" s="252">
        <v>1.004793571</v>
      </c>
      <c r="AT37" s="252">
        <v>1.017982502</v>
      </c>
      <c r="AU37" s="252">
        <v>1.0071839380000001</v>
      </c>
      <c r="AV37" s="252">
        <v>1.009540815</v>
      </c>
      <c r="AW37" s="252">
        <v>1.0082693220000001</v>
      </c>
      <c r="AX37" s="252">
        <v>1.025007762</v>
      </c>
      <c r="AY37" s="409">
        <v>1.0109302710000001</v>
      </c>
      <c r="AZ37" s="409">
        <v>1.018315957</v>
      </c>
      <c r="BA37" s="409">
        <v>1.029650457</v>
      </c>
      <c r="BB37" s="409">
        <v>1.0052215090000001</v>
      </c>
      <c r="BC37" s="409">
        <v>1.0178100329999999</v>
      </c>
      <c r="BD37" s="409">
        <v>1.0257805019999999</v>
      </c>
      <c r="BE37" s="409">
        <v>1.02983544</v>
      </c>
      <c r="BF37" s="409">
        <v>1.027777988</v>
      </c>
      <c r="BG37" s="409">
        <v>1.0233272840000001</v>
      </c>
      <c r="BH37" s="409">
        <v>1.0166680109999999</v>
      </c>
      <c r="BI37" s="409">
        <v>1.015861841</v>
      </c>
      <c r="BJ37" s="409">
        <v>1.0339112640000001</v>
      </c>
      <c r="BK37" s="409">
        <v>1.0240919829999999</v>
      </c>
      <c r="BL37" s="409">
        <v>1.0313771629999999</v>
      </c>
      <c r="BM37" s="409">
        <v>1.042620611</v>
      </c>
      <c r="BN37" s="409">
        <v>1.017988353</v>
      </c>
      <c r="BO37" s="409">
        <v>1.0305045100000001</v>
      </c>
      <c r="BP37" s="409">
        <v>1.0384536019999999</v>
      </c>
      <c r="BQ37" s="409">
        <v>1.042398103</v>
      </c>
      <c r="BR37" s="409">
        <v>1.0402858989999999</v>
      </c>
      <c r="BS37" s="409">
        <v>1.0357082900000001</v>
      </c>
      <c r="BT37" s="409">
        <v>1.028906882</v>
      </c>
      <c r="BU37" s="409">
        <v>1.0279698310000001</v>
      </c>
      <c r="BV37" s="409">
        <v>1.046033043</v>
      </c>
    </row>
    <row r="38" spans="1:74" ht="11.1" customHeight="1" x14ac:dyDescent="0.2">
      <c r="A38" s="162" t="s">
        <v>283</v>
      </c>
      <c r="B38" s="173" t="s">
        <v>366</v>
      </c>
      <c r="C38" s="252">
        <v>0.71311000000000002</v>
      </c>
      <c r="D38" s="252">
        <v>0.72611000000000003</v>
      </c>
      <c r="E38" s="252">
        <v>0.71611000000000002</v>
      </c>
      <c r="F38" s="252">
        <v>0.67010999999999998</v>
      </c>
      <c r="G38" s="252">
        <v>0.66410999999999998</v>
      </c>
      <c r="H38" s="252">
        <v>0.64310999999999996</v>
      </c>
      <c r="I38" s="252">
        <v>0.64210999999999996</v>
      </c>
      <c r="J38" s="252">
        <v>0.68310999999999999</v>
      </c>
      <c r="K38" s="252">
        <v>0.66510999999999998</v>
      </c>
      <c r="L38" s="252">
        <v>0.71011000000000002</v>
      </c>
      <c r="M38" s="252">
        <v>0.71811000000000003</v>
      </c>
      <c r="N38" s="252">
        <v>0.72711000000000003</v>
      </c>
      <c r="O38" s="252">
        <v>0.70899999999999996</v>
      </c>
      <c r="P38" s="252">
        <v>0.72599999999999998</v>
      </c>
      <c r="Q38" s="252">
        <v>0.69699999999999995</v>
      </c>
      <c r="R38" s="252">
        <v>0.65500000000000003</v>
      </c>
      <c r="S38" s="252">
        <v>0.65</v>
      </c>
      <c r="T38" s="252">
        <v>0.68600000000000005</v>
      </c>
      <c r="U38" s="252">
        <v>0.64800000000000002</v>
      </c>
      <c r="V38" s="252">
        <v>0.64600000000000002</v>
      </c>
      <c r="W38" s="252">
        <v>0.64300000000000002</v>
      </c>
      <c r="X38" s="252">
        <v>0.60799999999999998</v>
      </c>
      <c r="Y38" s="252">
        <v>0.69199999999999995</v>
      </c>
      <c r="Z38" s="252">
        <v>0.67400000000000004</v>
      </c>
      <c r="AA38" s="252">
        <v>0.68500000000000005</v>
      </c>
      <c r="AB38" s="252">
        <v>0.68100000000000005</v>
      </c>
      <c r="AC38" s="252">
        <v>0.69199999999999995</v>
      </c>
      <c r="AD38" s="252">
        <v>0.69199999999999995</v>
      </c>
      <c r="AE38" s="252">
        <v>0.67700000000000005</v>
      </c>
      <c r="AF38" s="252">
        <v>0.69699999999999995</v>
      </c>
      <c r="AG38" s="252">
        <v>0.64600000000000002</v>
      </c>
      <c r="AH38" s="252">
        <v>0.64800000000000002</v>
      </c>
      <c r="AI38" s="252">
        <v>0.68600000000000005</v>
      </c>
      <c r="AJ38" s="252">
        <v>0.70299999999999996</v>
      </c>
      <c r="AK38" s="252">
        <v>0.78900000000000003</v>
      </c>
      <c r="AL38" s="252">
        <v>0.76600000000000001</v>
      </c>
      <c r="AM38" s="252">
        <v>0.79400000000000004</v>
      </c>
      <c r="AN38" s="252">
        <v>0.80500000000000005</v>
      </c>
      <c r="AO38" s="252">
        <v>0.80500000000000005</v>
      </c>
      <c r="AP38" s="252">
        <v>0.78500000000000003</v>
      </c>
      <c r="AQ38" s="252">
        <v>0.79</v>
      </c>
      <c r="AR38" s="252">
        <v>0.73699999999999999</v>
      </c>
      <c r="AS38" s="252">
        <v>0.67728096199999999</v>
      </c>
      <c r="AT38" s="252">
        <v>0.66812139299999995</v>
      </c>
      <c r="AU38" s="252">
        <v>0.69816578200000001</v>
      </c>
      <c r="AV38" s="252">
        <v>0.66898808899999995</v>
      </c>
      <c r="AW38" s="252">
        <v>0.77749854500000004</v>
      </c>
      <c r="AX38" s="252">
        <v>0.75207636200000005</v>
      </c>
      <c r="AY38" s="409">
        <v>0.76653006700000004</v>
      </c>
      <c r="AZ38" s="409">
        <v>0.80924744199999998</v>
      </c>
      <c r="BA38" s="409">
        <v>0.76368659999999999</v>
      </c>
      <c r="BB38" s="409">
        <v>0.76529742700000003</v>
      </c>
      <c r="BC38" s="409">
        <v>0.75470079999999995</v>
      </c>
      <c r="BD38" s="409">
        <v>0.77749983899999997</v>
      </c>
      <c r="BE38" s="409">
        <v>0.75209527799999998</v>
      </c>
      <c r="BF38" s="409">
        <v>0.75160419999999994</v>
      </c>
      <c r="BG38" s="409">
        <v>0.77427946999999997</v>
      </c>
      <c r="BH38" s="409">
        <v>0.75466966199999996</v>
      </c>
      <c r="BI38" s="409">
        <v>0.78319639799999996</v>
      </c>
      <c r="BJ38" s="409">
        <v>0.75868601800000002</v>
      </c>
      <c r="BK38" s="409">
        <v>0.76692111900000004</v>
      </c>
      <c r="BL38" s="409">
        <v>0.76666193000000005</v>
      </c>
      <c r="BM38" s="409">
        <v>0.76411731000000005</v>
      </c>
      <c r="BN38" s="409">
        <v>0.76175278899999999</v>
      </c>
      <c r="BO38" s="409">
        <v>0.75916797899999999</v>
      </c>
      <c r="BP38" s="409">
        <v>0.75699148500000002</v>
      </c>
      <c r="BQ38" s="409">
        <v>0.75459637400000001</v>
      </c>
      <c r="BR38" s="409">
        <v>0.75212485500000004</v>
      </c>
      <c r="BS38" s="409">
        <v>0.74980997299999996</v>
      </c>
      <c r="BT38" s="409">
        <v>0.74720688999999996</v>
      </c>
      <c r="BU38" s="409">
        <v>0.74673648699999995</v>
      </c>
      <c r="BV38" s="409">
        <v>0.74623498799999999</v>
      </c>
    </row>
    <row r="39" spans="1:74" ht="11.1" customHeight="1" x14ac:dyDescent="0.2">
      <c r="A39" s="162" t="s">
        <v>284</v>
      </c>
      <c r="B39" s="173" t="s">
        <v>367</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0.36231656299999998</v>
      </c>
      <c r="AT39" s="252">
        <v>0.326293948</v>
      </c>
      <c r="AU39" s="252">
        <v>0.36732373200000001</v>
      </c>
      <c r="AV39" s="252">
        <v>0.35329580999999999</v>
      </c>
      <c r="AW39" s="252">
        <v>0.36434609400000001</v>
      </c>
      <c r="AX39" s="252">
        <v>0.36550892000000001</v>
      </c>
      <c r="AY39" s="409">
        <v>0.354228078</v>
      </c>
      <c r="AZ39" s="409">
        <v>0.35546365000000002</v>
      </c>
      <c r="BA39" s="409">
        <v>0.353627054</v>
      </c>
      <c r="BB39" s="409">
        <v>0.35183456800000001</v>
      </c>
      <c r="BC39" s="409">
        <v>0.34998821200000002</v>
      </c>
      <c r="BD39" s="409">
        <v>0.34824386699999998</v>
      </c>
      <c r="BE39" s="409">
        <v>0.34644756100000001</v>
      </c>
      <c r="BF39" s="409">
        <v>0.34462863799999999</v>
      </c>
      <c r="BG39" s="409">
        <v>0.342852455</v>
      </c>
      <c r="BH39" s="409">
        <v>0.34100234699999998</v>
      </c>
      <c r="BI39" s="409">
        <v>0.33918728500000001</v>
      </c>
      <c r="BJ39" s="409">
        <v>0.33736239200000001</v>
      </c>
      <c r="BK39" s="409">
        <v>0.33754451600000002</v>
      </c>
      <c r="BL39" s="409">
        <v>0.33578301599999999</v>
      </c>
      <c r="BM39" s="409">
        <v>0.33394753999999999</v>
      </c>
      <c r="BN39" s="409">
        <v>0.33215840699999999</v>
      </c>
      <c r="BO39" s="409">
        <v>0.33031214199999998</v>
      </c>
      <c r="BP39" s="409">
        <v>0.32857120899999998</v>
      </c>
      <c r="BQ39" s="409">
        <v>0.32877448599999998</v>
      </c>
      <c r="BR39" s="409">
        <v>0.32895781000000002</v>
      </c>
      <c r="BS39" s="409">
        <v>0.329181416</v>
      </c>
      <c r="BT39" s="409">
        <v>0.32933033699999997</v>
      </c>
      <c r="BU39" s="409">
        <v>0.32951335500000001</v>
      </c>
      <c r="BV39" s="409">
        <v>0.32968814400000002</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492"/>
      <c r="AZ40" s="492"/>
      <c r="BA40" s="492"/>
      <c r="BB40" s="492"/>
      <c r="BC40" s="492"/>
      <c r="BD40" s="492"/>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531</v>
      </c>
      <c r="B41" s="172" t="s">
        <v>540</v>
      </c>
      <c r="C41" s="252">
        <v>2.4706278739999998</v>
      </c>
      <c r="D41" s="252">
        <v>2.2362636660000001</v>
      </c>
      <c r="E41" s="252">
        <v>2.2312638420000002</v>
      </c>
      <c r="F41" s="252">
        <v>2.189781457</v>
      </c>
      <c r="G41" s="252">
        <v>2.197395035</v>
      </c>
      <c r="H41" s="252">
        <v>2.2053931229999999</v>
      </c>
      <c r="I41" s="252">
        <v>2.209000745</v>
      </c>
      <c r="J41" s="252">
        <v>2.2141783579999998</v>
      </c>
      <c r="K41" s="252">
        <v>2.2138853900000002</v>
      </c>
      <c r="L41" s="252">
        <v>2.2146777449999999</v>
      </c>
      <c r="M41" s="252">
        <v>2.2155931569999998</v>
      </c>
      <c r="N41" s="252">
        <v>2.2374760349999998</v>
      </c>
      <c r="O41" s="252">
        <v>2.1489223900000001</v>
      </c>
      <c r="P41" s="252">
        <v>2.1408673899999999</v>
      </c>
      <c r="Q41" s="252">
        <v>2.1496933899999999</v>
      </c>
      <c r="R41" s="252">
        <v>2.1746573900000001</v>
      </c>
      <c r="S41" s="252">
        <v>2.30204239</v>
      </c>
      <c r="T41" s="252">
        <v>2.3959313899999999</v>
      </c>
      <c r="U41" s="252">
        <v>2.3678583899999999</v>
      </c>
      <c r="V41" s="252">
        <v>2.3629353900000001</v>
      </c>
      <c r="W41" s="252">
        <v>2.3655713899999999</v>
      </c>
      <c r="X41" s="252">
        <v>2.3985293900000002</v>
      </c>
      <c r="Y41" s="252">
        <v>2.45418439</v>
      </c>
      <c r="Z41" s="252">
        <v>2.4431453900000002</v>
      </c>
      <c r="AA41" s="252">
        <v>2.31830939</v>
      </c>
      <c r="AB41" s="252">
        <v>2.3103403899999999</v>
      </c>
      <c r="AC41" s="252">
        <v>2.3149343899999999</v>
      </c>
      <c r="AD41" s="252">
        <v>2.3030643899999999</v>
      </c>
      <c r="AE41" s="252">
        <v>2.3070893899999998</v>
      </c>
      <c r="AF41" s="252">
        <v>2.3041313899999998</v>
      </c>
      <c r="AG41" s="252">
        <v>2.3108733899999998</v>
      </c>
      <c r="AH41" s="252">
        <v>2.2996443900000001</v>
      </c>
      <c r="AI41" s="252">
        <v>2.3105743900000002</v>
      </c>
      <c r="AJ41" s="252">
        <v>2.3226443899999998</v>
      </c>
      <c r="AK41" s="252">
        <v>2.3436443900000001</v>
      </c>
      <c r="AL41" s="252">
        <v>2.3296443899999999</v>
      </c>
      <c r="AM41" s="252">
        <v>2.2714443900000001</v>
      </c>
      <c r="AN41" s="252">
        <v>2.2832443900000001</v>
      </c>
      <c r="AO41" s="252">
        <v>2.29604439</v>
      </c>
      <c r="AP41" s="252">
        <v>2.2588443900000001</v>
      </c>
      <c r="AQ41" s="252">
        <v>2.2536443899999998</v>
      </c>
      <c r="AR41" s="252">
        <v>2.2756443900000001</v>
      </c>
      <c r="AS41" s="252">
        <v>2.2848384839999998</v>
      </c>
      <c r="AT41" s="252">
        <v>2.297491714</v>
      </c>
      <c r="AU41" s="252">
        <v>2.3009128269999999</v>
      </c>
      <c r="AV41" s="252">
        <v>2.296915909</v>
      </c>
      <c r="AW41" s="252">
        <v>2.2922491360000001</v>
      </c>
      <c r="AX41" s="252">
        <v>2.2905369649999998</v>
      </c>
      <c r="AY41" s="409">
        <v>2.2674853559999999</v>
      </c>
      <c r="AZ41" s="409">
        <v>2.2722602620000001</v>
      </c>
      <c r="BA41" s="409">
        <v>2.2748437269999999</v>
      </c>
      <c r="BB41" s="409">
        <v>2.277506351</v>
      </c>
      <c r="BC41" s="409">
        <v>2.27772204</v>
      </c>
      <c r="BD41" s="409">
        <v>2.273530338</v>
      </c>
      <c r="BE41" s="409">
        <v>2.275100766</v>
      </c>
      <c r="BF41" s="409">
        <v>2.2788806570000002</v>
      </c>
      <c r="BG41" s="409">
        <v>2.278667735</v>
      </c>
      <c r="BH41" s="409">
        <v>2.287673313</v>
      </c>
      <c r="BI41" s="409">
        <v>2.298005232</v>
      </c>
      <c r="BJ41" s="409">
        <v>2.3113310380000001</v>
      </c>
      <c r="BK41" s="409">
        <v>2.2896256890000002</v>
      </c>
      <c r="BL41" s="409">
        <v>2.301439153</v>
      </c>
      <c r="BM41" s="409">
        <v>2.3241661279999999</v>
      </c>
      <c r="BN41" s="409">
        <v>2.3367124069999998</v>
      </c>
      <c r="BO41" s="409">
        <v>2.3481004099999998</v>
      </c>
      <c r="BP41" s="409">
        <v>2.359034947</v>
      </c>
      <c r="BQ41" s="409">
        <v>2.370723124</v>
      </c>
      <c r="BR41" s="409">
        <v>2.3846257460000002</v>
      </c>
      <c r="BS41" s="409">
        <v>2.3895297090000001</v>
      </c>
      <c r="BT41" s="409">
        <v>2.403649803</v>
      </c>
      <c r="BU41" s="409">
        <v>2.4090933940000001</v>
      </c>
      <c r="BV41" s="409">
        <v>2.407533318</v>
      </c>
    </row>
    <row r="42" spans="1:74" ht="11.1" customHeight="1" x14ac:dyDescent="0.2">
      <c r="A42" s="162" t="s">
        <v>285</v>
      </c>
      <c r="B42" s="173" t="s">
        <v>528</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0.70508499999999996</v>
      </c>
      <c r="AS42" s="252">
        <v>0.72299064300000004</v>
      </c>
      <c r="AT42" s="252">
        <v>0.70498050199999995</v>
      </c>
      <c r="AU42" s="252">
        <v>0.70395501800000004</v>
      </c>
      <c r="AV42" s="252">
        <v>0.70298436799999997</v>
      </c>
      <c r="AW42" s="252">
        <v>0.70197735299999997</v>
      </c>
      <c r="AX42" s="252">
        <v>0.70099641400000001</v>
      </c>
      <c r="AY42" s="409">
        <v>0.70001983300000004</v>
      </c>
      <c r="AZ42" s="409">
        <v>0.69897006900000003</v>
      </c>
      <c r="BA42" s="409">
        <v>0.69798888699999995</v>
      </c>
      <c r="BB42" s="409">
        <v>0.69696572400000001</v>
      </c>
      <c r="BC42" s="409">
        <v>0.69599374700000005</v>
      </c>
      <c r="BD42" s="409">
        <v>0.69492473399999999</v>
      </c>
      <c r="BE42" s="409">
        <v>0.69390523000000004</v>
      </c>
      <c r="BF42" s="409">
        <v>0.69290719199999995</v>
      </c>
      <c r="BG42" s="409">
        <v>0.69186847699999998</v>
      </c>
      <c r="BH42" s="409">
        <v>0.69090001700000003</v>
      </c>
      <c r="BI42" s="409">
        <v>0.68989819699999999</v>
      </c>
      <c r="BJ42" s="409">
        <v>0.68890568900000004</v>
      </c>
      <c r="BK42" s="409">
        <v>0.68795175099999994</v>
      </c>
      <c r="BL42" s="409">
        <v>0.68689930899999996</v>
      </c>
      <c r="BM42" s="409">
        <v>0.68591716700000005</v>
      </c>
      <c r="BN42" s="409">
        <v>0.68489091899999999</v>
      </c>
      <c r="BO42" s="409">
        <v>0.68391895800000002</v>
      </c>
      <c r="BP42" s="409">
        <v>0.68284680099999995</v>
      </c>
      <c r="BQ42" s="409">
        <v>0.68182779199999999</v>
      </c>
      <c r="BR42" s="409">
        <v>0.680827717</v>
      </c>
      <c r="BS42" s="409">
        <v>0.67978930000000004</v>
      </c>
      <c r="BT42" s="409">
        <v>0.67882185900000003</v>
      </c>
      <c r="BU42" s="409">
        <v>0.67782195899999997</v>
      </c>
      <c r="BV42" s="409">
        <v>0.67682984599999996</v>
      </c>
    </row>
    <row r="43" spans="1:74" ht="11.1" customHeight="1" x14ac:dyDescent="0.2">
      <c r="A43" s="162" t="s">
        <v>286</v>
      </c>
      <c r="B43" s="173" t="s">
        <v>529</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0.29099999999999998</v>
      </c>
      <c r="AB43" s="252">
        <v>0.29099999999999998</v>
      </c>
      <c r="AC43" s="252">
        <v>0.29099999999999998</v>
      </c>
      <c r="AD43" s="252">
        <v>0.29099999999999998</v>
      </c>
      <c r="AE43" s="252">
        <v>0.29099999999999998</v>
      </c>
      <c r="AF43" s="252">
        <v>0.29099999999999998</v>
      </c>
      <c r="AG43" s="252">
        <v>0.29099999999999998</v>
      </c>
      <c r="AH43" s="252">
        <v>0.29099999999999998</v>
      </c>
      <c r="AI43" s="252">
        <v>0.29099999999999998</v>
      </c>
      <c r="AJ43" s="252">
        <v>0.29099999999999998</v>
      </c>
      <c r="AK43" s="252">
        <v>0.29099999999999998</v>
      </c>
      <c r="AL43" s="252">
        <v>0.29099999999999998</v>
      </c>
      <c r="AM43" s="252">
        <v>0.26800000000000002</v>
      </c>
      <c r="AN43" s="252">
        <v>0.27</v>
      </c>
      <c r="AO43" s="252">
        <v>0.27</v>
      </c>
      <c r="AP43" s="252">
        <v>0.27</v>
      </c>
      <c r="AQ43" s="252">
        <v>0.27</v>
      </c>
      <c r="AR43" s="252">
        <v>0.27</v>
      </c>
      <c r="AS43" s="252">
        <v>0.27159940100000002</v>
      </c>
      <c r="AT43" s="252">
        <v>0.27238641099999999</v>
      </c>
      <c r="AU43" s="252">
        <v>0.27249407599999997</v>
      </c>
      <c r="AV43" s="252">
        <v>0.27238611499999998</v>
      </c>
      <c r="AW43" s="252">
        <v>0.27214957200000001</v>
      </c>
      <c r="AX43" s="252">
        <v>0.271818434</v>
      </c>
      <c r="AY43" s="409">
        <v>0.250517398</v>
      </c>
      <c r="AZ43" s="409">
        <v>0.25157347000000002</v>
      </c>
      <c r="BA43" s="409">
        <v>0.25172352100000001</v>
      </c>
      <c r="BB43" s="409">
        <v>0.25189252000000001</v>
      </c>
      <c r="BC43" s="409">
        <v>0.253511773</v>
      </c>
      <c r="BD43" s="409">
        <v>0.25275430199999999</v>
      </c>
      <c r="BE43" s="409">
        <v>0.25340651600000003</v>
      </c>
      <c r="BF43" s="409">
        <v>0.25423388400000002</v>
      </c>
      <c r="BG43" s="409">
        <v>0.25437990399999999</v>
      </c>
      <c r="BH43" s="409">
        <v>0.25430839300000002</v>
      </c>
      <c r="BI43" s="409">
        <v>0.25410648899999999</v>
      </c>
      <c r="BJ43" s="409">
        <v>0.25380826699999998</v>
      </c>
      <c r="BK43" s="409">
        <v>0.241938509</v>
      </c>
      <c r="BL43" s="409">
        <v>0.243024302</v>
      </c>
      <c r="BM43" s="409">
        <v>0.24320259299999999</v>
      </c>
      <c r="BN43" s="409">
        <v>0.243398422</v>
      </c>
      <c r="BO43" s="409">
        <v>0.24504316700000001</v>
      </c>
      <c r="BP43" s="409">
        <v>0.24430991299999999</v>
      </c>
      <c r="BQ43" s="409">
        <v>0.24498513399999999</v>
      </c>
      <c r="BR43" s="409">
        <v>0.245834357</v>
      </c>
      <c r="BS43" s="409">
        <v>0.24600113700000001</v>
      </c>
      <c r="BT43" s="409">
        <v>0.24594934600000001</v>
      </c>
      <c r="BU43" s="409">
        <v>0.24576617100000001</v>
      </c>
      <c r="BV43" s="409">
        <v>0.24548573900000001</v>
      </c>
    </row>
    <row r="44" spans="1:74" ht="11.1" customHeight="1" x14ac:dyDescent="0.2">
      <c r="A44" s="162" t="s">
        <v>288</v>
      </c>
      <c r="B44" s="173" t="s">
        <v>530</v>
      </c>
      <c r="C44" s="252">
        <v>0.22964999999999999</v>
      </c>
      <c r="D44" s="252">
        <v>0.22964999999999999</v>
      </c>
      <c r="E44" s="252">
        <v>0.22964999999999999</v>
      </c>
      <c r="F44" s="252">
        <v>0.22964999999999999</v>
      </c>
      <c r="G44" s="252">
        <v>0.22964999999999999</v>
      </c>
      <c r="H44" s="252">
        <v>0.22964999999999999</v>
      </c>
      <c r="I44" s="252">
        <v>0.22964999999999999</v>
      </c>
      <c r="J44" s="252">
        <v>0.22964999999999999</v>
      </c>
      <c r="K44" s="252">
        <v>0.22964999999999999</v>
      </c>
      <c r="L44" s="252">
        <v>0.22964999999999999</v>
      </c>
      <c r="M44" s="252">
        <v>0.22964999999999999</v>
      </c>
      <c r="N44" s="252">
        <v>0.22964999999999999</v>
      </c>
      <c r="O44" s="252">
        <v>0.21965000000000001</v>
      </c>
      <c r="P44" s="252">
        <v>0.21965000000000001</v>
      </c>
      <c r="Q44" s="252">
        <v>0.21965000000000001</v>
      </c>
      <c r="R44" s="252">
        <v>0.21965000000000001</v>
      </c>
      <c r="S44" s="252">
        <v>0.21965000000000001</v>
      </c>
      <c r="T44" s="252">
        <v>0.21965000000000001</v>
      </c>
      <c r="U44" s="252">
        <v>0.21965000000000001</v>
      </c>
      <c r="V44" s="252">
        <v>0.21965000000000001</v>
      </c>
      <c r="W44" s="252">
        <v>0.21965000000000001</v>
      </c>
      <c r="X44" s="252">
        <v>0.21965000000000001</v>
      </c>
      <c r="Y44" s="252">
        <v>0.21965000000000001</v>
      </c>
      <c r="Z44" s="252">
        <v>0.21965000000000001</v>
      </c>
      <c r="AA44" s="252">
        <v>0.21965000000000001</v>
      </c>
      <c r="AB44" s="252">
        <v>0.21965000000000001</v>
      </c>
      <c r="AC44" s="252">
        <v>0.21965000000000001</v>
      </c>
      <c r="AD44" s="252">
        <v>0.21965000000000001</v>
      </c>
      <c r="AE44" s="252">
        <v>0.21965000000000001</v>
      </c>
      <c r="AF44" s="252">
        <v>0.21965000000000001</v>
      </c>
      <c r="AG44" s="252">
        <v>0.21965000000000001</v>
      </c>
      <c r="AH44" s="252">
        <v>0.21965000000000001</v>
      </c>
      <c r="AI44" s="252">
        <v>0.21965000000000001</v>
      </c>
      <c r="AJ44" s="252">
        <v>0.21965000000000001</v>
      </c>
      <c r="AK44" s="252">
        <v>0.21965000000000001</v>
      </c>
      <c r="AL44" s="252">
        <v>0.21965000000000001</v>
      </c>
      <c r="AM44" s="252">
        <v>0.21465000000000001</v>
      </c>
      <c r="AN44" s="252">
        <v>0.21465000000000001</v>
      </c>
      <c r="AO44" s="252">
        <v>0.21465000000000001</v>
      </c>
      <c r="AP44" s="252">
        <v>0.20465</v>
      </c>
      <c r="AQ44" s="252">
        <v>0.20465</v>
      </c>
      <c r="AR44" s="252">
        <v>0.21465000000000001</v>
      </c>
      <c r="AS44" s="252">
        <v>0.21464082300000001</v>
      </c>
      <c r="AT44" s="252">
        <v>0.21464255900000001</v>
      </c>
      <c r="AU44" s="252">
        <v>0.21464074399999999</v>
      </c>
      <c r="AV44" s="252">
        <v>0.214642834</v>
      </c>
      <c r="AW44" s="252">
        <v>0.21464233399999999</v>
      </c>
      <c r="AX44" s="252">
        <v>0.214643692</v>
      </c>
      <c r="AY44" s="409">
        <v>0.209645359</v>
      </c>
      <c r="AZ44" s="409">
        <v>0.20964181600000001</v>
      </c>
      <c r="BA44" s="409">
        <v>0.209643156</v>
      </c>
      <c r="BB44" s="409">
        <v>0.20964150600000001</v>
      </c>
      <c r="BC44" s="409">
        <v>0.20964350200000001</v>
      </c>
      <c r="BD44" s="409">
        <v>0.20963858699999999</v>
      </c>
      <c r="BE44" s="409">
        <v>0.209637198</v>
      </c>
      <c r="BF44" s="409">
        <v>0.20963733800000001</v>
      </c>
      <c r="BG44" s="409">
        <v>0.20963458099999999</v>
      </c>
      <c r="BH44" s="409">
        <v>0.209636827</v>
      </c>
      <c r="BI44" s="409">
        <v>0.20963669800000001</v>
      </c>
      <c r="BJ44" s="409">
        <v>0.20963723100000001</v>
      </c>
      <c r="BK44" s="409">
        <v>0.204640511</v>
      </c>
      <c r="BL44" s="409">
        <v>0.20463677699999999</v>
      </c>
      <c r="BM44" s="409">
        <v>0.20463804899999999</v>
      </c>
      <c r="BN44" s="409">
        <v>0.204636179</v>
      </c>
      <c r="BO44" s="409">
        <v>0.204638176</v>
      </c>
      <c r="BP44" s="409">
        <v>0.20463303799999999</v>
      </c>
      <c r="BQ44" s="409">
        <v>0.20463168400000001</v>
      </c>
      <c r="BR44" s="409">
        <v>0.20463167900000001</v>
      </c>
      <c r="BS44" s="409">
        <v>0.20462894300000001</v>
      </c>
      <c r="BT44" s="409">
        <v>0.20463126200000001</v>
      </c>
      <c r="BU44" s="409">
        <v>0.204631269</v>
      </c>
      <c r="BV44" s="409">
        <v>0.20463182999999999</v>
      </c>
    </row>
    <row r="45" spans="1:74" ht="11.1" customHeight="1" x14ac:dyDescent="0.2">
      <c r="A45" s="162" t="s">
        <v>289</v>
      </c>
      <c r="B45" s="173" t="s">
        <v>390</v>
      </c>
      <c r="C45" s="252">
        <v>0.34737800000000002</v>
      </c>
      <c r="D45" s="252">
        <v>0.107378</v>
      </c>
      <c r="E45" s="252">
        <v>0.107378</v>
      </c>
      <c r="F45" s="252">
        <v>6.6378000000000006E-2</v>
      </c>
      <c r="G45" s="252">
        <v>8.2378000000000007E-2</v>
      </c>
      <c r="H45" s="252">
        <v>8.7377999999999997E-2</v>
      </c>
      <c r="I45" s="252">
        <v>9.7378000000000006E-2</v>
      </c>
      <c r="J45" s="252">
        <v>9.7378000000000006E-2</v>
      </c>
      <c r="K45" s="252">
        <v>9.2378000000000002E-2</v>
      </c>
      <c r="L45" s="252">
        <v>9.2378000000000002E-2</v>
      </c>
      <c r="M45" s="252">
        <v>9.2378000000000002E-2</v>
      </c>
      <c r="N45" s="252">
        <v>0.103378</v>
      </c>
      <c r="O45" s="252">
        <v>0.108378</v>
      </c>
      <c r="P45" s="252">
        <v>0.108378</v>
      </c>
      <c r="Q45" s="252">
        <v>0.11437799999999999</v>
      </c>
      <c r="R45" s="252">
        <v>0.117378</v>
      </c>
      <c r="S45" s="252">
        <v>0.25037799999999999</v>
      </c>
      <c r="T45" s="252">
        <v>0.33837800000000001</v>
      </c>
      <c r="U45" s="252">
        <v>0.30337799999999998</v>
      </c>
      <c r="V45" s="252">
        <v>0.27937800000000002</v>
      </c>
      <c r="W45" s="252">
        <v>0.319378</v>
      </c>
      <c r="X45" s="252">
        <v>0.34437800000000002</v>
      </c>
      <c r="Y45" s="252">
        <v>0.36437799999999998</v>
      </c>
      <c r="Z45" s="252">
        <v>0.33737800000000001</v>
      </c>
      <c r="AA45" s="252">
        <v>0.264378</v>
      </c>
      <c r="AB45" s="252">
        <v>0.264378</v>
      </c>
      <c r="AC45" s="252">
        <v>0.264378</v>
      </c>
      <c r="AD45" s="252">
        <v>0.263378</v>
      </c>
      <c r="AE45" s="252">
        <v>0.262378</v>
      </c>
      <c r="AF45" s="252">
        <v>0.261378</v>
      </c>
      <c r="AG45" s="252">
        <v>0.260378</v>
      </c>
      <c r="AH45" s="252">
        <v>0.259378</v>
      </c>
      <c r="AI45" s="252">
        <v>0.259378</v>
      </c>
      <c r="AJ45" s="252">
        <v>0.259378</v>
      </c>
      <c r="AK45" s="252">
        <v>0.259378</v>
      </c>
      <c r="AL45" s="252">
        <v>0.259378</v>
      </c>
      <c r="AM45" s="252">
        <v>0.259378</v>
      </c>
      <c r="AN45" s="252">
        <v>0.259378</v>
      </c>
      <c r="AO45" s="252">
        <v>0.259378</v>
      </c>
      <c r="AP45" s="252">
        <v>0.259378</v>
      </c>
      <c r="AQ45" s="252">
        <v>0.24437800000000001</v>
      </c>
      <c r="AR45" s="252">
        <v>0.259378</v>
      </c>
      <c r="AS45" s="252">
        <v>0.259440159</v>
      </c>
      <c r="AT45" s="252">
        <v>0.25643049000000001</v>
      </c>
      <c r="AU45" s="252">
        <v>0.25744285</v>
      </c>
      <c r="AV45" s="252">
        <v>0.25943084900000002</v>
      </c>
      <c r="AW45" s="252">
        <v>0.25943490400000002</v>
      </c>
      <c r="AX45" s="252">
        <v>0.25942735</v>
      </c>
      <c r="AY45" s="409">
        <v>0.25742733600000001</v>
      </c>
      <c r="AZ45" s="409">
        <v>0.257450395</v>
      </c>
      <c r="BA45" s="409">
        <v>0.257443005</v>
      </c>
      <c r="BB45" s="409">
        <v>0.25745416300000001</v>
      </c>
      <c r="BC45" s="409">
        <v>0.257442587</v>
      </c>
      <c r="BD45" s="409">
        <v>0.257473962</v>
      </c>
      <c r="BE45" s="409">
        <v>0.25748341699999999</v>
      </c>
      <c r="BF45" s="409">
        <v>0.25748331200000002</v>
      </c>
      <c r="BG45" s="409">
        <v>0.25750118900000002</v>
      </c>
      <c r="BH45" s="409">
        <v>0.25748789100000002</v>
      </c>
      <c r="BI45" s="409">
        <v>0.25748933800000001</v>
      </c>
      <c r="BJ45" s="409">
        <v>0.25748662</v>
      </c>
      <c r="BK45" s="409">
        <v>0.25247629999999999</v>
      </c>
      <c r="BL45" s="409">
        <v>0.25250028899999999</v>
      </c>
      <c r="BM45" s="409">
        <v>0.25249308199999998</v>
      </c>
      <c r="BN45" s="409">
        <v>0.25250537899999997</v>
      </c>
      <c r="BO45" s="409">
        <v>0.25249358100000002</v>
      </c>
      <c r="BP45" s="409">
        <v>0.25252614699999998</v>
      </c>
      <c r="BQ45" s="409">
        <v>0.25253519200000002</v>
      </c>
      <c r="BR45" s="409">
        <v>0.25253581000000003</v>
      </c>
      <c r="BS45" s="409">
        <v>0.25255338599999999</v>
      </c>
      <c r="BT45" s="409">
        <v>0.25253947700000001</v>
      </c>
      <c r="BU45" s="409">
        <v>0.25253992199999997</v>
      </c>
      <c r="BV45" s="409">
        <v>0.25253688800000001</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492"/>
      <c r="AZ46" s="492"/>
      <c r="BA46" s="492"/>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533</v>
      </c>
      <c r="B47" s="172" t="s">
        <v>86</v>
      </c>
      <c r="C47" s="252">
        <v>52.077302600000003</v>
      </c>
      <c r="D47" s="252">
        <v>52.087921039999998</v>
      </c>
      <c r="E47" s="252">
        <v>51.535035749999999</v>
      </c>
      <c r="F47" s="252">
        <v>51.661735700000001</v>
      </c>
      <c r="G47" s="252">
        <v>51.673383999999999</v>
      </c>
      <c r="H47" s="252">
        <v>51.39528567</v>
      </c>
      <c r="I47" s="252">
        <v>51.900221309999999</v>
      </c>
      <c r="J47" s="252">
        <v>51.763961010000003</v>
      </c>
      <c r="K47" s="252">
        <v>51.423958550000002</v>
      </c>
      <c r="L47" s="252">
        <v>52.554441439999998</v>
      </c>
      <c r="M47" s="252">
        <v>53.094490399999998</v>
      </c>
      <c r="N47" s="252">
        <v>53.212383559999999</v>
      </c>
      <c r="O47" s="252">
        <v>52.559661329999997</v>
      </c>
      <c r="P47" s="252">
        <v>52.470061600000001</v>
      </c>
      <c r="Q47" s="252">
        <v>52.508035339999999</v>
      </c>
      <c r="R47" s="252">
        <v>53.001722520000001</v>
      </c>
      <c r="S47" s="252">
        <v>53.131380049999997</v>
      </c>
      <c r="T47" s="252">
        <v>53.38980085</v>
      </c>
      <c r="U47" s="252">
        <v>54.051118989999999</v>
      </c>
      <c r="V47" s="252">
        <v>53.9808673</v>
      </c>
      <c r="W47" s="252">
        <v>54.061445489999997</v>
      </c>
      <c r="X47" s="252">
        <v>54.378163360000002</v>
      </c>
      <c r="Y47" s="252">
        <v>55.199738859999997</v>
      </c>
      <c r="Z47" s="252">
        <v>55.070090129999997</v>
      </c>
      <c r="AA47" s="252">
        <v>54.467141859999998</v>
      </c>
      <c r="AB47" s="252">
        <v>54.890409689999998</v>
      </c>
      <c r="AC47" s="252">
        <v>54.880614559999998</v>
      </c>
      <c r="AD47" s="252">
        <v>55.430697819999999</v>
      </c>
      <c r="AE47" s="252">
        <v>55.435233140000001</v>
      </c>
      <c r="AF47" s="252">
        <v>56.316041480000003</v>
      </c>
      <c r="AG47" s="252">
        <v>56.172715459999999</v>
      </c>
      <c r="AH47" s="252">
        <v>56.29493428</v>
      </c>
      <c r="AI47" s="252">
        <v>56.497423609999998</v>
      </c>
      <c r="AJ47" s="252">
        <v>57.320176979999999</v>
      </c>
      <c r="AK47" s="252">
        <v>57.41083716</v>
      </c>
      <c r="AL47" s="252">
        <v>57.844804259999997</v>
      </c>
      <c r="AM47" s="252">
        <v>57.082175120000002</v>
      </c>
      <c r="AN47" s="252">
        <v>57.086160909999997</v>
      </c>
      <c r="AO47" s="252">
        <v>57.315698619999999</v>
      </c>
      <c r="AP47" s="252">
        <v>57.298301549999998</v>
      </c>
      <c r="AQ47" s="252">
        <v>57.056783840000001</v>
      </c>
      <c r="AR47" s="252">
        <v>57.680004719999999</v>
      </c>
      <c r="AS47" s="252">
        <v>57.889796850000003</v>
      </c>
      <c r="AT47" s="252">
        <v>58.185306679999997</v>
      </c>
      <c r="AU47" s="252">
        <v>57.455287929999997</v>
      </c>
      <c r="AV47" s="252">
        <v>57.611552009999997</v>
      </c>
      <c r="AW47" s="252">
        <v>57.226686809999997</v>
      </c>
      <c r="AX47" s="252">
        <v>57.020620549999997</v>
      </c>
      <c r="AY47" s="409">
        <v>56.689447549999997</v>
      </c>
      <c r="AZ47" s="409">
        <v>56.506584889999999</v>
      </c>
      <c r="BA47" s="409">
        <v>56.49864779</v>
      </c>
      <c r="BB47" s="409">
        <v>56.779705700000001</v>
      </c>
      <c r="BC47" s="409">
        <v>56.885547979999998</v>
      </c>
      <c r="BD47" s="409">
        <v>56.839378000000004</v>
      </c>
      <c r="BE47" s="409">
        <v>56.874775589999999</v>
      </c>
      <c r="BF47" s="409">
        <v>56.964146820000003</v>
      </c>
      <c r="BG47" s="409">
        <v>56.762567160000003</v>
      </c>
      <c r="BH47" s="409">
        <v>57.05990998</v>
      </c>
      <c r="BI47" s="409">
        <v>56.768132110000003</v>
      </c>
      <c r="BJ47" s="409">
        <v>56.598802259999999</v>
      </c>
      <c r="BK47" s="409">
        <v>56.095728229999999</v>
      </c>
      <c r="BL47" s="409">
        <v>56.005232139999997</v>
      </c>
      <c r="BM47" s="409">
        <v>56.14524377</v>
      </c>
      <c r="BN47" s="409">
        <v>56.498252399999998</v>
      </c>
      <c r="BO47" s="409">
        <v>56.703792759999999</v>
      </c>
      <c r="BP47" s="409">
        <v>56.719345099999998</v>
      </c>
      <c r="BQ47" s="409">
        <v>56.927083469999999</v>
      </c>
      <c r="BR47" s="409">
        <v>57.148730270000001</v>
      </c>
      <c r="BS47" s="409">
        <v>56.873306659999997</v>
      </c>
      <c r="BT47" s="409">
        <v>57.208882150000001</v>
      </c>
      <c r="BU47" s="409">
        <v>56.903838980000003</v>
      </c>
      <c r="BV47" s="409">
        <v>56.825356650000003</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409"/>
      <c r="AZ48" s="409"/>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532</v>
      </c>
      <c r="B49" s="172" t="s">
        <v>541</v>
      </c>
      <c r="C49" s="252">
        <v>6.4839310000000001</v>
      </c>
      <c r="D49" s="252">
        <v>6.5019309999999999</v>
      </c>
      <c r="E49" s="252">
        <v>6.4949310000000002</v>
      </c>
      <c r="F49" s="252">
        <v>6.5439309999999997</v>
      </c>
      <c r="G49" s="252">
        <v>6.5439309999999997</v>
      </c>
      <c r="H49" s="252">
        <v>6.5339309999999999</v>
      </c>
      <c r="I49" s="252">
        <v>6.5669310000000003</v>
      </c>
      <c r="J49" s="252">
        <v>6.5649309999999996</v>
      </c>
      <c r="K49" s="252">
        <v>6.573931</v>
      </c>
      <c r="L49" s="252">
        <v>6.4559309999999996</v>
      </c>
      <c r="M49" s="252">
        <v>6.5829310000000003</v>
      </c>
      <c r="N49" s="252">
        <v>6.6049309999999997</v>
      </c>
      <c r="O49" s="252">
        <v>6.4669309999999998</v>
      </c>
      <c r="P49" s="252">
        <v>6.5099309999999999</v>
      </c>
      <c r="Q49" s="252">
        <v>6.5349310000000003</v>
      </c>
      <c r="R49" s="252">
        <v>6.5039309999999997</v>
      </c>
      <c r="S49" s="252">
        <v>6.4549310000000002</v>
      </c>
      <c r="T49" s="252">
        <v>6.4439310000000001</v>
      </c>
      <c r="U49" s="252">
        <v>6.4819310000000003</v>
      </c>
      <c r="V49" s="252">
        <v>6.456931</v>
      </c>
      <c r="W49" s="252">
        <v>6.411931</v>
      </c>
      <c r="X49" s="252">
        <v>6.4799309999999997</v>
      </c>
      <c r="Y49" s="252">
        <v>6.4899310000000003</v>
      </c>
      <c r="Z49" s="252">
        <v>6.4789310000000002</v>
      </c>
      <c r="AA49" s="252">
        <v>6.4369310000000004</v>
      </c>
      <c r="AB49" s="252">
        <v>6.4529310000000004</v>
      </c>
      <c r="AC49" s="252">
        <v>6.4779309999999999</v>
      </c>
      <c r="AD49" s="252">
        <v>6.4509309999999997</v>
      </c>
      <c r="AE49" s="252">
        <v>6.4629310000000002</v>
      </c>
      <c r="AF49" s="252">
        <v>6.4019310000000003</v>
      </c>
      <c r="AG49" s="252">
        <v>6.4029309999999997</v>
      </c>
      <c r="AH49" s="252">
        <v>6.4509309999999997</v>
      </c>
      <c r="AI49" s="252">
        <v>6.5009309999999996</v>
      </c>
      <c r="AJ49" s="252">
        <v>6.5489309999999996</v>
      </c>
      <c r="AK49" s="252">
        <v>6.520931</v>
      </c>
      <c r="AL49" s="252">
        <v>6.5199309999999997</v>
      </c>
      <c r="AM49" s="252">
        <v>6.5409309999999996</v>
      </c>
      <c r="AN49" s="252">
        <v>6.5479310000000002</v>
      </c>
      <c r="AO49" s="252">
        <v>6.5589310000000003</v>
      </c>
      <c r="AP49" s="252">
        <v>6.5679309999999997</v>
      </c>
      <c r="AQ49" s="252">
        <v>6.5719310000000002</v>
      </c>
      <c r="AR49" s="252">
        <v>6.5789309999999999</v>
      </c>
      <c r="AS49" s="252">
        <v>6.7061114210000001</v>
      </c>
      <c r="AT49" s="252">
        <v>6.7144394089999997</v>
      </c>
      <c r="AU49" s="252">
        <v>6.7351172110000004</v>
      </c>
      <c r="AV49" s="252">
        <v>6.752052559</v>
      </c>
      <c r="AW49" s="252">
        <v>6.7700130930000002</v>
      </c>
      <c r="AX49" s="252">
        <v>6.7878179059999999</v>
      </c>
      <c r="AY49" s="409">
        <v>6.8728310199999996</v>
      </c>
      <c r="AZ49" s="409">
        <v>6.8968014579999997</v>
      </c>
      <c r="BA49" s="409">
        <v>6.9204577690000004</v>
      </c>
      <c r="BB49" s="409">
        <v>6.9492309780000001</v>
      </c>
      <c r="BC49" s="409">
        <v>6.9726588549999997</v>
      </c>
      <c r="BD49" s="409">
        <v>6.9971222239999999</v>
      </c>
      <c r="BE49" s="409">
        <v>7.0212801809999998</v>
      </c>
      <c r="BF49" s="409">
        <v>7.0450767020000002</v>
      </c>
      <c r="BG49" s="409">
        <v>7.059177848</v>
      </c>
      <c r="BH49" s="409">
        <v>7.0724281109999998</v>
      </c>
      <c r="BI49" s="409">
        <v>7.091679676</v>
      </c>
      <c r="BJ49" s="409">
        <v>7.1208937800000003</v>
      </c>
      <c r="BK49" s="409">
        <v>7.1936789509999999</v>
      </c>
      <c r="BL49" s="409">
        <v>7.2078181209999999</v>
      </c>
      <c r="BM49" s="409">
        <v>7.2216261199999998</v>
      </c>
      <c r="BN49" s="409">
        <v>7.2355621130000003</v>
      </c>
      <c r="BO49" s="409">
        <v>7.2491258969999999</v>
      </c>
      <c r="BP49" s="409">
        <v>7.2737440849999997</v>
      </c>
      <c r="BQ49" s="409">
        <v>7.2980263250000004</v>
      </c>
      <c r="BR49" s="409">
        <v>7.3219617289999999</v>
      </c>
      <c r="BS49" s="409">
        <v>7.3481809690000004</v>
      </c>
      <c r="BT49" s="409">
        <v>7.3615404489999996</v>
      </c>
      <c r="BU49" s="409">
        <v>7.3758911319999996</v>
      </c>
      <c r="BV49" s="409">
        <v>7.3902120690000004</v>
      </c>
    </row>
    <row r="50" spans="1:74" ht="11.1" customHeight="1" x14ac:dyDescent="0.2">
      <c r="A50" s="162" t="s">
        <v>534</v>
      </c>
      <c r="B50" s="172" t="s">
        <v>542</v>
      </c>
      <c r="C50" s="252">
        <v>58.561233600000001</v>
      </c>
      <c r="D50" s="252">
        <v>58.589852039999997</v>
      </c>
      <c r="E50" s="252">
        <v>58.02996675</v>
      </c>
      <c r="F50" s="252">
        <v>58.205666700000002</v>
      </c>
      <c r="G50" s="252">
        <v>58.217314999999999</v>
      </c>
      <c r="H50" s="252">
        <v>57.929216670000002</v>
      </c>
      <c r="I50" s="252">
        <v>58.467152310000003</v>
      </c>
      <c r="J50" s="252">
        <v>58.328892009999997</v>
      </c>
      <c r="K50" s="252">
        <v>57.997889549999996</v>
      </c>
      <c r="L50" s="252">
        <v>59.010372439999998</v>
      </c>
      <c r="M50" s="252">
        <v>59.6774214</v>
      </c>
      <c r="N50" s="252">
        <v>59.81731456</v>
      </c>
      <c r="O50" s="252">
        <v>59.02659233</v>
      </c>
      <c r="P50" s="252">
        <v>58.979992600000003</v>
      </c>
      <c r="Q50" s="252">
        <v>59.04296634</v>
      </c>
      <c r="R50" s="252">
        <v>59.505653520000003</v>
      </c>
      <c r="S50" s="252">
        <v>59.586311049999999</v>
      </c>
      <c r="T50" s="252">
        <v>59.833731849999999</v>
      </c>
      <c r="U50" s="252">
        <v>60.533049990000002</v>
      </c>
      <c r="V50" s="252">
        <v>60.437798299999997</v>
      </c>
      <c r="W50" s="252">
        <v>60.47337649</v>
      </c>
      <c r="X50" s="252">
        <v>60.858094360000003</v>
      </c>
      <c r="Y50" s="252">
        <v>61.689669860000002</v>
      </c>
      <c r="Z50" s="252">
        <v>61.54902113</v>
      </c>
      <c r="AA50" s="252">
        <v>60.904072859999999</v>
      </c>
      <c r="AB50" s="252">
        <v>61.343340689999998</v>
      </c>
      <c r="AC50" s="252">
        <v>61.358545560000003</v>
      </c>
      <c r="AD50" s="252">
        <v>61.881628820000003</v>
      </c>
      <c r="AE50" s="252">
        <v>61.898164139999999</v>
      </c>
      <c r="AF50" s="252">
        <v>62.71797248</v>
      </c>
      <c r="AG50" s="252">
        <v>62.575646460000002</v>
      </c>
      <c r="AH50" s="252">
        <v>62.745865279999997</v>
      </c>
      <c r="AI50" s="252">
        <v>62.99835461</v>
      </c>
      <c r="AJ50" s="252">
        <v>63.869107980000003</v>
      </c>
      <c r="AK50" s="252">
        <v>63.931768159999997</v>
      </c>
      <c r="AL50" s="252">
        <v>64.364735260000003</v>
      </c>
      <c r="AM50" s="252">
        <v>63.623106120000003</v>
      </c>
      <c r="AN50" s="252">
        <v>63.634091910000002</v>
      </c>
      <c r="AO50" s="252">
        <v>63.87462962</v>
      </c>
      <c r="AP50" s="252">
        <v>63.866232549999999</v>
      </c>
      <c r="AQ50" s="252">
        <v>63.628714840000001</v>
      </c>
      <c r="AR50" s="252">
        <v>64.258935719999997</v>
      </c>
      <c r="AS50" s="252">
        <v>64.595908269999995</v>
      </c>
      <c r="AT50" s="252">
        <v>64.899746089999994</v>
      </c>
      <c r="AU50" s="252">
        <v>64.190405139999996</v>
      </c>
      <c r="AV50" s="252">
        <v>64.363604570000007</v>
      </c>
      <c r="AW50" s="252">
        <v>63.996699900000003</v>
      </c>
      <c r="AX50" s="252">
        <v>63.808438459999998</v>
      </c>
      <c r="AY50" s="409">
        <v>63.562278569999997</v>
      </c>
      <c r="AZ50" s="409">
        <v>63.403386349999998</v>
      </c>
      <c r="BA50" s="409">
        <v>63.419105559999998</v>
      </c>
      <c r="BB50" s="409">
        <v>63.728936679999997</v>
      </c>
      <c r="BC50" s="409">
        <v>63.85820683</v>
      </c>
      <c r="BD50" s="409">
        <v>63.836500219999998</v>
      </c>
      <c r="BE50" s="409">
        <v>63.896055769999997</v>
      </c>
      <c r="BF50" s="409">
        <v>64.009223520000006</v>
      </c>
      <c r="BG50" s="409">
        <v>63.821745010000001</v>
      </c>
      <c r="BH50" s="409">
        <v>64.132338090000005</v>
      </c>
      <c r="BI50" s="409">
        <v>63.859811790000002</v>
      </c>
      <c r="BJ50" s="409">
        <v>63.719696040000002</v>
      </c>
      <c r="BK50" s="409">
        <v>63.289407179999998</v>
      </c>
      <c r="BL50" s="409">
        <v>63.213050260000003</v>
      </c>
      <c r="BM50" s="409">
        <v>63.366869889999997</v>
      </c>
      <c r="BN50" s="409">
        <v>63.733814510000002</v>
      </c>
      <c r="BO50" s="409">
        <v>63.952918660000002</v>
      </c>
      <c r="BP50" s="409">
        <v>63.993089189999999</v>
      </c>
      <c r="BQ50" s="409">
        <v>64.225109799999998</v>
      </c>
      <c r="BR50" s="409">
        <v>64.470692</v>
      </c>
      <c r="BS50" s="409">
        <v>64.221487629999999</v>
      </c>
      <c r="BT50" s="409">
        <v>64.570422600000001</v>
      </c>
      <c r="BU50" s="409">
        <v>64.279730119999996</v>
      </c>
      <c r="BV50" s="409">
        <v>64.215568719999993</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409"/>
      <c r="AZ51" s="409"/>
      <c r="BA51" s="409"/>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1165</v>
      </c>
      <c r="B52" s="174" t="s">
        <v>1166</v>
      </c>
      <c r="C52" s="253">
        <v>0.68200000000000005</v>
      </c>
      <c r="D52" s="253">
        <v>1.0149999999999999</v>
      </c>
      <c r="E52" s="253">
        <v>1.266</v>
      </c>
      <c r="F52" s="253">
        <v>0.99733333300000004</v>
      </c>
      <c r="G52" s="253">
        <v>0.90600000000000003</v>
      </c>
      <c r="H52" s="253">
        <v>0.99099999999999999</v>
      </c>
      <c r="I52" s="253">
        <v>0.91400000000000003</v>
      </c>
      <c r="J52" s="253">
        <v>1.0029999999999999</v>
      </c>
      <c r="K52" s="253">
        <v>0.96499999999999997</v>
      </c>
      <c r="L52" s="253">
        <v>0.753</v>
      </c>
      <c r="M52" s="253">
        <v>0.79400000000000004</v>
      </c>
      <c r="N52" s="253">
        <v>0.78</v>
      </c>
      <c r="O52" s="253">
        <v>0.879</v>
      </c>
      <c r="P52" s="253">
        <v>0.92100000000000004</v>
      </c>
      <c r="Q52" s="253">
        <v>0.90300000000000002</v>
      </c>
      <c r="R52" s="253">
        <v>0.89166666699999997</v>
      </c>
      <c r="S52" s="253">
        <v>0.81111290300000005</v>
      </c>
      <c r="T52" s="253">
        <v>0.93600000000000005</v>
      </c>
      <c r="U52" s="253">
        <v>0.96429032299999995</v>
      </c>
      <c r="V52" s="253">
        <v>0.95199999999999996</v>
      </c>
      <c r="W52" s="253">
        <v>0.64033333299999995</v>
      </c>
      <c r="X52" s="253">
        <v>0.70299999999999996</v>
      </c>
      <c r="Y52" s="253">
        <v>0.52400000000000002</v>
      </c>
      <c r="Z52" s="253">
        <v>0.59199999999999997</v>
      </c>
      <c r="AA52" s="253">
        <v>0.65980099999999997</v>
      </c>
      <c r="AB52" s="253">
        <v>0.58880100000000002</v>
      </c>
      <c r="AC52" s="253">
        <v>0.54800000000000004</v>
      </c>
      <c r="AD52" s="253">
        <v>0.622</v>
      </c>
      <c r="AE52" s="253">
        <v>0.65700000000000003</v>
      </c>
      <c r="AF52" s="253">
        <v>0.57999999999999996</v>
      </c>
      <c r="AG52" s="253">
        <v>0.63200000000000001</v>
      </c>
      <c r="AH52" s="253">
        <v>0.52</v>
      </c>
      <c r="AI52" s="253">
        <v>0.437</v>
      </c>
      <c r="AJ52" s="253">
        <v>0.40100000000000002</v>
      </c>
      <c r="AK52" s="253">
        <v>0.36499999999999999</v>
      </c>
      <c r="AL52" s="253">
        <v>0.314</v>
      </c>
      <c r="AM52" s="253">
        <v>0.253</v>
      </c>
      <c r="AN52" s="253">
        <v>0.25900000000000001</v>
      </c>
      <c r="AO52" s="253">
        <v>0.30099999999999999</v>
      </c>
      <c r="AP52" s="253">
        <v>0.51500000000000001</v>
      </c>
      <c r="AQ52" s="253">
        <v>0.46300000000000002</v>
      </c>
      <c r="AR52" s="253">
        <v>0.41599999999999998</v>
      </c>
      <c r="AS52" s="253">
        <v>0.391290323</v>
      </c>
      <c r="AT52" s="253">
        <v>0.32</v>
      </c>
      <c r="AU52" s="253">
        <v>0.5</v>
      </c>
      <c r="AV52" s="253">
        <v>0.31467741900000001</v>
      </c>
      <c r="AW52" s="253">
        <v>0.38200000000000001</v>
      </c>
      <c r="AX52" s="253">
        <v>0.36699999999999999</v>
      </c>
      <c r="AY52" s="634" t="s">
        <v>1310</v>
      </c>
      <c r="AZ52" s="634" t="s">
        <v>1310</v>
      </c>
      <c r="BA52" s="634" t="s">
        <v>1310</v>
      </c>
      <c r="BB52" s="634" t="s">
        <v>1310</v>
      </c>
      <c r="BC52" s="634" t="s">
        <v>1310</v>
      </c>
      <c r="BD52" s="634" t="s">
        <v>1310</v>
      </c>
      <c r="BE52" s="634" t="s">
        <v>1310</v>
      </c>
      <c r="BF52" s="634" t="s">
        <v>1310</v>
      </c>
      <c r="BG52" s="634" t="s">
        <v>1310</v>
      </c>
      <c r="BH52" s="634" t="s">
        <v>1310</v>
      </c>
      <c r="BI52" s="634" t="s">
        <v>1310</v>
      </c>
      <c r="BJ52" s="634" t="s">
        <v>1310</v>
      </c>
      <c r="BK52" s="634" t="s">
        <v>1310</v>
      </c>
      <c r="BL52" s="634" t="s">
        <v>1310</v>
      </c>
      <c r="BM52" s="634" t="s">
        <v>1310</v>
      </c>
      <c r="BN52" s="634" t="s">
        <v>1310</v>
      </c>
      <c r="BO52" s="634" t="s">
        <v>1310</v>
      </c>
      <c r="BP52" s="634" t="s">
        <v>1310</v>
      </c>
      <c r="BQ52" s="634" t="s">
        <v>1310</v>
      </c>
      <c r="BR52" s="634" t="s">
        <v>1310</v>
      </c>
      <c r="BS52" s="634" t="s">
        <v>1310</v>
      </c>
      <c r="BT52" s="634" t="s">
        <v>1310</v>
      </c>
      <c r="BU52" s="634" t="s">
        <v>1310</v>
      </c>
      <c r="BV52" s="634" t="s">
        <v>1310</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50" t="s">
        <v>1050</v>
      </c>
      <c r="C55" s="751"/>
      <c r="D55" s="751"/>
      <c r="E55" s="751"/>
      <c r="F55" s="751"/>
      <c r="G55" s="751"/>
      <c r="H55" s="751"/>
      <c r="I55" s="751"/>
      <c r="J55" s="751"/>
      <c r="K55" s="751"/>
      <c r="L55" s="751"/>
      <c r="M55" s="751"/>
      <c r="N55" s="751"/>
      <c r="O55" s="751"/>
      <c r="P55" s="751"/>
      <c r="Q55" s="751"/>
    </row>
    <row r="56" spans="1:74" ht="12" customHeight="1" x14ac:dyDescent="0.2">
      <c r="B56" s="783" t="s">
        <v>1305</v>
      </c>
      <c r="C56" s="773"/>
      <c r="D56" s="773"/>
      <c r="E56" s="773"/>
      <c r="F56" s="773"/>
      <c r="G56" s="773"/>
      <c r="H56" s="773"/>
      <c r="I56" s="773"/>
      <c r="J56" s="773"/>
      <c r="K56" s="773"/>
      <c r="L56" s="773"/>
      <c r="M56" s="773"/>
      <c r="N56" s="773"/>
      <c r="O56" s="773"/>
      <c r="P56" s="773"/>
      <c r="Q56" s="769"/>
    </row>
    <row r="57" spans="1:74" s="440" customFormat="1" ht="12" customHeight="1" x14ac:dyDescent="0.2">
      <c r="A57" s="441"/>
      <c r="B57" s="772" t="s">
        <v>1077</v>
      </c>
      <c r="C57" s="773"/>
      <c r="D57" s="773"/>
      <c r="E57" s="773"/>
      <c r="F57" s="773"/>
      <c r="G57" s="773"/>
      <c r="H57" s="773"/>
      <c r="I57" s="773"/>
      <c r="J57" s="773"/>
      <c r="K57" s="773"/>
      <c r="L57" s="773"/>
      <c r="M57" s="773"/>
      <c r="N57" s="773"/>
      <c r="O57" s="773"/>
      <c r="P57" s="773"/>
      <c r="Q57" s="769"/>
      <c r="AY57" s="537"/>
      <c r="AZ57" s="537"/>
      <c r="BA57" s="537"/>
      <c r="BB57" s="537"/>
      <c r="BC57" s="537"/>
      <c r="BD57" s="537"/>
      <c r="BE57" s="537"/>
      <c r="BF57" s="652"/>
      <c r="BG57" s="537"/>
      <c r="BH57" s="537"/>
      <c r="BI57" s="537"/>
      <c r="BJ57" s="537"/>
    </row>
    <row r="58" spans="1:74" s="440" customFormat="1" ht="12" customHeight="1" x14ac:dyDescent="0.2">
      <c r="A58" s="441"/>
      <c r="B58" s="783" t="s">
        <v>1032</v>
      </c>
      <c r="C58" s="783"/>
      <c r="D58" s="783"/>
      <c r="E58" s="783"/>
      <c r="F58" s="783"/>
      <c r="G58" s="783"/>
      <c r="H58" s="783"/>
      <c r="I58" s="783"/>
      <c r="J58" s="783"/>
      <c r="K58" s="783"/>
      <c r="L58" s="783"/>
      <c r="M58" s="783"/>
      <c r="N58" s="783"/>
      <c r="O58" s="783"/>
      <c r="P58" s="783"/>
      <c r="Q58" s="769"/>
      <c r="AY58" s="537"/>
      <c r="AZ58" s="537"/>
      <c r="BA58" s="537"/>
      <c r="BB58" s="537"/>
      <c r="BC58" s="537"/>
      <c r="BD58" s="537"/>
      <c r="BE58" s="537"/>
      <c r="BF58" s="652"/>
      <c r="BG58" s="537"/>
      <c r="BH58" s="537"/>
      <c r="BI58" s="537"/>
      <c r="BJ58" s="537"/>
    </row>
    <row r="59" spans="1:74" s="440" customFormat="1" ht="12" customHeight="1" x14ac:dyDescent="0.2">
      <c r="A59" s="441"/>
      <c r="B59" s="783" t="s">
        <v>1113</v>
      </c>
      <c r="C59" s="769"/>
      <c r="D59" s="769"/>
      <c r="E59" s="769"/>
      <c r="F59" s="769"/>
      <c r="G59" s="769"/>
      <c r="H59" s="769"/>
      <c r="I59" s="769"/>
      <c r="J59" s="769"/>
      <c r="K59" s="769"/>
      <c r="L59" s="769"/>
      <c r="M59" s="769"/>
      <c r="N59" s="769"/>
      <c r="O59" s="769"/>
      <c r="P59" s="769"/>
      <c r="Q59" s="769"/>
      <c r="AY59" s="537"/>
      <c r="AZ59" s="537"/>
      <c r="BA59" s="537"/>
      <c r="BB59" s="537"/>
      <c r="BC59" s="537"/>
      <c r="BD59" s="537"/>
      <c r="BE59" s="537"/>
      <c r="BF59" s="652"/>
      <c r="BG59" s="537"/>
      <c r="BH59" s="537"/>
      <c r="BI59" s="537"/>
      <c r="BJ59" s="537"/>
    </row>
    <row r="60" spans="1:74" s="440" customFormat="1" ht="12.75" x14ac:dyDescent="0.2">
      <c r="A60" s="441"/>
      <c r="B60" s="785" t="s">
        <v>1101</v>
      </c>
      <c r="C60" s="769"/>
      <c r="D60" s="769"/>
      <c r="E60" s="769"/>
      <c r="F60" s="769"/>
      <c r="G60" s="769"/>
      <c r="H60" s="769"/>
      <c r="I60" s="769"/>
      <c r="J60" s="769"/>
      <c r="K60" s="769"/>
      <c r="L60" s="769"/>
      <c r="M60" s="769"/>
      <c r="N60" s="769"/>
      <c r="O60" s="769"/>
      <c r="P60" s="769"/>
      <c r="Q60" s="769"/>
      <c r="AY60" s="537"/>
      <c r="AZ60" s="537"/>
      <c r="BA60" s="537"/>
      <c r="BB60" s="537"/>
      <c r="BC60" s="537"/>
      <c r="BD60" s="537"/>
      <c r="BE60" s="537"/>
      <c r="BF60" s="652"/>
      <c r="BG60" s="537"/>
      <c r="BH60" s="537"/>
      <c r="BI60" s="537"/>
      <c r="BJ60" s="537"/>
    </row>
    <row r="61" spans="1:74" s="440" customFormat="1" ht="12" customHeight="1" x14ac:dyDescent="0.2">
      <c r="A61" s="441"/>
      <c r="B61" s="767" t="s">
        <v>1081</v>
      </c>
      <c r="C61" s="768"/>
      <c r="D61" s="768"/>
      <c r="E61" s="768"/>
      <c r="F61" s="768"/>
      <c r="G61" s="768"/>
      <c r="H61" s="768"/>
      <c r="I61" s="768"/>
      <c r="J61" s="768"/>
      <c r="K61" s="768"/>
      <c r="L61" s="768"/>
      <c r="M61" s="768"/>
      <c r="N61" s="768"/>
      <c r="O61" s="768"/>
      <c r="P61" s="768"/>
      <c r="Q61" s="769"/>
      <c r="AY61" s="537"/>
      <c r="AZ61" s="537"/>
      <c r="BA61" s="537"/>
      <c r="BB61" s="537"/>
      <c r="BC61" s="537"/>
      <c r="BD61" s="537"/>
      <c r="BE61" s="537"/>
      <c r="BF61" s="652"/>
      <c r="BG61" s="537"/>
      <c r="BH61" s="537"/>
      <c r="BI61" s="537"/>
      <c r="BJ61" s="537"/>
    </row>
    <row r="62" spans="1:74" s="440" customFormat="1" ht="12" customHeight="1" x14ac:dyDescent="0.2">
      <c r="A62" s="436"/>
      <c r="B62" s="781" t="s">
        <v>1192</v>
      </c>
      <c r="C62" s="769"/>
      <c r="D62" s="769"/>
      <c r="E62" s="769"/>
      <c r="F62" s="769"/>
      <c r="G62" s="769"/>
      <c r="H62" s="769"/>
      <c r="I62" s="769"/>
      <c r="J62" s="769"/>
      <c r="K62" s="769"/>
      <c r="L62" s="769"/>
      <c r="M62" s="769"/>
      <c r="N62" s="769"/>
      <c r="O62" s="769"/>
      <c r="P62" s="769"/>
      <c r="Q62" s="769"/>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B60:Q60"/>
    <mergeCell ref="B61:Q61"/>
    <mergeCell ref="B62:Q62"/>
    <mergeCell ref="B55:Q55"/>
    <mergeCell ref="B57:Q57"/>
    <mergeCell ref="B58:Q58"/>
    <mergeCell ref="B59:Q59"/>
    <mergeCell ref="B56:Q56"/>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workbookViewId="0">
      <pane xSplit="2" ySplit="4" topLeftCell="AR5" activePane="bottomRight" state="frozen"/>
      <selection activeCell="BC15" sqref="BC15"/>
      <selection pane="topRight" activeCell="BC15" sqref="BC15"/>
      <selection pane="bottomLeft" activeCell="BC15" sqref="BC15"/>
      <selection pane="bottomRight" activeCell="BU28" sqref="BU28"/>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0" t="s">
        <v>1028</v>
      </c>
      <c r="B1" s="784" t="s">
        <v>915</v>
      </c>
      <c r="C1" s="751"/>
      <c r="D1" s="751"/>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1"/>
      <c r="AF1" s="751"/>
      <c r="AG1" s="751"/>
      <c r="AH1" s="751"/>
      <c r="AI1" s="751"/>
      <c r="AJ1" s="751"/>
      <c r="AK1" s="751"/>
      <c r="AL1" s="751"/>
    </row>
    <row r="2" spans="1:74"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B5" s="254" t="s">
        <v>339</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252"/>
      <c r="BB5" s="409"/>
      <c r="BC5" s="409"/>
      <c r="BD5" s="409"/>
      <c r="BE5" s="252"/>
      <c r="BF5" s="252"/>
      <c r="BG5" s="252"/>
      <c r="BH5" s="409"/>
      <c r="BI5" s="409"/>
      <c r="BJ5" s="409"/>
      <c r="BK5" s="409"/>
      <c r="BL5" s="409"/>
      <c r="BM5" s="409"/>
      <c r="BN5" s="409"/>
      <c r="BO5" s="409"/>
      <c r="BP5" s="409"/>
      <c r="BQ5" s="409"/>
      <c r="BR5" s="409"/>
      <c r="BS5" s="409"/>
      <c r="BT5" s="409"/>
      <c r="BU5" s="409"/>
      <c r="BV5" s="409"/>
    </row>
    <row r="6" spans="1:74" ht="11.1" customHeight="1" x14ac:dyDescent="0.2">
      <c r="A6" s="162" t="s">
        <v>1300</v>
      </c>
      <c r="B6" s="173" t="s">
        <v>340</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409" t="s">
        <v>1311</v>
      </c>
      <c r="AZ6" s="409" t="s">
        <v>1311</v>
      </c>
      <c r="BA6" s="409" t="s">
        <v>1311</v>
      </c>
      <c r="BB6" s="409" t="s">
        <v>1311</v>
      </c>
      <c r="BC6" s="409" t="s">
        <v>1311</v>
      </c>
      <c r="BD6" s="409" t="s">
        <v>1311</v>
      </c>
      <c r="BE6" s="409" t="s">
        <v>1311</v>
      </c>
      <c r="BF6" s="409" t="s">
        <v>1311</v>
      </c>
      <c r="BG6" s="409" t="s">
        <v>1311</v>
      </c>
      <c r="BH6" s="409" t="s">
        <v>1311</v>
      </c>
      <c r="BI6" s="409"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359</v>
      </c>
      <c r="B7" s="173" t="s">
        <v>349</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1.76</v>
      </c>
      <c r="AP7" s="252">
        <v>1.77</v>
      </c>
      <c r="AQ7" s="252">
        <v>1.78</v>
      </c>
      <c r="AR7" s="252">
        <v>1.79</v>
      </c>
      <c r="AS7" s="252">
        <v>1.83</v>
      </c>
      <c r="AT7" s="252">
        <v>1.85</v>
      </c>
      <c r="AU7" s="252">
        <v>1.74</v>
      </c>
      <c r="AV7" s="252">
        <v>1.75</v>
      </c>
      <c r="AW7" s="252">
        <v>1.7749999999999999</v>
      </c>
      <c r="AX7" s="252">
        <v>1.7849999999999999</v>
      </c>
      <c r="AY7" s="409" t="s">
        <v>1311</v>
      </c>
      <c r="AZ7" s="409" t="s">
        <v>1311</v>
      </c>
      <c r="BA7" s="409" t="s">
        <v>1311</v>
      </c>
      <c r="BB7" s="409" t="s">
        <v>1311</v>
      </c>
      <c r="BC7" s="409" t="s">
        <v>1311</v>
      </c>
      <c r="BD7" s="409" t="s">
        <v>1311</v>
      </c>
      <c r="BE7" s="409" t="s">
        <v>1311</v>
      </c>
      <c r="BF7" s="409" t="s">
        <v>1311</v>
      </c>
      <c r="BG7" s="409" t="s">
        <v>1311</v>
      </c>
      <c r="BH7" s="409" t="s">
        <v>1311</v>
      </c>
      <c r="BI7" s="409"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409" t="s">
        <v>1311</v>
      </c>
      <c r="AZ8" s="409" t="s">
        <v>1311</v>
      </c>
      <c r="BA8" s="409" t="s">
        <v>1311</v>
      </c>
      <c r="BB8" s="409" t="s">
        <v>1311</v>
      </c>
      <c r="BC8" s="409" t="s">
        <v>1311</v>
      </c>
      <c r="BD8" s="409" t="s">
        <v>1311</v>
      </c>
      <c r="BE8" s="409" t="s">
        <v>1311</v>
      </c>
      <c r="BF8" s="409" t="s">
        <v>1311</v>
      </c>
      <c r="BG8" s="409" t="s">
        <v>1311</v>
      </c>
      <c r="BH8" s="409" t="s">
        <v>1311</v>
      </c>
      <c r="BI8" s="409"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1297</v>
      </c>
      <c r="B9" s="173" t="s">
        <v>1298</v>
      </c>
      <c r="C9" s="252">
        <v>0.78200000000000003</v>
      </c>
      <c r="D9" s="252">
        <v>0.77800000000000002</v>
      </c>
      <c r="E9" s="252">
        <v>0.77900000000000003</v>
      </c>
      <c r="F9" s="252">
        <v>0.77100000000000002</v>
      </c>
      <c r="G9" s="252">
        <v>0.77700000000000002</v>
      </c>
      <c r="H9" s="252">
        <v>0.76600000000000001</v>
      </c>
      <c r="I9" s="252">
        <v>0.76</v>
      </c>
      <c r="J9" s="252">
        <v>0.76300000000000001</v>
      </c>
      <c r="K9" s="252">
        <v>0.755</v>
      </c>
      <c r="L9" s="252">
        <v>0.748</v>
      </c>
      <c r="M9" s="252">
        <v>0.74</v>
      </c>
      <c r="N9" s="252">
        <v>0.74199999999999999</v>
      </c>
      <c r="O9" s="252">
        <v>0.8</v>
      </c>
      <c r="P9" s="252">
        <v>0.73</v>
      </c>
      <c r="Q9" s="252">
        <v>0.73399999999999999</v>
      </c>
      <c r="R9" s="252">
        <v>0.73599999999999999</v>
      </c>
      <c r="S9" s="252">
        <v>0.74</v>
      </c>
      <c r="T9" s="252">
        <v>0.73</v>
      </c>
      <c r="U9" s="252">
        <v>0.72</v>
      </c>
      <c r="V9" s="252">
        <v>0.71499999999999997</v>
      </c>
      <c r="W9" s="252">
        <v>0.71</v>
      </c>
      <c r="X9" s="252">
        <v>0.71</v>
      </c>
      <c r="Y9" s="252">
        <v>0.70399999999999996</v>
      </c>
      <c r="Z9" s="252">
        <v>0.7</v>
      </c>
      <c r="AA9" s="252">
        <v>0.69599999999999995</v>
      </c>
      <c r="AB9" s="252">
        <v>0.69599999999999995</v>
      </c>
      <c r="AC9" s="252">
        <v>0.69399999999999995</v>
      </c>
      <c r="AD9" s="252">
        <v>0.70499999999999996</v>
      </c>
      <c r="AE9" s="252">
        <v>0.70199999999999996</v>
      </c>
      <c r="AF9" s="252">
        <v>0.68899999999999995</v>
      </c>
      <c r="AG9" s="252">
        <v>0.69399999999999995</v>
      </c>
      <c r="AH9" s="252">
        <v>0.68500000000000005</v>
      </c>
      <c r="AI9" s="252">
        <v>0.68400000000000005</v>
      </c>
      <c r="AJ9" s="252">
        <v>0.67200000000000004</v>
      </c>
      <c r="AK9" s="252">
        <v>0.68400000000000005</v>
      </c>
      <c r="AL9" s="252">
        <v>0.67700000000000005</v>
      </c>
      <c r="AM9" s="252">
        <v>0.67</v>
      </c>
      <c r="AN9" s="252">
        <v>0.66200000000000003</v>
      </c>
      <c r="AO9" s="252">
        <v>0.66</v>
      </c>
      <c r="AP9" s="252">
        <v>0.7</v>
      </c>
      <c r="AQ9" s="252">
        <v>0.70499999999999996</v>
      </c>
      <c r="AR9" s="252">
        <v>0.71499999999999997</v>
      </c>
      <c r="AS9" s="252">
        <v>0.69499999999999995</v>
      </c>
      <c r="AT9" s="252">
        <v>0.67600000000000005</v>
      </c>
      <c r="AU9" s="252">
        <v>0.69599999999999995</v>
      </c>
      <c r="AV9" s="252">
        <v>0.69593000000000005</v>
      </c>
      <c r="AW9" s="252">
        <v>0.70586000000000004</v>
      </c>
      <c r="AX9" s="252">
        <v>0.71579000000000004</v>
      </c>
      <c r="AY9" s="409" t="s">
        <v>1311</v>
      </c>
      <c r="AZ9" s="409" t="s">
        <v>1311</v>
      </c>
      <c r="BA9" s="409" t="s">
        <v>1311</v>
      </c>
      <c r="BB9" s="409" t="s">
        <v>1311</v>
      </c>
      <c r="BC9" s="409" t="s">
        <v>1311</v>
      </c>
      <c r="BD9" s="409" t="s">
        <v>1311</v>
      </c>
      <c r="BE9" s="409" t="s">
        <v>1311</v>
      </c>
      <c r="BF9" s="409" t="s">
        <v>1311</v>
      </c>
      <c r="BG9" s="409" t="s">
        <v>1311</v>
      </c>
      <c r="BH9" s="409" t="s">
        <v>1311</v>
      </c>
      <c r="BI9" s="409"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1299</v>
      </c>
      <c r="B10" s="173" t="s">
        <v>341</v>
      </c>
      <c r="C10" s="252">
        <v>3.45</v>
      </c>
      <c r="D10" s="252">
        <v>3.4</v>
      </c>
      <c r="E10" s="252">
        <v>3.35</v>
      </c>
      <c r="F10" s="252">
        <v>3.2</v>
      </c>
      <c r="G10" s="252">
        <v>3.125</v>
      </c>
      <c r="H10" s="252">
        <v>2.95</v>
      </c>
      <c r="I10" s="252">
        <v>2.8</v>
      </c>
      <c r="J10" s="252">
        <v>2.75</v>
      </c>
      <c r="K10" s="252">
        <v>2.75</v>
      </c>
      <c r="L10" s="252">
        <v>2.7</v>
      </c>
      <c r="M10" s="252">
        <v>2.7</v>
      </c>
      <c r="N10" s="252">
        <v>2.68</v>
      </c>
      <c r="O10" s="252">
        <v>2.68</v>
      </c>
      <c r="P10" s="252">
        <v>2.68</v>
      </c>
      <c r="Q10" s="252">
        <v>2.68</v>
      </c>
      <c r="R10" s="252">
        <v>2.68</v>
      </c>
      <c r="S10" s="252">
        <v>2.68</v>
      </c>
      <c r="T10" s="252">
        <v>2.68</v>
      </c>
      <c r="U10" s="252">
        <v>2.68</v>
      </c>
      <c r="V10" s="252">
        <v>2.68</v>
      </c>
      <c r="W10" s="252">
        <v>2.68</v>
      </c>
      <c r="X10" s="252">
        <v>2.68</v>
      </c>
      <c r="Y10" s="252">
        <v>2.68</v>
      </c>
      <c r="Z10" s="252">
        <v>2.7</v>
      </c>
      <c r="AA10" s="252">
        <v>2.8</v>
      </c>
      <c r="AB10" s="252">
        <v>2.8</v>
      </c>
      <c r="AC10" s="252">
        <v>2.8</v>
      </c>
      <c r="AD10" s="252">
        <v>2.8</v>
      </c>
      <c r="AE10" s="252">
        <v>2.8</v>
      </c>
      <c r="AF10" s="252">
        <v>2.8</v>
      </c>
      <c r="AG10" s="252">
        <v>2.8</v>
      </c>
      <c r="AH10" s="252">
        <v>2.8</v>
      </c>
      <c r="AI10" s="252">
        <v>2.8</v>
      </c>
      <c r="AJ10" s="252">
        <v>2.8</v>
      </c>
      <c r="AK10" s="252">
        <v>2.8</v>
      </c>
      <c r="AL10" s="252">
        <v>2.8</v>
      </c>
      <c r="AM10" s="252">
        <v>2.8</v>
      </c>
      <c r="AN10" s="252">
        <v>2.8</v>
      </c>
      <c r="AO10" s="252">
        <v>2.8</v>
      </c>
      <c r="AP10" s="252">
        <v>2.8</v>
      </c>
      <c r="AQ10" s="252">
        <v>2.8</v>
      </c>
      <c r="AR10" s="252">
        <v>2.8</v>
      </c>
      <c r="AS10" s="252">
        <v>2.8</v>
      </c>
      <c r="AT10" s="252">
        <v>2.8</v>
      </c>
      <c r="AU10" s="252">
        <v>2.8</v>
      </c>
      <c r="AV10" s="252">
        <v>2.8</v>
      </c>
      <c r="AW10" s="252">
        <v>2.8</v>
      </c>
      <c r="AX10" s="252">
        <v>2.8</v>
      </c>
      <c r="AY10" s="409" t="s">
        <v>1311</v>
      </c>
      <c r="AZ10" s="409" t="s">
        <v>1311</v>
      </c>
      <c r="BA10" s="409" t="s">
        <v>1311</v>
      </c>
      <c r="BB10" s="409" t="s">
        <v>1311</v>
      </c>
      <c r="BC10" s="409" t="s">
        <v>1311</v>
      </c>
      <c r="BD10" s="409" t="s">
        <v>1311</v>
      </c>
      <c r="BE10" s="409" t="s">
        <v>1311</v>
      </c>
      <c r="BF10" s="409" t="s">
        <v>1311</v>
      </c>
      <c r="BG10" s="409" t="s">
        <v>1311</v>
      </c>
      <c r="BH10" s="409" t="s">
        <v>1311</v>
      </c>
      <c r="BI10" s="409"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360</v>
      </c>
      <c r="B11" s="173" t="s">
        <v>350</v>
      </c>
      <c r="C11" s="252">
        <v>2.65</v>
      </c>
      <c r="D11" s="252">
        <v>2.5499999999999998</v>
      </c>
      <c r="E11" s="252">
        <v>2.7</v>
      </c>
      <c r="F11" s="252">
        <v>2.94</v>
      </c>
      <c r="G11" s="252">
        <v>2.9</v>
      </c>
      <c r="H11" s="252">
        <v>2.95</v>
      </c>
      <c r="I11" s="252">
        <v>3.05</v>
      </c>
      <c r="J11" s="252">
        <v>3.15</v>
      </c>
      <c r="K11" s="252">
        <v>3.25</v>
      </c>
      <c r="L11" s="252">
        <v>3.05</v>
      </c>
      <c r="M11" s="252">
        <v>3.2</v>
      </c>
      <c r="N11" s="252">
        <v>3.1</v>
      </c>
      <c r="O11" s="252">
        <v>3.05</v>
      </c>
      <c r="P11" s="252">
        <v>3.05</v>
      </c>
      <c r="Q11" s="252">
        <v>3.05</v>
      </c>
      <c r="R11" s="252">
        <v>3.15</v>
      </c>
      <c r="S11" s="252">
        <v>3.05</v>
      </c>
      <c r="T11" s="252">
        <v>3.0750000000000002</v>
      </c>
      <c r="U11" s="252">
        <v>3.0750000000000002</v>
      </c>
      <c r="V11" s="252">
        <v>3.25</v>
      </c>
      <c r="W11" s="252">
        <v>2.8</v>
      </c>
      <c r="X11" s="252">
        <v>2.95</v>
      </c>
      <c r="Y11" s="252">
        <v>2.95</v>
      </c>
      <c r="Z11" s="252">
        <v>2.9</v>
      </c>
      <c r="AA11" s="252">
        <v>3.1</v>
      </c>
      <c r="AB11" s="252">
        <v>3.4</v>
      </c>
      <c r="AC11" s="252">
        <v>3.3</v>
      </c>
      <c r="AD11" s="252">
        <v>3.2749999999999999</v>
      </c>
      <c r="AE11" s="252">
        <v>3.3</v>
      </c>
      <c r="AF11" s="252">
        <v>3.3</v>
      </c>
      <c r="AG11" s="252">
        <v>3.17</v>
      </c>
      <c r="AH11" s="252">
        <v>3.2</v>
      </c>
      <c r="AI11" s="252">
        <v>3.49</v>
      </c>
      <c r="AJ11" s="252">
        <v>3.44</v>
      </c>
      <c r="AK11" s="252">
        <v>3.4</v>
      </c>
      <c r="AL11" s="252">
        <v>3.75</v>
      </c>
      <c r="AM11" s="252">
        <v>3.5</v>
      </c>
      <c r="AN11" s="252">
        <v>3.4</v>
      </c>
      <c r="AO11" s="252">
        <v>3.8</v>
      </c>
      <c r="AP11" s="252">
        <v>3.8359999999999999</v>
      </c>
      <c r="AQ11" s="252">
        <v>3.95</v>
      </c>
      <c r="AR11" s="252">
        <v>4.3</v>
      </c>
      <c r="AS11" s="252">
        <v>4.3499999999999996</v>
      </c>
      <c r="AT11" s="252">
        <v>4.25</v>
      </c>
      <c r="AU11" s="252">
        <v>4.4000000000000004</v>
      </c>
      <c r="AV11" s="252">
        <v>4.25</v>
      </c>
      <c r="AW11" s="252">
        <v>4.4000000000000004</v>
      </c>
      <c r="AX11" s="252">
        <v>4.45</v>
      </c>
      <c r="AY11" s="409" t="s">
        <v>1311</v>
      </c>
      <c r="AZ11" s="409" t="s">
        <v>1311</v>
      </c>
      <c r="BA11" s="409" t="s">
        <v>1311</v>
      </c>
      <c r="BB11" s="409" t="s">
        <v>1311</v>
      </c>
      <c r="BC11" s="409" t="s">
        <v>1311</v>
      </c>
      <c r="BD11" s="409" t="s">
        <v>1311</v>
      </c>
      <c r="BE11" s="409" t="s">
        <v>1311</v>
      </c>
      <c r="BF11" s="409" t="s">
        <v>1311</v>
      </c>
      <c r="BG11" s="409" t="s">
        <v>1311</v>
      </c>
      <c r="BH11" s="409" t="s">
        <v>1311</v>
      </c>
      <c r="BI11" s="409"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352</v>
      </c>
      <c r="B12" s="173" t="s">
        <v>342</v>
      </c>
      <c r="C12" s="252">
        <v>2.6</v>
      </c>
      <c r="D12" s="252">
        <v>2.6</v>
      </c>
      <c r="E12" s="252">
        <v>2.59</v>
      </c>
      <c r="F12" s="252">
        <v>2.59</v>
      </c>
      <c r="G12" s="252">
        <v>2.59</v>
      </c>
      <c r="H12" s="252">
        <v>2.58</v>
      </c>
      <c r="I12" s="252">
        <v>2.5750000000000002</v>
      </c>
      <c r="J12" s="252">
        <v>2.5750000000000002</v>
      </c>
      <c r="K12" s="252">
        <v>2.56</v>
      </c>
      <c r="L12" s="252">
        <v>2.56</v>
      </c>
      <c r="M12" s="252">
        <v>2.6</v>
      </c>
      <c r="N12" s="252">
        <v>2.6</v>
      </c>
      <c r="O12" s="252">
        <v>2.6</v>
      </c>
      <c r="P12" s="252">
        <v>2.6</v>
      </c>
      <c r="Q12" s="252">
        <v>2.6</v>
      </c>
      <c r="R12" s="252">
        <v>2.6</v>
      </c>
      <c r="S12" s="252">
        <v>2.6</v>
      </c>
      <c r="T12" s="252">
        <v>2.6</v>
      </c>
      <c r="U12" s="252">
        <v>2.6</v>
      </c>
      <c r="V12" s="252">
        <v>2.6</v>
      </c>
      <c r="W12" s="252">
        <v>2.6</v>
      </c>
      <c r="X12" s="252">
        <v>2.6</v>
      </c>
      <c r="Y12" s="252">
        <v>2.6</v>
      </c>
      <c r="Z12" s="252">
        <v>2.6</v>
      </c>
      <c r="AA12" s="252">
        <v>2.6</v>
      </c>
      <c r="AB12" s="252">
        <v>2.6</v>
      </c>
      <c r="AC12" s="252">
        <v>2.6</v>
      </c>
      <c r="AD12" s="252">
        <v>2.6</v>
      </c>
      <c r="AE12" s="252">
        <v>2.6</v>
      </c>
      <c r="AF12" s="252">
        <v>2.6</v>
      </c>
      <c r="AG12" s="252">
        <v>2.6</v>
      </c>
      <c r="AH12" s="252">
        <v>2.6</v>
      </c>
      <c r="AI12" s="252">
        <v>2.6</v>
      </c>
      <c r="AJ12" s="252">
        <v>2.5249999999999999</v>
      </c>
      <c r="AK12" s="252">
        <v>2.4500000000000002</v>
      </c>
      <c r="AL12" s="252">
        <v>2.4500000000000002</v>
      </c>
      <c r="AM12" s="252">
        <v>2.5</v>
      </c>
      <c r="AN12" s="252">
        <v>2.6</v>
      </c>
      <c r="AO12" s="252">
        <v>2.6</v>
      </c>
      <c r="AP12" s="252">
        <v>2.6</v>
      </c>
      <c r="AQ12" s="252">
        <v>2.5</v>
      </c>
      <c r="AR12" s="252">
        <v>2.5</v>
      </c>
      <c r="AS12" s="252">
        <v>2.5</v>
      </c>
      <c r="AT12" s="252">
        <v>2.5</v>
      </c>
      <c r="AU12" s="252">
        <v>2.5</v>
      </c>
      <c r="AV12" s="252">
        <v>2.5</v>
      </c>
      <c r="AW12" s="252">
        <v>2.4500000000000002</v>
      </c>
      <c r="AX12" s="252">
        <v>2.4</v>
      </c>
      <c r="AY12" s="409" t="s">
        <v>1311</v>
      </c>
      <c r="AZ12" s="409" t="s">
        <v>1311</v>
      </c>
      <c r="BA12" s="409" t="s">
        <v>1311</v>
      </c>
      <c r="BB12" s="409" t="s">
        <v>1311</v>
      </c>
      <c r="BC12" s="409" t="s">
        <v>1311</v>
      </c>
      <c r="BD12" s="409" t="s">
        <v>1311</v>
      </c>
      <c r="BE12" s="409" t="s">
        <v>1311</v>
      </c>
      <c r="BF12" s="409" t="s">
        <v>1311</v>
      </c>
      <c r="BG12" s="409" t="s">
        <v>1311</v>
      </c>
      <c r="BH12" s="409" t="s">
        <v>1311</v>
      </c>
      <c r="BI12" s="409"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353</v>
      </c>
      <c r="B13" s="173" t="s">
        <v>343</v>
      </c>
      <c r="C13" s="252">
        <v>1</v>
      </c>
      <c r="D13" s="252">
        <v>1.2</v>
      </c>
      <c r="E13" s="252">
        <v>1.35</v>
      </c>
      <c r="F13" s="252">
        <v>1.4</v>
      </c>
      <c r="G13" s="252">
        <v>1.4</v>
      </c>
      <c r="H13" s="252">
        <v>1.4</v>
      </c>
      <c r="I13" s="252">
        <v>1.4</v>
      </c>
      <c r="J13" s="252">
        <v>1.45</v>
      </c>
      <c r="K13" s="252">
        <v>1.5</v>
      </c>
      <c r="L13" s="252">
        <v>1.5</v>
      </c>
      <c r="M13" s="252">
        <v>1.45</v>
      </c>
      <c r="N13" s="252">
        <v>1.35</v>
      </c>
      <c r="O13" s="252">
        <v>1.35</v>
      </c>
      <c r="P13" s="252">
        <v>1.4</v>
      </c>
      <c r="Q13" s="252">
        <v>1.35</v>
      </c>
      <c r="R13" s="252">
        <v>1.45</v>
      </c>
      <c r="S13" s="252">
        <v>1.42</v>
      </c>
      <c r="T13" s="252">
        <v>1.1299999999999999</v>
      </c>
      <c r="U13" s="252">
        <v>1</v>
      </c>
      <c r="V13" s="252">
        <v>0.59</v>
      </c>
      <c r="W13" s="252">
        <v>0.36</v>
      </c>
      <c r="X13" s="252">
        <v>0.55000000000000004</v>
      </c>
      <c r="Y13" s="252">
        <v>0.22</v>
      </c>
      <c r="Z13" s="252">
        <v>0.23</v>
      </c>
      <c r="AA13" s="252">
        <v>0.51</v>
      </c>
      <c r="AB13" s="252">
        <v>0.38</v>
      </c>
      <c r="AC13" s="252">
        <v>0.25</v>
      </c>
      <c r="AD13" s="252">
        <v>0.21</v>
      </c>
      <c r="AE13" s="252">
        <v>0.23</v>
      </c>
      <c r="AF13" s="252">
        <v>0.23499999999999999</v>
      </c>
      <c r="AG13" s="252">
        <v>0.435</v>
      </c>
      <c r="AH13" s="252">
        <v>0.53</v>
      </c>
      <c r="AI13" s="252">
        <v>0.78500000000000003</v>
      </c>
      <c r="AJ13" s="252">
        <v>0.95</v>
      </c>
      <c r="AK13" s="252">
        <v>0.61499999999999999</v>
      </c>
      <c r="AL13" s="252">
        <v>0.51</v>
      </c>
      <c r="AM13" s="252">
        <v>0.37</v>
      </c>
      <c r="AN13" s="252">
        <v>0.36</v>
      </c>
      <c r="AO13" s="252">
        <v>0.47499999999999998</v>
      </c>
      <c r="AP13" s="252">
        <v>0.505</v>
      </c>
      <c r="AQ13" s="252">
        <v>0.43</v>
      </c>
      <c r="AR13" s="252">
        <v>0.41</v>
      </c>
      <c r="AS13" s="252">
        <v>0.4</v>
      </c>
      <c r="AT13" s="252">
        <v>0.36</v>
      </c>
      <c r="AU13" s="252">
        <v>0.375</v>
      </c>
      <c r="AV13" s="252">
        <v>0.41499999999999998</v>
      </c>
      <c r="AW13" s="252">
        <v>0.375</v>
      </c>
      <c r="AX13" s="252">
        <v>0.37</v>
      </c>
      <c r="AY13" s="409" t="s">
        <v>1311</v>
      </c>
      <c r="AZ13" s="409" t="s">
        <v>1311</v>
      </c>
      <c r="BA13" s="409" t="s">
        <v>1311</v>
      </c>
      <c r="BB13" s="409" t="s">
        <v>1311</v>
      </c>
      <c r="BC13" s="409" t="s">
        <v>1311</v>
      </c>
      <c r="BD13" s="409" t="s">
        <v>1311</v>
      </c>
      <c r="BE13" s="409" t="s">
        <v>1311</v>
      </c>
      <c r="BF13" s="409" t="s">
        <v>1311</v>
      </c>
      <c r="BG13" s="409" t="s">
        <v>1311</v>
      </c>
      <c r="BH13" s="409" t="s">
        <v>1311</v>
      </c>
      <c r="BI13" s="409"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354</v>
      </c>
      <c r="B14" s="173" t="s">
        <v>344</v>
      </c>
      <c r="C14" s="252">
        <v>2.1</v>
      </c>
      <c r="D14" s="252">
        <v>2.15</v>
      </c>
      <c r="E14" s="252">
        <v>2.1</v>
      </c>
      <c r="F14" s="252">
        <v>2.2000000000000002</v>
      </c>
      <c r="G14" s="252">
        <v>2.15</v>
      </c>
      <c r="H14" s="252">
        <v>2.15</v>
      </c>
      <c r="I14" s="252">
        <v>2.15</v>
      </c>
      <c r="J14" s="252">
        <v>2.2000000000000002</v>
      </c>
      <c r="K14" s="252">
        <v>2.0499999999999998</v>
      </c>
      <c r="L14" s="252">
        <v>1.95</v>
      </c>
      <c r="M14" s="252">
        <v>1.9</v>
      </c>
      <c r="N14" s="252">
        <v>2.1</v>
      </c>
      <c r="O14" s="252">
        <v>2</v>
      </c>
      <c r="P14" s="252">
        <v>1.9</v>
      </c>
      <c r="Q14" s="252">
        <v>2</v>
      </c>
      <c r="R14" s="252">
        <v>1.98</v>
      </c>
      <c r="S14" s="252">
        <v>2</v>
      </c>
      <c r="T14" s="252">
        <v>1.85</v>
      </c>
      <c r="U14" s="252">
        <v>1.98</v>
      </c>
      <c r="V14" s="252">
        <v>1.95</v>
      </c>
      <c r="W14" s="252">
        <v>2</v>
      </c>
      <c r="X14" s="252">
        <v>1.95</v>
      </c>
      <c r="Y14" s="252">
        <v>1.85</v>
      </c>
      <c r="Z14" s="252">
        <v>1.93</v>
      </c>
      <c r="AA14" s="252">
        <v>2.0499999999999998</v>
      </c>
      <c r="AB14" s="252">
        <v>2</v>
      </c>
      <c r="AC14" s="252">
        <v>1.95</v>
      </c>
      <c r="AD14" s="252">
        <v>2</v>
      </c>
      <c r="AE14" s="252">
        <v>1.9</v>
      </c>
      <c r="AF14" s="252">
        <v>2</v>
      </c>
      <c r="AG14" s="252">
        <v>2.0499999999999998</v>
      </c>
      <c r="AH14" s="252">
        <v>2.1</v>
      </c>
      <c r="AI14" s="252">
        <v>2.0499999999999998</v>
      </c>
      <c r="AJ14" s="252">
        <v>1.9</v>
      </c>
      <c r="AK14" s="252">
        <v>2.02</v>
      </c>
      <c r="AL14" s="252">
        <v>2.02</v>
      </c>
      <c r="AM14" s="252">
        <v>2.0499999999999998</v>
      </c>
      <c r="AN14" s="252">
        <v>2.0499999999999998</v>
      </c>
      <c r="AO14" s="252">
        <v>2</v>
      </c>
      <c r="AP14" s="252">
        <v>2.1</v>
      </c>
      <c r="AQ14" s="252">
        <v>1.75</v>
      </c>
      <c r="AR14" s="252">
        <v>1.8</v>
      </c>
      <c r="AS14" s="252">
        <v>1.85</v>
      </c>
      <c r="AT14" s="252">
        <v>1.9</v>
      </c>
      <c r="AU14" s="252">
        <v>1.9</v>
      </c>
      <c r="AV14" s="252">
        <v>1.95</v>
      </c>
      <c r="AW14" s="252">
        <v>1.9</v>
      </c>
      <c r="AX14" s="252">
        <v>1.85</v>
      </c>
      <c r="AY14" s="409" t="s">
        <v>1311</v>
      </c>
      <c r="AZ14" s="409" t="s">
        <v>1311</v>
      </c>
      <c r="BA14" s="409" t="s">
        <v>1311</v>
      </c>
      <c r="BB14" s="409" t="s">
        <v>1311</v>
      </c>
      <c r="BC14" s="409" t="s">
        <v>1311</v>
      </c>
      <c r="BD14" s="409" t="s">
        <v>1311</v>
      </c>
      <c r="BE14" s="409" t="s">
        <v>1311</v>
      </c>
      <c r="BF14" s="409" t="s">
        <v>1311</v>
      </c>
      <c r="BG14" s="409" t="s">
        <v>1311</v>
      </c>
      <c r="BH14" s="409" t="s">
        <v>1311</v>
      </c>
      <c r="BI14" s="409"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355</v>
      </c>
      <c r="B15" s="173" t="s">
        <v>345</v>
      </c>
      <c r="C15" s="252">
        <v>0.85</v>
      </c>
      <c r="D15" s="252">
        <v>0.85</v>
      </c>
      <c r="E15" s="252">
        <v>0.75</v>
      </c>
      <c r="F15" s="252">
        <v>0.74</v>
      </c>
      <c r="G15" s="252">
        <v>0.73</v>
      </c>
      <c r="H15" s="252">
        <v>0.73</v>
      </c>
      <c r="I15" s="252">
        <v>0.73</v>
      </c>
      <c r="J15" s="252">
        <v>0.73</v>
      </c>
      <c r="K15" s="252">
        <v>0.73</v>
      </c>
      <c r="L15" s="252">
        <v>0.73</v>
      </c>
      <c r="M15" s="252">
        <v>0.73</v>
      </c>
      <c r="N15" s="252">
        <v>0.73</v>
      </c>
      <c r="O15" s="252">
        <v>0.73</v>
      </c>
      <c r="P15" s="252">
        <v>0.73</v>
      </c>
      <c r="Q15" s="252">
        <v>0.73</v>
      </c>
      <c r="R15" s="252">
        <v>0.73</v>
      </c>
      <c r="S15" s="252">
        <v>0.73</v>
      </c>
      <c r="T15" s="252">
        <v>0.73</v>
      </c>
      <c r="U15" s="252">
        <v>0.73</v>
      </c>
      <c r="V15" s="252">
        <v>0.73</v>
      </c>
      <c r="W15" s="252">
        <v>0.73</v>
      </c>
      <c r="X15" s="252">
        <v>0.73</v>
      </c>
      <c r="Y15" s="252">
        <v>0.73</v>
      </c>
      <c r="Z15" s="252">
        <v>0.73</v>
      </c>
      <c r="AA15" s="252">
        <v>0.74</v>
      </c>
      <c r="AB15" s="252">
        <v>0.74</v>
      </c>
      <c r="AC15" s="252">
        <v>0.74</v>
      </c>
      <c r="AD15" s="252">
        <v>0.73</v>
      </c>
      <c r="AE15" s="252">
        <v>0.73</v>
      </c>
      <c r="AF15" s="252">
        <v>0.73</v>
      </c>
      <c r="AG15" s="252">
        <v>0.73</v>
      </c>
      <c r="AH15" s="252">
        <v>0.73</v>
      </c>
      <c r="AI15" s="252">
        <v>0.69</v>
      </c>
      <c r="AJ15" s="252">
        <v>0.69</v>
      </c>
      <c r="AK15" s="252">
        <v>0.68</v>
      </c>
      <c r="AL15" s="252">
        <v>0.68</v>
      </c>
      <c r="AM15" s="252">
        <v>0.68</v>
      </c>
      <c r="AN15" s="252">
        <v>0.68</v>
      </c>
      <c r="AO15" s="252">
        <v>0.68</v>
      </c>
      <c r="AP15" s="252">
        <v>0.68</v>
      </c>
      <c r="AQ15" s="252">
        <v>0.68</v>
      </c>
      <c r="AR15" s="252">
        <v>0.68</v>
      </c>
      <c r="AS15" s="252">
        <v>0.68</v>
      </c>
      <c r="AT15" s="252">
        <v>0.68</v>
      </c>
      <c r="AU15" s="252">
        <v>0.68</v>
      </c>
      <c r="AV15" s="252">
        <v>0.68</v>
      </c>
      <c r="AW15" s="252">
        <v>0.68</v>
      </c>
      <c r="AX15" s="252">
        <v>0.68</v>
      </c>
      <c r="AY15" s="409" t="s">
        <v>1311</v>
      </c>
      <c r="AZ15" s="409" t="s">
        <v>1311</v>
      </c>
      <c r="BA15" s="409" t="s">
        <v>1311</v>
      </c>
      <c r="BB15" s="409" t="s">
        <v>1311</v>
      </c>
      <c r="BC15" s="409" t="s">
        <v>1311</v>
      </c>
      <c r="BD15" s="409" t="s">
        <v>1311</v>
      </c>
      <c r="BE15" s="409" t="s">
        <v>1311</v>
      </c>
      <c r="BF15" s="409" t="s">
        <v>1311</v>
      </c>
      <c r="BG15" s="409" t="s">
        <v>1311</v>
      </c>
      <c r="BH15" s="409" t="s">
        <v>1311</v>
      </c>
      <c r="BI15" s="409"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356</v>
      </c>
      <c r="B16" s="173" t="s">
        <v>346</v>
      </c>
      <c r="C16" s="252">
        <v>9.8000000000000007</v>
      </c>
      <c r="D16" s="252">
        <v>10</v>
      </c>
      <c r="E16" s="252">
        <v>9.99</v>
      </c>
      <c r="F16" s="252">
        <v>9.89</v>
      </c>
      <c r="G16" s="252">
        <v>9.69</v>
      </c>
      <c r="H16" s="252">
        <v>9.98</v>
      </c>
      <c r="I16" s="252">
        <v>9.9749999999999996</v>
      </c>
      <c r="J16" s="252">
        <v>9.9749999999999996</v>
      </c>
      <c r="K16" s="252">
        <v>9.76</v>
      </c>
      <c r="L16" s="252">
        <v>9.76</v>
      </c>
      <c r="M16" s="252">
        <v>9.5</v>
      </c>
      <c r="N16" s="252">
        <v>9.1999999999999993</v>
      </c>
      <c r="O16" s="252">
        <v>9.1</v>
      </c>
      <c r="P16" s="252">
        <v>9.1</v>
      </c>
      <c r="Q16" s="252">
        <v>9.1</v>
      </c>
      <c r="R16" s="252">
        <v>9.4</v>
      </c>
      <c r="S16" s="252">
        <v>9.6</v>
      </c>
      <c r="T16" s="252">
        <v>9.8000000000000007</v>
      </c>
      <c r="U16" s="252">
        <v>10</v>
      </c>
      <c r="V16" s="252">
        <v>10.199999999999999</v>
      </c>
      <c r="W16" s="252">
        <v>10.1</v>
      </c>
      <c r="X16" s="252">
        <v>9.8000000000000007</v>
      </c>
      <c r="Y16" s="252">
        <v>9.8000000000000007</v>
      </c>
      <c r="Z16" s="252">
        <v>9.8000000000000007</v>
      </c>
      <c r="AA16" s="252">
        <v>9.9</v>
      </c>
      <c r="AB16" s="252">
        <v>9.85</v>
      </c>
      <c r="AC16" s="252">
        <v>9.65</v>
      </c>
      <c r="AD16" s="252">
        <v>9.65</v>
      </c>
      <c r="AE16" s="252">
        <v>9.65</v>
      </c>
      <c r="AF16" s="252">
        <v>9.65</v>
      </c>
      <c r="AG16" s="252">
        <v>9.8000000000000007</v>
      </c>
      <c r="AH16" s="252">
        <v>9.6999999999999993</v>
      </c>
      <c r="AI16" s="252">
        <v>9.6</v>
      </c>
      <c r="AJ16" s="252">
        <v>9.6999999999999993</v>
      </c>
      <c r="AK16" s="252">
        <v>9.6</v>
      </c>
      <c r="AL16" s="252">
        <v>9.6</v>
      </c>
      <c r="AM16" s="252">
        <v>9.6</v>
      </c>
      <c r="AN16" s="252">
        <v>9.6999999999999993</v>
      </c>
      <c r="AO16" s="252">
        <v>9.9</v>
      </c>
      <c r="AP16" s="252">
        <v>9.9</v>
      </c>
      <c r="AQ16" s="252">
        <v>10.1</v>
      </c>
      <c r="AR16" s="252">
        <v>10.199999999999999</v>
      </c>
      <c r="AS16" s="252">
        <v>10.25</v>
      </c>
      <c r="AT16" s="252">
        <v>10.25</v>
      </c>
      <c r="AU16" s="252">
        <v>10.15</v>
      </c>
      <c r="AV16" s="252">
        <v>10.1</v>
      </c>
      <c r="AW16" s="252">
        <v>10.1</v>
      </c>
      <c r="AX16" s="252">
        <v>10</v>
      </c>
      <c r="AY16" s="409" t="s">
        <v>1311</v>
      </c>
      <c r="AZ16" s="409" t="s">
        <v>1311</v>
      </c>
      <c r="BA16" s="409" t="s">
        <v>1311</v>
      </c>
      <c r="BB16" s="409" t="s">
        <v>1311</v>
      </c>
      <c r="BC16" s="409" t="s">
        <v>1311</v>
      </c>
      <c r="BD16" s="409" t="s">
        <v>1311</v>
      </c>
      <c r="BE16" s="409" t="s">
        <v>1311</v>
      </c>
      <c r="BF16" s="409" t="s">
        <v>1311</v>
      </c>
      <c r="BG16" s="409" t="s">
        <v>1311</v>
      </c>
      <c r="BH16" s="409" t="s">
        <v>1311</v>
      </c>
      <c r="BI16" s="409"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357</v>
      </c>
      <c r="B17" s="173" t="s">
        <v>347</v>
      </c>
      <c r="C17" s="252">
        <v>2.6</v>
      </c>
      <c r="D17" s="252">
        <v>2.6</v>
      </c>
      <c r="E17" s="252">
        <v>2.7</v>
      </c>
      <c r="F17" s="252">
        <v>2.7</v>
      </c>
      <c r="G17" s="252">
        <v>2.7</v>
      </c>
      <c r="H17" s="252">
        <v>2.7</v>
      </c>
      <c r="I17" s="252">
        <v>2.7</v>
      </c>
      <c r="J17" s="252">
        <v>2.7</v>
      </c>
      <c r="K17" s="252">
        <v>2.7</v>
      </c>
      <c r="L17" s="252">
        <v>2.7</v>
      </c>
      <c r="M17" s="252">
        <v>2.7</v>
      </c>
      <c r="N17" s="252">
        <v>2.7</v>
      </c>
      <c r="O17" s="252">
        <v>2.7</v>
      </c>
      <c r="P17" s="252">
        <v>2.7</v>
      </c>
      <c r="Q17" s="252">
        <v>2.7</v>
      </c>
      <c r="R17" s="252">
        <v>2.7</v>
      </c>
      <c r="S17" s="252">
        <v>2.7</v>
      </c>
      <c r="T17" s="252">
        <v>2.7</v>
      </c>
      <c r="U17" s="252">
        <v>2.7</v>
      </c>
      <c r="V17" s="252">
        <v>2.7</v>
      </c>
      <c r="W17" s="252">
        <v>2.7</v>
      </c>
      <c r="X17" s="252">
        <v>2.7</v>
      </c>
      <c r="Y17" s="252">
        <v>2.7</v>
      </c>
      <c r="Z17" s="252">
        <v>2.7</v>
      </c>
      <c r="AA17" s="252">
        <v>2.7</v>
      </c>
      <c r="AB17" s="252">
        <v>2.7</v>
      </c>
      <c r="AC17" s="252">
        <v>2.7</v>
      </c>
      <c r="AD17" s="252">
        <v>2.7</v>
      </c>
      <c r="AE17" s="252">
        <v>2.7</v>
      </c>
      <c r="AF17" s="252">
        <v>2.7</v>
      </c>
      <c r="AG17" s="252">
        <v>2.7</v>
      </c>
      <c r="AH17" s="252">
        <v>2.7</v>
      </c>
      <c r="AI17" s="252">
        <v>2.7</v>
      </c>
      <c r="AJ17" s="252">
        <v>2.7</v>
      </c>
      <c r="AK17" s="252">
        <v>2.7</v>
      </c>
      <c r="AL17" s="252">
        <v>2.7</v>
      </c>
      <c r="AM17" s="252">
        <v>2.7</v>
      </c>
      <c r="AN17" s="252">
        <v>2.7</v>
      </c>
      <c r="AO17" s="252">
        <v>2.7</v>
      </c>
      <c r="AP17" s="252">
        <v>2.7</v>
      </c>
      <c r="AQ17" s="252">
        <v>2.7</v>
      </c>
      <c r="AR17" s="252">
        <v>2.7</v>
      </c>
      <c r="AS17" s="252">
        <v>2.7</v>
      </c>
      <c r="AT17" s="252">
        <v>2.7</v>
      </c>
      <c r="AU17" s="252">
        <v>2.7</v>
      </c>
      <c r="AV17" s="252">
        <v>2.7</v>
      </c>
      <c r="AW17" s="252">
        <v>2.7</v>
      </c>
      <c r="AX17" s="252">
        <v>2.7</v>
      </c>
      <c r="AY17" s="409" t="s">
        <v>1311</v>
      </c>
      <c r="AZ17" s="409" t="s">
        <v>1311</v>
      </c>
      <c r="BA17" s="409" t="s">
        <v>1311</v>
      </c>
      <c r="BB17" s="409" t="s">
        <v>1311</v>
      </c>
      <c r="BC17" s="409" t="s">
        <v>1311</v>
      </c>
      <c r="BD17" s="409" t="s">
        <v>1311</v>
      </c>
      <c r="BE17" s="409" t="s">
        <v>1311</v>
      </c>
      <c r="BF17" s="409" t="s">
        <v>1311</v>
      </c>
      <c r="BG17" s="409" t="s">
        <v>1311</v>
      </c>
      <c r="BH17" s="409" t="s">
        <v>1311</v>
      </c>
      <c r="BI17" s="409"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358</v>
      </c>
      <c r="B18" s="173" t="s">
        <v>348</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2.4</v>
      </c>
      <c r="AN18" s="252">
        <v>2.4</v>
      </c>
      <c r="AO18" s="252">
        <v>2.4</v>
      </c>
      <c r="AP18" s="252">
        <v>2.4</v>
      </c>
      <c r="AQ18" s="252">
        <v>2.4</v>
      </c>
      <c r="AR18" s="252">
        <v>2.4</v>
      </c>
      <c r="AS18" s="252">
        <v>2.4</v>
      </c>
      <c r="AT18" s="252">
        <v>2.4</v>
      </c>
      <c r="AU18" s="252">
        <v>2.4</v>
      </c>
      <c r="AV18" s="252">
        <v>2.4</v>
      </c>
      <c r="AW18" s="252">
        <v>2.4</v>
      </c>
      <c r="AX18" s="252">
        <v>2.4</v>
      </c>
      <c r="AY18" s="409" t="s">
        <v>1311</v>
      </c>
      <c r="AZ18" s="409" t="s">
        <v>1311</v>
      </c>
      <c r="BA18" s="409" t="s">
        <v>1311</v>
      </c>
      <c r="BB18" s="409" t="s">
        <v>1311</v>
      </c>
      <c r="BC18" s="409" t="s">
        <v>1311</v>
      </c>
      <c r="BD18" s="409" t="s">
        <v>1311</v>
      </c>
      <c r="BE18" s="409" t="s">
        <v>1311</v>
      </c>
      <c r="BF18" s="409" t="s">
        <v>1311</v>
      </c>
      <c r="BG18" s="409" t="s">
        <v>1311</v>
      </c>
      <c r="BH18" s="409" t="s">
        <v>1311</v>
      </c>
      <c r="BI18" s="409"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323</v>
      </c>
      <c r="B19" s="173" t="s">
        <v>89</v>
      </c>
      <c r="C19" s="252">
        <v>31.805928000000002</v>
      </c>
      <c r="D19" s="252">
        <v>32.150857000000002</v>
      </c>
      <c r="E19" s="252">
        <v>32.178345999999998</v>
      </c>
      <c r="F19" s="252">
        <v>32.401373999999997</v>
      </c>
      <c r="G19" s="252">
        <v>31.979838999999998</v>
      </c>
      <c r="H19" s="252">
        <v>32.077697000000001</v>
      </c>
      <c r="I19" s="252">
        <v>31.967962</v>
      </c>
      <c r="J19" s="252">
        <v>32.225012999999997</v>
      </c>
      <c r="K19" s="252">
        <v>31.881447000000001</v>
      </c>
      <c r="L19" s="252">
        <v>31.500865000000001</v>
      </c>
      <c r="M19" s="252">
        <v>31.304314999999999</v>
      </c>
      <c r="N19" s="252">
        <v>31.00536524</v>
      </c>
      <c r="O19" s="252">
        <v>30.865335000000002</v>
      </c>
      <c r="P19" s="252">
        <v>30.695861000000001</v>
      </c>
      <c r="Q19" s="252">
        <v>30.848234999999999</v>
      </c>
      <c r="R19" s="252">
        <v>31.306726999999999</v>
      </c>
      <c r="S19" s="252">
        <v>31.441507999999999</v>
      </c>
      <c r="T19" s="252">
        <v>31.199040879999998</v>
      </c>
      <c r="U19" s="252">
        <v>31.315287999999999</v>
      </c>
      <c r="V19" s="252">
        <v>31.231655</v>
      </c>
      <c r="W19" s="252">
        <v>30.535119000000002</v>
      </c>
      <c r="X19" s="252">
        <v>30.519886</v>
      </c>
      <c r="Y19" s="252">
        <v>30.008997999999998</v>
      </c>
      <c r="Z19" s="252">
        <v>30.188234000000001</v>
      </c>
      <c r="AA19" s="252">
        <v>30.796137999999999</v>
      </c>
      <c r="AB19" s="252">
        <v>30.936793999999999</v>
      </c>
      <c r="AC19" s="252">
        <v>30.400614999999998</v>
      </c>
      <c r="AD19" s="252">
        <v>30.460194999999999</v>
      </c>
      <c r="AE19" s="252">
        <v>30.336282000000001</v>
      </c>
      <c r="AF19" s="252">
        <v>30.409274</v>
      </c>
      <c r="AG19" s="252">
        <v>30.73730999</v>
      </c>
      <c r="AH19" s="252">
        <v>30.903334000000001</v>
      </c>
      <c r="AI19" s="252">
        <v>31.259858999999999</v>
      </c>
      <c r="AJ19" s="252">
        <v>31.269185</v>
      </c>
      <c r="AK19" s="252">
        <v>30.811816790000002</v>
      </c>
      <c r="AL19" s="252">
        <v>30.968074999999999</v>
      </c>
      <c r="AM19" s="252">
        <v>30.727715</v>
      </c>
      <c r="AN19" s="252">
        <v>30.755126000000001</v>
      </c>
      <c r="AO19" s="252">
        <v>31.427721999999999</v>
      </c>
      <c r="AP19" s="252">
        <v>31.638892999999999</v>
      </c>
      <c r="AQ19" s="252">
        <v>31.438192999999998</v>
      </c>
      <c r="AR19" s="252">
        <v>31.936036999999999</v>
      </c>
      <c r="AS19" s="252">
        <v>32.092799999999997</v>
      </c>
      <c r="AT19" s="252">
        <v>32.003100000000003</v>
      </c>
      <c r="AU19" s="252">
        <v>32.003468900000001</v>
      </c>
      <c r="AV19" s="252">
        <v>31.909831199999999</v>
      </c>
      <c r="AW19" s="252">
        <v>31.960478800000001</v>
      </c>
      <c r="AX19" s="252">
        <v>31.823673100000001</v>
      </c>
      <c r="AY19" s="409">
        <v>31.601627799999999</v>
      </c>
      <c r="AZ19" s="409">
        <v>31.578617399999999</v>
      </c>
      <c r="BA19" s="409">
        <v>31.630010200000001</v>
      </c>
      <c r="BB19" s="409">
        <v>31.605692600000001</v>
      </c>
      <c r="BC19" s="409">
        <v>32.0695798</v>
      </c>
      <c r="BD19" s="409">
        <v>32.228026999999997</v>
      </c>
      <c r="BE19" s="409">
        <v>32.461450200000002</v>
      </c>
      <c r="BF19" s="409">
        <v>32.720433399999997</v>
      </c>
      <c r="BG19" s="409">
        <v>32.685111149999997</v>
      </c>
      <c r="BH19" s="409">
        <v>32.541397830000001</v>
      </c>
      <c r="BI19" s="409">
        <v>32.404952649999998</v>
      </c>
      <c r="BJ19" s="409">
        <v>32.341875289999997</v>
      </c>
      <c r="BK19" s="409">
        <v>32.149650559999998</v>
      </c>
      <c r="BL19" s="409">
        <v>32.178597770000003</v>
      </c>
      <c r="BM19" s="409">
        <v>32.363987809999998</v>
      </c>
      <c r="BN19" s="409">
        <v>32.418625050000003</v>
      </c>
      <c r="BO19" s="409">
        <v>32.641468930000002</v>
      </c>
      <c r="BP19" s="409">
        <v>32.87589586</v>
      </c>
      <c r="BQ19" s="409">
        <v>32.947289570000002</v>
      </c>
      <c r="BR19" s="409">
        <v>33.094266310000002</v>
      </c>
      <c r="BS19" s="409">
        <v>33.121177869999997</v>
      </c>
      <c r="BT19" s="409">
        <v>33.019523820000003</v>
      </c>
      <c r="BU19" s="409">
        <v>32.917131339999997</v>
      </c>
      <c r="BV19" s="409">
        <v>32.888037990000001</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492"/>
      <c r="AZ20" s="492"/>
      <c r="BA20" s="492"/>
      <c r="BB20" s="492"/>
      <c r="BC20" s="492"/>
      <c r="BD20" s="492"/>
      <c r="BE20" s="492"/>
      <c r="BF20" s="492"/>
      <c r="BG20" s="492"/>
      <c r="BH20" s="492"/>
      <c r="BI20" s="492"/>
      <c r="BJ20" s="492"/>
      <c r="BK20" s="492"/>
      <c r="BL20" s="492"/>
      <c r="BM20" s="492"/>
      <c r="BN20" s="492"/>
      <c r="BO20" s="492"/>
      <c r="BP20" s="492"/>
      <c r="BQ20" s="492"/>
      <c r="BR20" s="492"/>
      <c r="BS20" s="492"/>
      <c r="BT20" s="492"/>
      <c r="BU20" s="492"/>
      <c r="BV20" s="492"/>
    </row>
    <row r="21" spans="1:74" ht="11.1" customHeight="1" x14ac:dyDescent="0.2">
      <c r="A21" s="162" t="s">
        <v>532</v>
      </c>
      <c r="B21" s="172" t="s">
        <v>1283</v>
      </c>
      <c r="C21" s="252">
        <v>6.4839310000000001</v>
      </c>
      <c r="D21" s="252">
        <v>6.5019309999999999</v>
      </c>
      <c r="E21" s="252">
        <v>6.4949310000000002</v>
      </c>
      <c r="F21" s="252">
        <v>6.5439309999999997</v>
      </c>
      <c r="G21" s="252">
        <v>6.5439309999999997</v>
      </c>
      <c r="H21" s="252">
        <v>6.5339309999999999</v>
      </c>
      <c r="I21" s="252">
        <v>6.5669310000000003</v>
      </c>
      <c r="J21" s="252">
        <v>6.5649309999999996</v>
      </c>
      <c r="K21" s="252">
        <v>6.573931</v>
      </c>
      <c r="L21" s="252">
        <v>6.4559309999999996</v>
      </c>
      <c r="M21" s="252">
        <v>6.5829310000000003</v>
      </c>
      <c r="N21" s="252">
        <v>6.6049309999999997</v>
      </c>
      <c r="O21" s="252">
        <v>6.4669309999999998</v>
      </c>
      <c r="P21" s="252">
        <v>6.5099309999999999</v>
      </c>
      <c r="Q21" s="252">
        <v>6.5349310000000003</v>
      </c>
      <c r="R21" s="252">
        <v>6.5039309999999997</v>
      </c>
      <c r="S21" s="252">
        <v>6.4549310000000002</v>
      </c>
      <c r="T21" s="252">
        <v>6.4439310000000001</v>
      </c>
      <c r="U21" s="252">
        <v>6.4819310000000003</v>
      </c>
      <c r="V21" s="252">
        <v>6.456931</v>
      </c>
      <c r="W21" s="252">
        <v>6.411931</v>
      </c>
      <c r="X21" s="252">
        <v>6.4799309999999997</v>
      </c>
      <c r="Y21" s="252">
        <v>6.4899310000000003</v>
      </c>
      <c r="Z21" s="252">
        <v>6.4789310000000002</v>
      </c>
      <c r="AA21" s="252">
        <v>6.4369310000000004</v>
      </c>
      <c r="AB21" s="252">
        <v>6.4529310000000004</v>
      </c>
      <c r="AC21" s="252">
        <v>6.4779309999999999</v>
      </c>
      <c r="AD21" s="252">
        <v>6.4509309999999997</v>
      </c>
      <c r="AE21" s="252">
        <v>6.4629310000000002</v>
      </c>
      <c r="AF21" s="252">
        <v>6.4019310000000003</v>
      </c>
      <c r="AG21" s="252">
        <v>6.4029309999999997</v>
      </c>
      <c r="AH21" s="252">
        <v>6.4509309999999997</v>
      </c>
      <c r="AI21" s="252">
        <v>6.5009309999999996</v>
      </c>
      <c r="AJ21" s="252">
        <v>6.5489309999999996</v>
      </c>
      <c r="AK21" s="252">
        <v>6.520931</v>
      </c>
      <c r="AL21" s="252">
        <v>6.5199309999999997</v>
      </c>
      <c r="AM21" s="252">
        <v>6.5409309999999996</v>
      </c>
      <c r="AN21" s="252">
        <v>6.5479310000000002</v>
      </c>
      <c r="AO21" s="252">
        <v>6.5589310000000003</v>
      </c>
      <c r="AP21" s="252">
        <v>6.5679309999999997</v>
      </c>
      <c r="AQ21" s="252">
        <v>6.5719310000000002</v>
      </c>
      <c r="AR21" s="252">
        <v>6.5789309999999999</v>
      </c>
      <c r="AS21" s="252">
        <v>6.7061114210000001</v>
      </c>
      <c r="AT21" s="252">
        <v>6.7144394089999997</v>
      </c>
      <c r="AU21" s="252">
        <v>6.7351172110000004</v>
      </c>
      <c r="AV21" s="252">
        <v>6.752052559</v>
      </c>
      <c r="AW21" s="252">
        <v>6.7700130930000002</v>
      </c>
      <c r="AX21" s="252">
        <v>6.7878179059999999</v>
      </c>
      <c r="AY21" s="409">
        <v>6.8728310199999996</v>
      </c>
      <c r="AZ21" s="409">
        <v>6.8968014579999997</v>
      </c>
      <c r="BA21" s="409">
        <v>6.9204577690000004</v>
      </c>
      <c r="BB21" s="409">
        <v>6.9492309780000001</v>
      </c>
      <c r="BC21" s="409">
        <v>6.9726588549999997</v>
      </c>
      <c r="BD21" s="409">
        <v>6.9971222239999999</v>
      </c>
      <c r="BE21" s="409">
        <v>7.0212801809999998</v>
      </c>
      <c r="BF21" s="409">
        <v>7.0450767020000002</v>
      </c>
      <c r="BG21" s="409">
        <v>7.059177848</v>
      </c>
      <c r="BH21" s="409">
        <v>7.0724281109999998</v>
      </c>
      <c r="BI21" s="409">
        <v>7.091679676</v>
      </c>
      <c r="BJ21" s="409">
        <v>7.1208937800000003</v>
      </c>
      <c r="BK21" s="409">
        <v>7.1936789509999999</v>
      </c>
      <c r="BL21" s="409">
        <v>7.2078181209999999</v>
      </c>
      <c r="BM21" s="409">
        <v>7.2216261199999998</v>
      </c>
      <c r="BN21" s="409">
        <v>7.2355621130000003</v>
      </c>
      <c r="BO21" s="409">
        <v>7.2491258969999999</v>
      </c>
      <c r="BP21" s="409">
        <v>7.2737440849999997</v>
      </c>
      <c r="BQ21" s="409">
        <v>7.2980263250000004</v>
      </c>
      <c r="BR21" s="409">
        <v>7.3219617289999999</v>
      </c>
      <c r="BS21" s="409">
        <v>7.3481809690000004</v>
      </c>
      <c r="BT21" s="409">
        <v>7.3615404489999996</v>
      </c>
      <c r="BU21" s="409">
        <v>7.3758911319999996</v>
      </c>
      <c r="BV21" s="409">
        <v>7.3902120690000004</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492"/>
      <c r="AZ22" s="492"/>
      <c r="BA22" s="492"/>
      <c r="BB22" s="492"/>
      <c r="BC22" s="492"/>
      <c r="BD22" s="492"/>
      <c r="BE22" s="492"/>
      <c r="BF22" s="492"/>
      <c r="BG22" s="492"/>
      <c r="BH22" s="492"/>
      <c r="BI22" s="492"/>
      <c r="BJ22" s="492"/>
      <c r="BK22" s="492"/>
      <c r="BL22" s="492"/>
      <c r="BM22" s="492"/>
      <c r="BN22" s="492"/>
      <c r="BO22" s="492"/>
      <c r="BP22" s="492"/>
      <c r="BQ22" s="492"/>
      <c r="BR22" s="492"/>
      <c r="BS22" s="492"/>
      <c r="BT22" s="492"/>
      <c r="BU22" s="492"/>
      <c r="BV22" s="492"/>
    </row>
    <row r="23" spans="1:74" ht="11.1" customHeight="1" x14ac:dyDescent="0.2">
      <c r="A23" s="162" t="s">
        <v>322</v>
      </c>
      <c r="B23" s="172" t="s">
        <v>90</v>
      </c>
      <c r="C23" s="252">
        <v>38.289859</v>
      </c>
      <c r="D23" s="252">
        <v>38.652788000000001</v>
      </c>
      <c r="E23" s="252">
        <v>38.673276999999999</v>
      </c>
      <c r="F23" s="252">
        <v>38.945304999999998</v>
      </c>
      <c r="G23" s="252">
        <v>38.523769999999999</v>
      </c>
      <c r="H23" s="252">
        <v>38.611628000000003</v>
      </c>
      <c r="I23" s="252">
        <v>38.534892999999997</v>
      </c>
      <c r="J23" s="252">
        <v>38.789943999999998</v>
      </c>
      <c r="K23" s="252">
        <v>38.455378000000003</v>
      </c>
      <c r="L23" s="252">
        <v>37.956795999999997</v>
      </c>
      <c r="M23" s="252">
        <v>37.887245999999998</v>
      </c>
      <c r="N23" s="252">
        <v>37.610296239999997</v>
      </c>
      <c r="O23" s="252">
        <v>37.332265999999997</v>
      </c>
      <c r="P23" s="252">
        <v>37.205792000000002</v>
      </c>
      <c r="Q23" s="252">
        <v>37.383166000000003</v>
      </c>
      <c r="R23" s="252">
        <v>37.810657999999997</v>
      </c>
      <c r="S23" s="252">
        <v>37.896439000000001</v>
      </c>
      <c r="T23" s="252">
        <v>37.642971879999997</v>
      </c>
      <c r="U23" s="252">
        <v>37.797218999999998</v>
      </c>
      <c r="V23" s="252">
        <v>37.688586000000001</v>
      </c>
      <c r="W23" s="252">
        <v>36.947049999999997</v>
      </c>
      <c r="X23" s="252">
        <v>36.999817</v>
      </c>
      <c r="Y23" s="252">
        <v>36.498928999999997</v>
      </c>
      <c r="Z23" s="252">
        <v>36.667164999999997</v>
      </c>
      <c r="AA23" s="252">
        <v>37.233069</v>
      </c>
      <c r="AB23" s="252">
        <v>37.389724999999999</v>
      </c>
      <c r="AC23" s="252">
        <v>36.878546</v>
      </c>
      <c r="AD23" s="252">
        <v>36.911126000000003</v>
      </c>
      <c r="AE23" s="252">
        <v>36.799213000000002</v>
      </c>
      <c r="AF23" s="252">
        <v>36.811205000000001</v>
      </c>
      <c r="AG23" s="252">
        <v>37.140240990000002</v>
      </c>
      <c r="AH23" s="252">
        <v>37.354264999999998</v>
      </c>
      <c r="AI23" s="252">
        <v>37.76079</v>
      </c>
      <c r="AJ23" s="252">
        <v>37.818116000000003</v>
      </c>
      <c r="AK23" s="252">
        <v>37.332747789999999</v>
      </c>
      <c r="AL23" s="252">
        <v>37.488005999999999</v>
      </c>
      <c r="AM23" s="252">
        <v>37.268645999999997</v>
      </c>
      <c r="AN23" s="252">
        <v>37.303057000000003</v>
      </c>
      <c r="AO23" s="252">
        <v>37.986652999999997</v>
      </c>
      <c r="AP23" s="252">
        <v>38.206823999999997</v>
      </c>
      <c r="AQ23" s="252">
        <v>38.010123999999998</v>
      </c>
      <c r="AR23" s="252">
        <v>38.514968000000003</v>
      </c>
      <c r="AS23" s="252">
        <v>38.798911420000003</v>
      </c>
      <c r="AT23" s="252">
        <v>38.717539410000001</v>
      </c>
      <c r="AU23" s="252">
        <v>38.73858611</v>
      </c>
      <c r="AV23" s="252">
        <v>38.661883760000002</v>
      </c>
      <c r="AW23" s="252">
        <v>38.730491890000003</v>
      </c>
      <c r="AX23" s="252">
        <v>38.611491010000002</v>
      </c>
      <c r="AY23" s="409">
        <v>38.474458820000002</v>
      </c>
      <c r="AZ23" s="409">
        <v>38.475418859999998</v>
      </c>
      <c r="BA23" s="409">
        <v>38.55046797</v>
      </c>
      <c r="BB23" s="409">
        <v>38.554923580000001</v>
      </c>
      <c r="BC23" s="409">
        <v>39.042238660000002</v>
      </c>
      <c r="BD23" s="409">
        <v>39.225149219999999</v>
      </c>
      <c r="BE23" s="409">
        <v>39.48273038</v>
      </c>
      <c r="BF23" s="409">
        <v>39.7655101</v>
      </c>
      <c r="BG23" s="409">
        <v>39.744289000000002</v>
      </c>
      <c r="BH23" s="409">
        <v>39.613825939999998</v>
      </c>
      <c r="BI23" s="409">
        <v>39.496632329999997</v>
      </c>
      <c r="BJ23" s="409">
        <v>39.46276907</v>
      </c>
      <c r="BK23" s="409">
        <v>39.343329509999997</v>
      </c>
      <c r="BL23" s="409">
        <v>39.386415890000002</v>
      </c>
      <c r="BM23" s="409">
        <v>39.585613930000001</v>
      </c>
      <c r="BN23" s="409">
        <v>39.654187159999999</v>
      </c>
      <c r="BO23" s="409">
        <v>39.890594829999998</v>
      </c>
      <c r="BP23" s="409">
        <v>40.14963994</v>
      </c>
      <c r="BQ23" s="409">
        <v>40.245315890000001</v>
      </c>
      <c r="BR23" s="409">
        <v>40.41622804</v>
      </c>
      <c r="BS23" s="409">
        <v>40.469358839999998</v>
      </c>
      <c r="BT23" s="409">
        <v>40.381064270000003</v>
      </c>
      <c r="BU23" s="409">
        <v>40.293022469999997</v>
      </c>
      <c r="BV23" s="409">
        <v>40.278250049999997</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492"/>
      <c r="AZ24" s="492"/>
      <c r="BA24" s="492"/>
      <c r="BB24" s="492"/>
      <c r="BC24" s="492"/>
      <c r="BD24" s="492"/>
      <c r="BE24" s="492"/>
      <c r="BF24" s="492"/>
      <c r="BG24" s="492"/>
      <c r="BH24" s="492"/>
      <c r="BI24" s="492"/>
      <c r="BJ24" s="492"/>
      <c r="BK24" s="492"/>
      <c r="BL24" s="492"/>
      <c r="BM24" s="492"/>
      <c r="BN24" s="492"/>
      <c r="BO24" s="492"/>
      <c r="BP24" s="492"/>
      <c r="BQ24" s="492"/>
      <c r="BR24" s="492"/>
      <c r="BS24" s="492"/>
      <c r="BT24" s="492"/>
      <c r="BU24" s="492"/>
      <c r="BV24" s="492"/>
    </row>
    <row r="25" spans="1:74" ht="11.1" customHeight="1" x14ac:dyDescent="0.2">
      <c r="B25" s="254" t="s">
        <v>351</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409"/>
      <c r="AZ25" s="409"/>
      <c r="BA25" s="409"/>
      <c r="BB25" s="409"/>
      <c r="BC25" s="409"/>
      <c r="BD25" s="409"/>
      <c r="BE25" s="409"/>
      <c r="BF25" s="409"/>
      <c r="BG25" s="409"/>
      <c r="BH25" s="409"/>
      <c r="BI25" s="409"/>
      <c r="BJ25" s="409"/>
      <c r="BK25" s="409"/>
      <c r="BL25" s="409"/>
      <c r="BM25" s="409"/>
      <c r="BN25" s="409"/>
      <c r="BO25" s="409"/>
      <c r="BP25" s="409"/>
      <c r="BQ25" s="409"/>
      <c r="BR25" s="409"/>
      <c r="BS25" s="409"/>
      <c r="BT25" s="409"/>
      <c r="BU25" s="409"/>
      <c r="BV25" s="409"/>
    </row>
    <row r="26" spans="1:74" ht="11.1" customHeight="1" x14ac:dyDescent="0.2">
      <c r="A26" s="162" t="s">
        <v>710</v>
      </c>
      <c r="B26" s="173" t="s">
        <v>711</v>
      </c>
      <c r="C26" s="252">
        <v>6.17</v>
      </c>
      <c r="D26" s="252">
        <v>6.47</v>
      </c>
      <c r="E26" s="252">
        <v>6.42</v>
      </c>
      <c r="F26" s="252">
        <v>6.67</v>
      </c>
      <c r="G26" s="252">
        <v>6.57</v>
      </c>
      <c r="H26" s="252">
        <v>6.52</v>
      </c>
      <c r="I26" s="252">
        <v>6.47</v>
      </c>
      <c r="J26" s="252">
        <v>6.67</v>
      </c>
      <c r="K26" s="252">
        <v>6.47</v>
      </c>
      <c r="L26" s="252">
        <v>6.35</v>
      </c>
      <c r="M26" s="252">
        <v>6.23</v>
      </c>
      <c r="N26" s="252">
        <v>6.35</v>
      </c>
      <c r="O26" s="252">
        <v>6.3</v>
      </c>
      <c r="P26" s="252">
        <v>6.2</v>
      </c>
      <c r="Q26" s="252">
        <v>6.35</v>
      </c>
      <c r="R26" s="252">
        <v>6.3949999999999996</v>
      </c>
      <c r="S26" s="252">
        <v>6.42</v>
      </c>
      <c r="T26" s="252">
        <v>5.96</v>
      </c>
      <c r="U26" s="252">
        <v>5.88</v>
      </c>
      <c r="V26" s="252">
        <v>5.42</v>
      </c>
      <c r="W26" s="252">
        <v>5.28</v>
      </c>
      <c r="X26" s="252">
        <v>5.41</v>
      </c>
      <c r="Y26" s="252">
        <v>4.9000000000000004</v>
      </c>
      <c r="Z26" s="252">
        <v>5.1100000000000003</v>
      </c>
      <c r="AA26" s="252">
        <v>5.31</v>
      </c>
      <c r="AB26" s="252">
        <v>5.2</v>
      </c>
      <c r="AC26" s="252">
        <v>4.96</v>
      </c>
      <c r="AD26" s="252">
        <v>5.04</v>
      </c>
      <c r="AE26" s="252">
        <v>4.9000000000000004</v>
      </c>
      <c r="AF26" s="252">
        <v>4.9850000000000003</v>
      </c>
      <c r="AG26" s="252">
        <v>5.2850000000000001</v>
      </c>
      <c r="AH26" s="252">
        <v>5.53</v>
      </c>
      <c r="AI26" s="252">
        <v>5.7450000000000001</v>
      </c>
      <c r="AJ26" s="252">
        <v>5.7850000000000001</v>
      </c>
      <c r="AK26" s="252">
        <v>5.5350000000000001</v>
      </c>
      <c r="AL26" s="252">
        <v>5.35</v>
      </c>
      <c r="AM26" s="252">
        <v>5.32</v>
      </c>
      <c r="AN26" s="252">
        <v>5.26</v>
      </c>
      <c r="AO26" s="252">
        <v>5.335</v>
      </c>
      <c r="AP26" s="252">
        <v>5.4749999999999996</v>
      </c>
      <c r="AQ26" s="252">
        <v>5.0599999999999996</v>
      </c>
      <c r="AR26" s="252">
        <v>5.1100000000000003</v>
      </c>
      <c r="AS26" s="252">
        <v>5.18</v>
      </c>
      <c r="AT26" s="252">
        <v>5.21</v>
      </c>
      <c r="AU26" s="252">
        <v>5.1150000000000002</v>
      </c>
      <c r="AV26" s="252">
        <v>5.2149999999999999</v>
      </c>
      <c r="AW26" s="252">
        <v>5.15</v>
      </c>
      <c r="AX26" s="252">
        <v>5.1050000000000004</v>
      </c>
      <c r="AY26" s="409">
        <v>5.0799999329999999</v>
      </c>
      <c r="AZ26" s="409">
        <v>5.0849999329999997</v>
      </c>
      <c r="BA26" s="409">
        <v>5.0861877709999996</v>
      </c>
      <c r="BB26" s="409">
        <v>5.1135108560000004</v>
      </c>
      <c r="BC26" s="409">
        <v>5.1299999329999997</v>
      </c>
      <c r="BD26" s="409">
        <v>5.1349999339999997</v>
      </c>
      <c r="BE26" s="409">
        <v>5.159999934</v>
      </c>
      <c r="BF26" s="409">
        <v>5.1849999340000004</v>
      </c>
      <c r="BG26" s="409">
        <v>5.2099999329999997</v>
      </c>
      <c r="BH26" s="409">
        <v>5.234999932</v>
      </c>
      <c r="BI26" s="409">
        <v>5.2599999329999996</v>
      </c>
      <c r="BJ26" s="493">
        <v>5.2849999319999998</v>
      </c>
      <c r="BK26" s="493">
        <v>5.2549999830000003</v>
      </c>
      <c r="BL26" s="493">
        <v>5.2799999829999997</v>
      </c>
      <c r="BM26" s="493">
        <v>5.304999982</v>
      </c>
      <c r="BN26" s="493">
        <v>5.3299999820000004</v>
      </c>
      <c r="BO26" s="493">
        <v>5.3549999829999999</v>
      </c>
      <c r="BP26" s="493">
        <v>5.3799999820000002</v>
      </c>
      <c r="BQ26" s="493">
        <v>5.4049999819999996</v>
      </c>
      <c r="BR26" s="493">
        <v>5.4292161439999997</v>
      </c>
      <c r="BS26" s="493">
        <v>5.4479404599999999</v>
      </c>
      <c r="BT26" s="493">
        <v>5.4673945020000003</v>
      </c>
      <c r="BU26" s="493">
        <v>5.4883824920000004</v>
      </c>
      <c r="BV26" s="493">
        <v>5.509379289</v>
      </c>
    </row>
    <row r="27" spans="1:74" ht="11.1" customHeight="1" x14ac:dyDescent="0.2">
      <c r="A27" s="162" t="s">
        <v>712</v>
      </c>
      <c r="B27" s="173" t="s">
        <v>713</v>
      </c>
      <c r="C27" s="252">
        <v>2.9039280000000001</v>
      </c>
      <c r="D27" s="252">
        <v>2.902857</v>
      </c>
      <c r="E27" s="252">
        <v>2.899346</v>
      </c>
      <c r="F27" s="252">
        <v>2.9003739999999998</v>
      </c>
      <c r="G27" s="252">
        <v>2.8978389999999998</v>
      </c>
      <c r="H27" s="252">
        <v>2.901697</v>
      </c>
      <c r="I27" s="252">
        <v>2.9079619999999999</v>
      </c>
      <c r="J27" s="252">
        <v>2.912013</v>
      </c>
      <c r="K27" s="252">
        <v>2.906447</v>
      </c>
      <c r="L27" s="252">
        <v>2.9028649999999998</v>
      </c>
      <c r="M27" s="252">
        <v>2.904315</v>
      </c>
      <c r="N27" s="252">
        <v>2.9033652399999998</v>
      </c>
      <c r="O27" s="252">
        <v>2.905335</v>
      </c>
      <c r="P27" s="252">
        <v>2.9058609999999998</v>
      </c>
      <c r="Q27" s="252">
        <v>2.9042349999999999</v>
      </c>
      <c r="R27" s="252">
        <v>2.915727</v>
      </c>
      <c r="S27" s="252">
        <v>2.9215080000000002</v>
      </c>
      <c r="T27" s="252">
        <v>2.9240408800000002</v>
      </c>
      <c r="U27" s="252">
        <v>2.930288</v>
      </c>
      <c r="V27" s="252">
        <v>2.936655</v>
      </c>
      <c r="W27" s="252">
        <v>2.9351189999999998</v>
      </c>
      <c r="X27" s="252">
        <v>2.939886</v>
      </c>
      <c r="Y27" s="252">
        <v>2.944998</v>
      </c>
      <c r="Z27" s="252">
        <v>2.9482339999999998</v>
      </c>
      <c r="AA27" s="252">
        <v>2.9501379999999999</v>
      </c>
      <c r="AB27" s="252">
        <v>2.9507940000000001</v>
      </c>
      <c r="AC27" s="252">
        <v>2.9566150000000002</v>
      </c>
      <c r="AD27" s="252">
        <v>2.9601950000000001</v>
      </c>
      <c r="AE27" s="252">
        <v>2.9542820000000001</v>
      </c>
      <c r="AF27" s="252">
        <v>2.9552740000000002</v>
      </c>
      <c r="AG27" s="252">
        <v>2.9583099900000001</v>
      </c>
      <c r="AH27" s="252">
        <v>2.9583339999999998</v>
      </c>
      <c r="AI27" s="252">
        <v>2.9508589999999999</v>
      </c>
      <c r="AJ27" s="252">
        <v>2.957185</v>
      </c>
      <c r="AK27" s="252">
        <v>2.9628167900000002</v>
      </c>
      <c r="AL27" s="252">
        <v>2.9610750000000001</v>
      </c>
      <c r="AM27" s="252">
        <v>2.9577149999999999</v>
      </c>
      <c r="AN27" s="252">
        <v>2.9531260000000001</v>
      </c>
      <c r="AO27" s="252">
        <v>2.9527220000000001</v>
      </c>
      <c r="AP27" s="252">
        <v>2.9478930000000001</v>
      </c>
      <c r="AQ27" s="252">
        <v>2.9431929999999999</v>
      </c>
      <c r="AR27" s="252">
        <v>2.9410370000000001</v>
      </c>
      <c r="AS27" s="252">
        <v>2.9378000000000002</v>
      </c>
      <c r="AT27" s="252">
        <v>2.9371</v>
      </c>
      <c r="AU27" s="252">
        <v>2.9624689000000002</v>
      </c>
      <c r="AV27" s="252">
        <v>2.9689011999999999</v>
      </c>
      <c r="AW27" s="252">
        <v>2.9746188</v>
      </c>
      <c r="AX27" s="252">
        <v>2.9728830999999998</v>
      </c>
      <c r="AY27" s="409">
        <v>2.8710847620000002</v>
      </c>
      <c r="AZ27" s="409">
        <v>2.8663743620000002</v>
      </c>
      <c r="BA27" s="409">
        <v>2.8639206179999999</v>
      </c>
      <c r="BB27" s="409">
        <v>2.8546357449999999</v>
      </c>
      <c r="BC27" s="409">
        <v>2.8562367630000001</v>
      </c>
      <c r="BD27" s="409">
        <v>2.8539839630000001</v>
      </c>
      <c r="BE27" s="409">
        <v>2.8507071640000001</v>
      </c>
      <c r="BF27" s="409">
        <v>2.8499903639999999</v>
      </c>
      <c r="BG27" s="409">
        <v>2.8759681170000002</v>
      </c>
      <c r="BH27" s="409">
        <v>2.8825547920000001</v>
      </c>
      <c r="BI27" s="409">
        <v>2.888409614</v>
      </c>
      <c r="BJ27" s="493">
        <v>2.886632257</v>
      </c>
      <c r="BK27" s="493">
        <v>2.7762245540000001</v>
      </c>
      <c r="BL27" s="493">
        <v>2.7714717609999999</v>
      </c>
      <c r="BM27" s="493">
        <v>2.7711617959999999</v>
      </c>
      <c r="BN27" s="493">
        <v>2.766099037</v>
      </c>
      <c r="BO27" s="493">
        <v>2.7612429220000001</v>
      </c>
      <c r="BP27" s="493">
        <v>2.7589698469999999</v>
      </c>
      <c r="BQ27" s="493">
        <v>2.6556635559999999</v>
      </c>
      <c r="BR27" s="493">
        <v>2.6545570559999998</v>
      </c>
      <c r="BS27" s="493">
        <v>2.6776820780000001</v>
      </c>
      <c r="BT27" s="493">
        <v>2.681615152</v>
      </c>
      <c r="BU27" s="493">
        <v>2.6855740629999998</v>
      </c>
      <c r="BV27" s="493">
        <v>2.6818741660000001</v>
      </c>
    </row>
    <row r="28" spans="1:74" ht="11.1" customHeight="1" x14ac:dyDescent="0.2">
      <c r="A28" s="162" t="s">
        <v>714</v>
      </c>
      <c r="B28" s="173" t="s">
        <v>715</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23.83</v>
      </c>
      <c r="AN28" s="252">
        <v>23.83</v>
      </c>
      <c r="AO28" s="252">
        <v>24.23</v>
      </c>
      <c r="AP28" s="252">
        <v>24.265999999999998</v>
      </c>
      <c r="AQ28" s="252">
        <v>24.23</v>
      </c>
      <c r="AR28" s="252">
        <v>24.53</v>
      </c>
      <c r="AS28" s="252">
        <v>24.58</v>
      </c>
      <c r="AT28" s="252">
        <v>24.48</v>
      </c>
      <c r="AU28" s="252">
        <v>24.63</v>
      </c>
      <c r="AV28" s="252">
        <v>24.48</v>
      </c>
      <c r="AW28" s="252">
        <v>24.63</v>
      </c>
      <c r="AX28" s="252">
        <v>24.68</v>
      </c>
      <c r="AY28" s="409">
        <v>24.694666999999999</v>
      </c>
      <c r="AZ28" s="409">
        <v>24.661667000000001</v>
      </c>
      <c r="BA28" s="409">
        <v>24.875667</v>
      </c>
      <c r="BB28" s="409">
        <v>25.163667</v>
      </c>
      <c r="BC28" s="409">
        <v>25.519666999999998</v>
      </c>
      <c r="BD28" s="409">
        <v>25.567667</v>
      </c>
      <c r="BE28" s="409">
        <v>25.621666999999999</v>
      </c>
      <c r="BF28" s="409">
        <v>25.648667</v>
      </c>
      <c r="BG28" s="409">
        <v>25.679666999999998</v>
      </c>
      <c r="BH28" s="409">
        <v>25.606667000000002</v>
      </c>
      <c r="BI28" s="409">
        <v>25.541667</v>
      </c>
      <c r="BJ28" s="493">
        <v>25.557666999999999</v>
      </c>
      <c r="BK28" s="493">
        <v>25.610666999999999</v>
      </c>
      <c r="BL28" s="493">
        <v>25.606667000000002</v>
      </c>
      <c r="BM28" s="493">
        <v>25.644666999999998</v>
      </c>
      <c r="BN28" s="493">
        <v>25.656666999999999</v>
      </c>
      <c r="BO28" s="493">
        <v>25.736667000000001</v>
      </c>
      <c r="BP28" s="493">
        <v>25.818667000000001</v>
      </c>
      <c r="BQ28" s="493">
        <v>25.891667000000002</v>
      </c>
      <c r="BR28" s="493">
        <v>25.937667000000001</v>
      </c>
      <c r="BS28" s="493">
        <v>25.997667</v>
      </c>
      <c r="BT28" s="493">
        <v>25.948667</v>
      </c>
      <c r="BU28" s="493">
        <v>25.897666999999998</v>
      </c>
      <c r="BV28" s="493">
        <v>25.927667</v>
      </c>
    </row>
    <row r="29" spans="1:74" ht="11.1" customHeight="1" x14ac:dyDescent="0.2">
      <c r="A29" s="162" t="s">
        <v>1303</v>
      </c>
      <c r="B29" s="173" t="s">
        <v>1302</v>
      </c>
      <c r="C29" s="252">
        <v>0.78200000000000003</v>
      </c>
      <c r="D29" s="252">
        <v>0.77800000000000002</v>
      </c>
      <c r="E29" s="252">
        <v>0.77900000000000003</v>
      </c>
      <c r="F29" s="252">
        <v>0.77100000000000002</v>
      </c>
      <c r="G29" s="252">
        <v>0.77700000000000002</v>
      </c>
      <c r="H29" s="252">
        <v>0.76600000000000001</v>
      </c>
      <c r="I29" s="252">
        <v>0.76</v>
      </c>
      <c r="J29" s="252">
        <v>0.76300000000000001</v>
      </c>
      <c r="K29" s="252">
        <v>0.755</v>
      </c>
      <c r="L29" s="252">
        <v>0.748</v>
      </c>
      <c r="M29" s="252">
        <v>0.74</v>
      </c>
      <c r="N29" s="252">
        <v>0.74199999999999999</v>
      </c>
      <c r="O29" s="252">
        <v>0.8</v>
      </c>
      <c r="P29" s="252">
        <v>0.73</v>
      </c>
      <c r="Q29" s="252">
        <v>0.73399999999999999</v>
      </c>
      <c r="R29" s="252">
        <v>0.73599999999999999</v>
      </c>
      <c r="S29" s="252">
        <v>0.74</v>
      </c>
      <c r="T29" s="252">
        <v>0.73</v>
      </c>
      <c r="U29" s="252">
        <v>0.72</v>
      </c>
      <c r="V29" s="252">
        <v>0.71499999999999997</v>
      </c>
      <c r="W29" s="252">
        <v>0.71</v>
      </c>
      <c r="X29" s="252">
        <v>0.71</v>
      </c>
      <c r="Y29" s="252">
        <v>0.70399999999999996</v>
      </c>
      <c r="Z29" s="252">
        <v>0.7</v>
      </c>
      <c r="AA29" s="252">
        <v>0.69599999999999995</v>
      </c>
      <c r="AB29" s="252">
        <v>0.69599999999999995</v>
      </c>
      <c r="AC29" s="252">
        <v>0.69399999999999995</v>
      </c>
      <c r="AD29" s="252">
        <v>0.70499999999999996</v>
      </c>
      <c r="AE29" s="252">
        <v>0.70199999999999996</v>
      </c>
      <c r="AF29" s="252">
        <v>0.68899999999999995</v>
      </c>
      <c r="AG29" s="252">
        <v>0.69399999999999995</v>
      </c>
      <c r="AH29" s="252">
        <v>0.68500000000000005</v>
      </c>
      <c r="AI29" s="252">
        <v>0.68400000000000005</v>
      </c>
      <c r="AJ29" s="252">
        <v>0.67200000000000004</v>
      </c>
      <c r="AK29" s="252">
        <v>0.68400000000000005</v>
      </c>
      <c r="AL29" s="252">
        <v>0.67700000000000005</v>
      </c>
      <c r="AM29" s="252">
        <v>0.69099999999999995</v>
      </c>
      <c r="AN29" s="252">
        <v>0.69</v>
      </c>
      <c r="AO29" s="252">
        <v>0.69399999999999995</v>
      </c>
      <c r="AP29" s="252">
        <v>0.71899999999999997</v>
      </c>
      <c r="AQ29" s="252">
        <v>0.70499999999999996</v>
      </c>
      <c r="AR29" s="252">
        <v>0.71499999999999997</v>
      </c>
      <c r="AS29" s="252">
        <v>0.69499999999999995</v>
      </c>
      <c r="AT29" s="252">
        <v>0.67600000000000005</v>
      </c>
      <c r="AU29" s="252">
        <v>0.69599999999999995</v>
      </c>
      <c r="AV29" s="252">
        <v>0.69593000000000005</v>
      </c>
      <c r="AW29" s="252">
        <v>0.70586000000000004</v>
      </c>
      <c r="AX29" s="252">
        <v>0.71579000000000004</v>
      </c>
      <c r="AY29" s="409">
        <v>0.70587599099999998</v>
      </c>
      <c r="AZ29" s="409">
        <v>0.71557599100000002</v>
      </c>
      <c r="BA29" s="409">
        <v>0.72273429199999994</v>
      </c>
      <c r="BB29" s="409">
        <v>0.72933731000000002</v>
      </c>
      <c r="BC29" s="409">
        <v>0.73867598999999995</v>
      </c>
      <c r="BD29" s="409">
        <v>0.74637598999999999</v>
      </c>
      <c r="BE29" s="409">
        <v>0.75407599000000003</v>
      </c>
      <c r="BF29" s="409">
        <v>0.76177598999999996</v>
      </c>
      <c r="BG29" s="409">
        <v>0.76947599</v>
      </c>
      <c r="BH29" s="409">
        <v>0.76717599000000003</v>
      </c>
      <c r="BI29" s="409">
        <v>0.76487598999999995</v>
      </c>
      <c r="BJ29" s="493">
        <v>0.76257598999999998</v>
      </c>
      <c r="BK29" s="493">
        <v>0.73275899799999999</v>
      </c>
      <c r="BL29" s="493">
        <v>0.72045899800000002</v>
      </c>
      <c r="BM29" s="493">
        <v>0.71815899800000005</v>
      </c>
      <c r="BN29" s="493">
        <v>0.71585899799999997</v>
      </c>
      <c r="BO29" s="493">
        <v>0.713558998</v>
      </c>
      <c r="BP29" s="493">
        <v>0.71125899800000003</v>
      </c>
      <c r="BQ29" s="493">
        <v>0.70895899799999995</v>
      </c>
      <c r="BR29" s="493">
        <v>0.70655698899999997</v>
      </c>
      <c r="BS29" s="493">
        <v>0.70344746000000002</v>
      </c>
      <c r="BT29" s="493">
        <v>0.70044407200000003</v>
      </c>
      <c r="BU29" s="493">
        <v>0.69964065600000003</v>
      </c>
      <c r="BV29" s="493">
        <v>0.69884334299999995</v>
      </c>
    </row>
    <row r="30" spans="1:74" ht="11.1" customHeight="1" x14ac:dyDescent="0.2">
      <c r="A30" s="162" t="s">
        <v>729</v>
      </c>
      <c r="B30" s="173" t="s">
        <v>89</v>
      </c>
      <c r="C30" s="252">
        <v>34.105927999999999</v>
      </c>
      <c r="D30" s="252">
        <v>34.250857000000003</v>
      </c>
      <c r="E30" s="252">
        <v>34.198346000000001</v>
      </c>
      <c r="F30" s="252">
        <v>34.421374</v>
      </c>
      <c r="G30" s="252">
        <v>34.199838999999997</v>
      </c>
      <c r="H30" s="252">
        <v>34.017696999999998</v>
      </c>
      <c r="I30" s="252">
        <v>33.917962000000003</v>
      </c>
      <c r="J30" s="252">
        <v>34.075012999999998</v>
      </c>
      <c r="K30" s="252">
        <v>33.961447</v>
      </c>
      <c r="L30" s="252">
        <v>33.580865000000003</v>
      </c>
      <c r="M30" s="252">
        <v>33.604315</v>
      </c>
      <c r="N30" s="252">
        <v>33.605365239999998</v>
      </c>
      <c r="O30" s="252">
        <v>33.565334999999997</v>
      </c>
      <c r="P30" s="252">
        <v>33.395860999999996</v>
      </c>
      <c r="Q30" s="252">
        <v>33.548234999999998</v>
      </c>
      <c r="R30" s="252">
        <v>33.706727000000001</v>
      </c>
      <c r="S30" s="252">
        <v>33.741508000000003</v>
      </c>
      <c r="T30" s="252">
        <v>33.199040879999998</v>
      </c>
      <c r="U30" s="252">
        <v>33.115288</v>
      </c>
      <c r="V30" s="252">
        <v>32.831654999999998</v>
      </c>
      <c r="W30" s="252">
        <v>32.235118999999997</v>
      </c>
      <c r="X30" s="252">
        <v>32.519886</v>
      </c>
      <c r="Y30" s="252">
        <v>32.008997999999998</v>
      </c>
      <c r="Z30" s="252">
        <v>32.188234000000001</v>
      </c>
      <c r="AA30" s="252">
        <v>32.696137999999998</v>
      </c>
      <c r="AB30" s="252">
        <v>32.886794000000002</v>
      </c>
      <c r="AC30" s="252">
        <v>32.550615000000001</v>
      </c>
      <c r="AD30" s="252">
        <v>32.610194999999997</v>
      </c>
      <c r="AE30" s="252">
        <v>32.486282000000003</v>
      </c>
      <c r="AF30" s="252">
        <v>32.559274000000002</v>
      </c>
      <c r="AG30" s="252">
        <v>32.73730999</v>
      </c>
      <c r="AH30" s="252">
        <v>33.003334000000002</v>
      </c>
      <c r="AI30" s="252">
        <v>33.459859000000002</v>
      </c>
      <c r="AJ30" s="252">
        <v>33.294184999999999</v>
      </c>
      <c r="AK30" s="252">
        <v>32.861816789999999</v>
      </c>
      <c r="AL30" s="252">
        <v>33.018075000000003</v>
      </c>
      <c r="AM30" s="252">
        <v>32.798715000000001</v>
      </c>
      <c r="AN30" s="252">
        <v>32.733125999999999</v>
      </c>
      <c r="AO30" s="252">
        <v>33.211722000000002</v>
      </c>
      <c r="AP30" s="252">
        <v>33.407893000000001</v>
      </c>
      <c r="AQ30" s="252">
        <v>32.938192999999998</v>
      </c>
      <c r="AR30" s="252">
        <v>33.296036999999998</v>
      </c>
      <c r="AS30" s="252">
        <v>33.392800000000001</v>
      </c>
      <c r="AT30" s="252">
        <v>33.303100000000001</v>
      </c>
      <c r="AU30" s="252">
        <v>33.4034689</v>
      </c>
      <c r="AV30" s="252">
        <v>33.359831200000002</v>
      </c>
      <c r="AW30" s="252">
        <v>33.460478799999997</v>
      </c>
      <c r="AX30" s="252">
        <v>33.473673099999999</v>
      </c>
      <c r="AY30" s="409">
        <v>33.351627690000001</v>
      </c>
      <c r="AZ30" s="409">
        <v>33.328617289999997</v>
      </c>
      <c r="BA30" s="409">
        <v>33.548509680000002</v>
      </c>
      <c r="BB30" s="409">
        <v>33.861150909999999</v>
      </c>
      <c r="BC30" s="409">
        <v>34.244579690000002</v>
      </c>
      <c r="BD30" s="409">
        <v>34.303026889999998</v>
      </c>
      <c r="BE30" s="409">
        <v>34.386450089999997</v>
      </c>
      <c r="BF30" s="409">
        <v>34.445433289999997</v>
      </c>
      <c r="BG30" s="409">
        <v>34.535111039999997</v>
      </c>
      <c r="BH30" s="409">
        <v>34.491397710000001</v>
      </c>
      <c r="BI30" s="409">
        <v>34.454952540000001</v>
      </c>
      <c r="BJ30" s="409">
        <v>34.491875180000001</v>
      </c>
      <c r="BK30" s="409">
        <v>34.374650529999997</v>
      </c>
      <c r="BL30" s="409">
        <v>34.378597739999996</v>
      </c>
      <c r="BM30" s="409">
        <v>34.438987779999998</v>
      </c>
      <c r="BN30" s="409">
        <v>34.468625019999998</v>
      </c>
      <c r="BO30" s="409">
        <v>34.566468899999997</v>
      </c>
      <c r="BP30" s="409">
        <v>34.668895829999997</v>
      </c>
      <c r="BQ30" s="409">
        <v>34.661289539999999</v>
      </c>
      <c r="BR30" s="409">
        <v>34.727997190000004</v>
      </c>
      <c r="BS30" s="409">
        <v>34.826737000000001</v>
      </c>
      <c r="BT30" s="409">
        <v>34.798120730000001</v>
      </c>
      <c r="BU30" s="409">
        <v>34.771264209999998</v>
      </c>
      <c r="BV30" s="409">
        <v>34.817763800000002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409"/>
      <c r="AZ31" s="409"/>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716</v>
      </c>
      <c r="B33" s="173" t="s">
        <v>711</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0.01</v>
      </c>
      <c r="AS33" s="252">
        <v>0</v>
      </c>
      <c r="AT33" s="252">
        <v>0</v>
      </c>
      <c r="AU33" s="252">
        <v>0</v>
      </c>
      <c r="AV33" s="252">
        <v>0</v>
      </c>
      <c r="AW33" s="252">
        <v>0</v>
      </c>
      <c r="AX33" s="252">
        <v>0</v>
      </c>
      <c r="AY33" s="409">
        <v>0</v>
      </c>
      <c r="AZ33" s="409">
        <v>0</v>
      </c>
      <c r="BA33" s="409">
        <v>0</v>
      </c>
      <c r="BB33" s="409">
        <v>0</v>
      </c>
      <c r="BC33" s="409">
        <v>0</v>
      </c>
      <c r="BD33" s="409">
        <v>0</v>
      </c>
      <c r="BE33" s="409">
        <v>0</v>
      </c>
      <c r="BF33" s="409">
        <v>0</v>
      </c>
      <c r="BG33" s="409">
        <v>0</v>
      </c>
      <c r="BH33" s="409">
        <v>0</v>
      </c>
      <c r="BI33" s="409">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717</v>
      </c>
      <c r="B34" s="173" t="s">
        <v>713</v>
      </c>
      <c r="C34" s="252">
        <v>0</v>
      </c>
      <c r="D34" s="252">
        <v>0</v>
      </c>
      <c r="E34" s="252">
        <v>0</v>
      </c>
      <c r="F34" s="252">
        <v>0</v>
      </c>
      <c r="G34" s="252">
        <v>0</v>
      </c>
      <c r="H34" s="252">
        <v>0</v>
      </c>
      <c r="I34" s="252">
        <v>0</v>
      </c>
      <c r="J34" s="252">
        <v>0</v>
      </c>
      <c r="K34" s="252">
        <v>0</v>
      </c>
      <c r="L34" s="252">
        <v>0</v>
      </c>
      <c r="M34" s="252">
        <v>0</v>
      </c>
      <c r="N34" s="252">
        <v>1.11E-16</v>
      </c>
      <c r="O34" s="252">
        <v>0</v>
      </c>
      <c r="P34" s="252">
        <v>0</v>
      </c>
      <c r="Q34" s="252">
        <v>0</v>
      </c>
      <c r="R34" s="252">
        <v>1.11E-16</v>
      </c>
      <c r="S34" s="252">
        <v>0</v>
      </c>
      <c r="T34" s="252">
        <v>0</v>
      </c>
      <c r="U34" s="252">
        <v>0</v>
      </c>
      <c r="V34" s="252">
        <v>0</v>
      </c>
      <c r="W34" s="252">
        <v>0</v>
      </c>
      <c r="X34" s="252">
        <v>0</v>
      </c>
      <c r="Y34" s="252">
        <v>0</v>
      </c>
      <c r="Z34" s="252">
        <v>0</v>
      </c>
      <c r="AA34" s="252">
        <v>0</v>
      </c>
      <c r="AB34" s="252">
        <v>0</v>
      </c>
      <c r="AC34" s="252">
        <v>0</v>
      </c>
      <c r="AD34" s="252">
        <v>0</v>
      </c>
      <c r="AE34" s="252">
        <v>0</v>
      </c>
      <c r="AF34" s="252">
        <v>0</v>
      </c>
      <c r="AG34" s="252">
        <v>1.11E-16</v>
      </c>
      <c r="AH34" s="252">
        <v>0</v>
      </c>
      <c r="AI34" s="252">
        <v>0</v>
      </c>
      <c r="AJ34" s="252">
        <v>1.11E-16</v>
      </c>
      <c r="AK34" s="252">
        <v>0</v>
      </c>
      <c r="AL34" s="252">
        <v>0</v>
      </c>
      <c r="AM34" s="252">
        <v>0</v>
      </c>
      <c r="AN34" s="252">
        <v>0</v>
      </c>
      <c r="AO34" s="252">
        <v>1.11E-16</v>
      </c>
      <c r="AP34" s="252">
        <v>0</v>
      </c>
      <c r="AQ34" s="252">
        <v>0</v>
      </c>
      <c r="AR34" s="252">
        <v>0</v>
      </c>
      <c r="AS34" s="252">
        <v>0</v>
      </c>
      <c r="AT34" s="252">
        <v>0</v>
      </c>
      <c r="AU34" s="252">
        <v>0</v>
      </c>
      <c r="AV34" s="252">
        <v>0</v>
      </c>
      <c r="AW34" s="252">
        <v>0</v>
      </c>
      <c r="AX34" s="252">
        <v>0</v>
      </c>
      <c r="AY34" s="409">
        <v>0</v>
      </c>
      <c r="AZ34" s="409">
        <v>0</v>
      </c>
      <c r="BA34" s="409">
        <v>0</v>
      </c>
      <c r="BB34" s="409">
        <v>0</v>
      </c>
      <c r="BC34" s="409">
        <v>0</v>
      </c>
      <c r="BD34" s="409">
        <v>0</v>
      </c>
      <c r="BE34" s="409">
        <v>0</v>
      </c>
      <c r="BF34" s="409">
        <v>0</v>
      </c>
      <c r="BG34" s="409">
        <v>0</v>
      </c>
      <c r="BH34" s="409">
        <v>0</v>
      </c>
      <c r="BI34" s="409">
        <v>0</v>
      </c>
      <c r="BJ34" s="493">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718</v>
      </c>
      <c r="B35" s="173" t="s">
        <v>715</v>
      </c>
      <c r="C35" s="252">
        <v>2.2999999999999998</v>
      </c>
      <c r="D35" s="252">
        <v>2.1</v>
      </c>
      <c r="E35" s="252">
        <v>2.02</v>
      </c>
      <c r="F35" s="252">
        <v>2.02</v>
      </c>
      <c r="G35" s="252">
        <v>2.2200000000000002</v>
      </c>
      <c r="H35" s="252">
        <v>1.94</v>
      </c>
      <c r="I35" s="252">
        <v>1.95</v>
      </c>
      <c r="J35" s="252">
        <v>1.85</v>
      </c>
      <c r="K35" s="252">
        <v>2.08</v>
      </c>
      <c r="L35" s="252">
        <v>2.08</v>
      </c>
      <c r="M35" s="252">
        <v>2.2999999999999998</v>
      </c>
      <c r="N35" s="252">
        <v>2.6</v>
      </c>
      <c r="O35" s="252">
        <v>2.7</v>
      </c>
      <c r="P35" s="252">
        <v>2.7</v>
      </c>
      <c r="Q35" s="252">
        <v>2.7</v>
      </c>
      <c r="R35" s="252">
        <v>2.4</v>
      </c>
      <c r="S35" s="252">
        <v>2.2999999999999998</v>
      </c>
      <c r="T35" s="252">
        <v>2</v>
      </c>
      <c r="U35" s="252">
        <v>1.8</v>
      </c>
      <c r="V35" s="252">
        <v>1.6</v>
      </c>
      <c r="W35" s="252">
        <v>1.7</v>
      </c>
      <c r="X35" s="252">
        <v>2</v>
      </c>
      <c r="Y35" s="252">
        <v>2</v>
      </c>
      <c r="Z35" s="252">
        <v>2</v>
      </c>
      <c r="AA35" s="252">
        <v>1.9</v>
      </c>
      <c r="AB35" s="252">
        <v>1.95</v>
      </c>
      <c r="AC35" s="252">
        <v>2.15</v>
      </c>
      <c r="AD35" s="252">
        <v>2.15</v>
      </c>
      <c r="AE35" s="252">
        <v>2.15</v>
      </c>
      <c r="AF35" s="252">
        <v>2.15</v>
      </c>
      <c r="AG35" s="252">
        <v>2</v>
      </c>
      <c r="AH35" s="252">
        <v>2.1</v>
      </c>
      <c r="AI35" s="252">
        <v>2.2000000000000002</v>
      </c>
      <c r="AJ35" s="252">
        <v>2.0249999999999999</v>
      </c>
      <c r="AK35" s="252">
        <v>2.0499999999999998</v>
      </c>
      <c r="AL35" s="252">
        <v>2.0499999999999998</v>
      </c>
      <c r="AM35" s="252">
        <v>2.0499999999999998</v>
      </c>
      <c r="AN35" s="252">
        <v>1.95</v>
      </c>
      <c r="AO35" s="252">
        <v>1.75</v>
      </c>
      <c r="AP35" s="252">
        <v>1.75</v>
      </c>
      <c r="AQ35" s="252">
        <v>1.5</v>
      </c>
      <c r="AR35" s="252">
        <v>1.35</v>
      </c>
      <c r="AS35" s="252">
        <v>1.3</v>
      </c>
      <c r="AT35" s="252">
        <v>1.3</v>
      </c>
      <c r="AU35" s="252">
        <v>1.4</v>
      </c>
      <c r="AV35" s="252">
        <v>1.45</v>
      </c>
      <c r="AW35" s="252">
        <v>1.5</v>
      </c>
      <c r="AX35" s="252">
        <v>1.65</v>
      </c>
      <c r="AY35" s="409">
        <v>1.75</v>
      </c>
      <c r="AZ35" s="409">
        <v>1.75</v>
      </c>
      <c r="BA35" s="409">
        <v>1.925</v>
      </c>
      <c r="BB35" s="409">
        <v>2.2749999999999999</v>
      </c>
      <c r="BC35" s="409">
        <v>2.1749999999999998</v>
      </c>
      <c r="BD35" s="409">
        <v>2.0750000000000002</v>
      </c>
      <c r="BE35" s="409">
        <v>1.925</v>
      </c>
      <c r="BF35" s="409">
        <v>1.7250000000000001</v>
      </c>
      <c r="BG35" s="409">
        <v>1.85</v>
      </c>
      <c r="BH35" s="409">
        <v>1.95</v>
      </c>
      <c r="BI35" s="409">
        <v>2.0499999999999998</v>
      </c>
      <c r="BJ35" s="493">
        <v>2.15</v>
      </c>
      <c r="BK35" s="493">
        <v>2.2250000000000001</v>
      </c>
      <c r="BL35" s="493">
        <v>2.2000000000000002</v>
      </c>
      <c r="BM35" s="493">
        <v>2.0750000000000002</v>
      </c>
      <c r="BN35" s="493">
        <v>2.0499999999999998</v>
      </c>
      <c r="BO35" s="493">
        <v>1.925</v>
      </c>
      <c r="BP35" s="493">
        <v>1.7929999999999999</v>
      </c>
      <c r="BQ35" s="493">
        <v>1.714</v>
      </c>
      <c r="BR35" s="493">
        <v>1.635</v>
      </c>
      <c r="BS35" s="493">
        <v>1.7170000000000001</v>
      </c>
      <c r="BT35" s="493">
        <v>1.7989999999999999</v>
      </c>
      <c r="BU35" s="493">
        <v>1.881</v>
      </c>
      <c r="BV35" s="493">
        <v>1.9630000000000001</v>
      </c>
    </row>
    <row r="36" spans="1:74" ht="11.1" customHeight="1" x14ac:dyDescent="0.2">
      <c r="A36" s="162" t="s">
        <v>1301</v>
      </c>
      <c r="B36" s="173" t="s">
        <v>1302</v>
      </c>
      <c r="C36" s="252">
        <v>0</v>
      </c>
      <c r="D36" s="252">
        <v>0</v>
      </c>
      <c r="E36" s="252">
        <v>0</v>
      </c>
      <c r="F36" s="252">
        <v>0</v>
      </c>
      <c r="G36" s="252">
        <v>0</v>
      </c>
      <c r="H36" s="252">
        <v>0</v>
      </c>
      <c r="I36" s="252">
        <v>0</v>
      </c>
      <c r="J36" s="252">
        <v>0</v>
      </c>
      <c r="K36" s="252">
        <v>0</v>
      </c>
      <c r="L36" s="252">
        <v>0</v>
      </c>
      <c r="M36" s="252">
        <v>0</v>
      </c>
      <c r="N36" s="252">
        <v>0</v>
      </c>
      <c r="O36" s="252">
        <v>0</v>
      </c>
      <c r="P36" s="252">
        <v>0</v>
      </c>
      <c r="Q36" s="252">
        <v>0</v>
      </c>
      <c r="R36" s="252">
        <v>0</v>
      </c>
      <c r="S36" s="252">
        <v>0</v>
      </c>
      <c r="T36" s="252">
        <v>0</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2.1000000000000001E-2</v>
      </c>
      <c r="AN36" s="252">
        <v>2.8000000000000001E-2</v>
      </c>
      <c r="AO36" s="252">
        <v>3.4000000000000002E-2</v>
      </c>
      <c r="AP36" s="252">
        <v>1.9E-2</v>
      </c>
      <c r="AQ36" s="252">
        <v>0</v>
      </c>
      <c r="AR36" s="252">
        <v>0</v>
      </c>
      <c r="AS36" s="252">
        <v>0</v>
      </c>
      <c r="AT36" s="252">
        <v>0</v>
      </c>
      <c r="AU36" s="252">
        <v>0</v>
      </c>
      <c r="AV36" s="252">
        <v>0</v>
      </c>
      <c r="AW36" s="252">
        <v>0</v>
      </c>
      <c r="AX36" s="252">
        <v>0</v>
      </c>
      <c r="AY36" s="409">
        <v>0</v>
      </c>
      <c r="AZ36" s="409">
        <v>0</v>
      </c>
      <c r="BA36" s="409">
        <v>0</v>
      </c>
      <c r="BB36" s="409">
        <v>0</v>
      </c>
      <c r="BC36" s="409">
        <v>0</v>
      </c>
      <c r="BD36" s="409">
        <v>0</v>
      </c>
      <c r="BE36" s="409">
        <v>0</v>
      </c>
      <c r="BF36" s="409">
        <v>0</v>
      </c>
      <c r="BG36" s="409">
        <v>0</v>
      </c>
      <c r="BH36" s="409">
        <v>0</v>
      </c>
      <c r="BI36" s="409">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1048</v>
      </c>
      <c r="B37" s="173" t="s">
        <v>89</v>
      </c>
      <c r="C37" s="252">
        <v>2.2999999999999998</v>
      </c>
      <c r="D37" s="252">
        <v>2.1</v>
      </c>
      <c r="E37" s="252">
        <v>2.02</v>
      </c>
      <c r="F37" s="252">
        <v>2.02</v>
      </c>
      <c r="G37" s="252">
        <v>2.2200000000000002</v>
      </c>
      <c r="H37" s="252">
        <v>1.94</v>
      </c>
      <c r="I37" s="252">
        <v>1.95</v>
      </c>
      <c r="J37" s="252">
        <v>1.85</v>
      </c>
      <c r="K37" s="252">
        <v>2.08</v>
      </c>
      <c r="L37" s="252">
        <v>2.08</v>
      </c>
      <c r="M37" s="252">
        <v>2.2999999999999998</v>
      </c>
      <c r="N37" s="252">
        <v>2.6</v>
      </c>
      <c r="O37" s="252">
        <v>2.7</v>
      </c>
      <c r="P37" s="252">
        <v>2.7</v>
      </c>
      <c r="Q37" s="252">
        <v>2.7</v>
      </c>
      <c r="R37" s="252">
        <v>2.4</v>
      </c>
      <c r="S37" s="252">
        <v>2.2999999999999998</v>
      </c>
      <c r="T37" s="252">
        <v>2</v>
      </c>
      <c r="U37" s="252">
        <v>1.8</v>
      </c>
      <c r="V37" s="252">
        <v>1.6</v>
      </c>
      <c r="W37" s="252">
        <v>1.7</v>
      </c>
      <c r="X37" s="252">
        <v>2</v>
      </c>
      <c r="Y37" s="252">
        <v>2</v>
      </c>
      <c r="Z37" s="252">
        <v>2</v>
      </c>
      <c r="AA37" s="252">
        <v>1.9</v>
      </c>
      <c r="AB37" s="252">
        <v>1.95</v>
      </c>
      <c r="AC37" s="252">
        <v>2.15</v>
      </c>
      <c r="AD37" s="252">
        <v>2.15</v>
      </c>
      <c r="AE37" s="252">
        <v>2.15</v>
      </c>
      <c r="AF37" s="252">
        <v>2.15</v>
      </c>
      <c r="AG37" s="252">
        <v>2</v>
      </c>
      <c r="AH37" s="252">
        <v>2.1</v>
      </c>
      <c r="AI37" s="252">
        <v>2.2000000000000002</v>
      </c>
      <c r="AJ37" s="252">
        <v>2.0249999999999999</v>
      </c>
      <c r="AK37" s="252">
        <v>2.0499999999999998</v>
      </c>
      <c r="AL37" s="252">
        <v>2.0499999999999998</v>
      </c>
      <c r="AM37" s="252">
        <v>2.0710000000000002</v>
      </c>
      <c r="AN37" s="252">
        <v>1.978</v>
      </c>
      <c r="AO37" s="252">
        <v>1.784</v>
      </c>
      <c r="AP37" s="252">
        <v>1.7689999999999999</v>
      </c>
      <c r="AQ37" s="252">
        <v>1.5</v>
      </c>
      <c r="AR37" s="252">
        <v>1.36</v>
      </c>
      <c r="AS37" s="252">
        <v>1.3</v>
      </c>
      <c r="AT37" s="252">
        <v>1.3</v>
      </c>
      <c r="AU37" s="252">
        <v>1.4</v>
      </c>
      <c r="AV37" s="252">
        <v>1.45</v>
      </c>
      <c r="AW37" s="252">
        <v>1.5</v>
      </c>
      <c r="AX37" s="252">
        <v>1.65</v>
      </c>
      <c r="AY37" s="409">
        <v>1.75</v>
      </c>
      <c r="AZ37" s="409">
        <v>1.75</v>
      </c>
      <c r="BA37" s="409">
        <v>1.925</v>
      </c>
      <c r="BB37" s="409">
        <v>2.2749999999999999</v>
      </c>
      <c r="BC37" s="409">
        <v>2.1749999999999998</v>
      </c>
      <c r="BD37" s="409">
        <v>2.0750000000000002</v>
      </c>
      <c r="BE37" s="409">
        <v>1.925</v>
      </c>
      <c r="BF37" s="409">
        <v>1.7250000000000001</v>
      </c>
      <c r="BG37" s="409">
        <v>1.85</v>
      </c>
      <c r="BH37" s="409">
        <v>1.95</v>
      </c>
      <c r="BI37" s="409">
        <v>2.0499999999999998</v>
      </c>
      <c r="BJ37" s="409">
        <v>2.15</v>
      </c>
      <c r="BK37" s="409">
        <v>2.2250000000000001</v>
      </c>
      <c r="BL37" s="409">
        <v>2.2000000000000002</v>
      </c>
      <c r="BM37" s="409">
        <v>2.0750000000000002</v>
      </c>
      <c r="BN37" s="409">
        <v>2.0499999999999998</v>
      </c>
      <c r="BO37" s="409">
        <v>1.925</v>
      </c>
      <c r="BP37" s="409">
        <v>1.7929999999999999</v>
      </c>
      <c r="BQ37" s="409">
        <v>1.714</v>
      </c>
      <c r="BR37" s="409">
        <v>1.635</v>
      </c>
      <c r="BS37" s="409">
        <v>1.7170000000000001</v>
      </c>
      <c r="BT37" s="409">
        <v>1.7989999999999999</v>
      </c>
      <c r="BU37" s="409">
        <v>1.881</v>
      </c>
      <c r="BV37" s="409">
        <v>1.9630000000000001</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1163</v>
      </c>
      <c r="B39" s="174" t="s">
        <v>1164</v>
      </c>
      <c r="C39" s="253">
        <v>0.85898322599999999</v>
      </c>
      <c r="D39" s="253">
        <v>0.67549972400000002</v>
      </c>
      <c r="E39" s="253">
        <v>0.75216083899999997</v>
      </c>
      <c r="F39" s="253">
        <v>0.63049599999999995</v>
      </c>
      <c r="G39" s="253">
        <v>0.905905548</v>
      </c>
      <c r="H39" s="253">
        <v>0.97719480000000003</v>
      </c>
      <c r="I39" s="253">
        <v>1.098617419</v>
      </c>
      <c r="J39" s="253">
        <v>1.104610968</v>
      </c>
      <c r="K39" s="253">
        <v>1.0706613330000001</v>
      </c>
      <c r="L39" s="253">
        <v>1.218303871</v>
      </c>
      <c r="M39" s="253">
        <v>1.376474067</v>
      </c>
      <c r="N39" s="253">
        <v>1.4567729679999999</v>
      </c>
      <c r="O39" s="253">
        <v>1.3754200000000001</v>
      </c>
      <c r="P39" s="253">
        <v>1.2802500000000001</v>
      </c>
      <c r="Q39" s="253">
        <v>1.3105850000000001</v>
      </c>
      <c r="R39" s="253">
        <v>1.18801</v>
      </c>
      <c r="S39" s="253">
        <v>1.23092</v>
      </c>
      <c r="T39" s="253">
        <v>1.785955</v>
      </c>
      <c r="U39" s="253">
        <v>1.8038650000000001</v>
      </c>
      <c r="V39" s="253">
        <v>2.1346500000000002</v>
      </c>
      <c r="W39" s="253">
        <v>2.6767750000000001</v>
      </c>
      <c r="X39" s="253">
        <v>2.3567749999999998</v>
      </c>
      <c r="Y39" s="253">
        <v>2.536775</v>
      </c>
      <c r="Z39" s="253">
        <v>2.6067749999999998</v>
      </c>
      <c r="AA39" s="253">
        <v>2.213841129</v>
      </c>
      <c r="AB39" s="253">
        <v>2.1781999999999999</v>
      </c>
      <c r="AC39" s="253">
        <v>2.6052</v>
      </c>
      <c r="AD39" s="253">
        <v>2.5211999999999999</v>
      </c>
      <c r="AE39" s="253">
        <v>2.6012</v>
      </c>
      <c r="AF39" s="253">
        <v>2.5962000000000001</v>
      </c>
      <c r="AG39" s="253">
        <v>2.4462000000000002</v>
      </c>
      <c r="AH39" s="253">
        <v>2.2559999999999998</v>
      </c>
      <c r="AI39" s="253">
        <v>2.0606</v>
      </c>
      <c r="AJ39" s="253">
        <v>2.1301999999999999</v>
      </c>
      <c r="AK39" s="253">
        <v>2.5497999999999998</v>
      </c>
      <c r="AL39" s="253">
        <v>2.6095999999999999</v>
      </c>
      <c r="AM39" s="253">
        <v>2.6507499999999999</v>
      </c>
      <c r="AN39" s="253">
        <v>2.5939000000000001</v>
      </c>
      <c r="AO39" s="253">
        <v>2.4719000000000002</v>
      </c>
      <c r="AP39" s="253">
        <v>2.3430499999999999</v>
      </c>
      <c r="AQ39" s="253">
        <v>2.7830499999999998</v>
      </c>
      <c r="AR39" s="253">
        <v>2.7880500000000001</v>
      </c>
      <c r="AS39" s="253">
        <v>2.7230500000000002</v>
      </c>
      <c r="AT39" s="253">
        <v>2.8118875000000001</v>
      </c>
      <c r="AU39" s="253">
        <v>2.7457366250000002</v>
      </c>
      <c r="AV39" s="253">
        <v>2.8545972590000002</v>
      </c>
      <c r="AW39" s="253">
        <v>2.7184692859999999</v>
      </c>
      <c r="AX39" s="253">
        <v>2.7723525929999999</v>
      </c>
      <c r="AY39" s="634" t="s">
        <v>1310</v>
      </c>
      <c r="AZ39" s="634" t="s">
        <v>1310</v>
      </c>
      <c r="BA39" s="634" t="s">
        <v>1310</v>
      </c>
      <c r="BB39" s="634" t="s">
        <v>1310</v>
      </c>
      <c r="BC39" s="634" t="s">
        <v>1310</v>
      </c>
      <c r="BD39" s="634" t="s">
        <v>1310</v>
      </c>
      <c r="BE39" s="634" t="s">
        <v>1310</v>
      </c>
      <c r="BF39" s="634" t="s">
        <v>1310</v>
      </c>
      <c r="BG39" s="634" t="s">
        <v>1310</v>
      </c>
      <c r="BH39" s="634" t="s">
        <v>1310</v>
      </c>
      <c r="BI39" s="634" t="s">
        <v>1310</v>
      </c>
      <c r="BJ39" s="634" t="s">
        <v>1310</v>
      </c>
      <c r="BK39" s="634" t="s">
        <v>1310</v>
      </c>
      <c r="BL39" s="634" t="s">
        <v>1310</v>
      </c>
      <c r="BM39" s="634" t="s">
        <v>1310</v>
      </c>
      <c r="BN39" s="634" t="s">
        <v>1310</v>
      </c>
      <c r="BO39" s="634" t="s">
        <v>1310</v>
      </c>
      <c r="BP39" s="634" t="s">
        <v>1310</v>
      </c>
      <c r="BQ39" s="634" t="s">
        <v>1310</v>
      </c>
      <c r="BR39" s="634" t="s">
        <v>1310</v>
      </c>
      <c r="BS39" s="634" t="s">
        <v>1310</v>
      </c>
      <c r="BT39" s="634" t="s">
        <v>1310</v>
      </c>
      <c r="BU39" s="634" t="s">
        <v>1310</v>
      </c>
      <c r="BV39" s="634" t="s">
        <v>1310</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409"/>
      <c r="BE40" s="409"/>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786" t="s">
        <v>1140</v>
      </c>
      <c r="C41" s="751"/>
      <c r="D41" s="751"/>
      <c r="E41" s="751"/>
      <c r="F41" s="751"/>
      <c r="G41" s="751"/>
      <c r="H41" s="751"/>
      <c r="I41" s="751"/>
      <c r="J41" s="751"/>
      <c r="K41" s="751"/>
      <c r="L41" s="751"/>
      <c r="M41" s="751"/>
      <c r="N41" s="751"/>
      <c r="O41" s="751"/>
      <c r="P41" s="751"/>
      <c r="Q41" s="751"/>
    </row>
    <row r="42" spans="1:74" ht="24" customHeight="1" x14ac:dyDescent="0.2">
      <c r="B42" s="783" t="s">
        <v>1304</v>
      </c>
      <c r="C42" s="773"/>
      <c r="D42" s="773"/>
      <c r="E42" s="773"/>
      <c r="F42" s="773"/>
      <c r="G42" s="773"/>
      <c r="H42" s="773"/>
      <c r="I42" s="773"/>
      <c r="J42" s="773"/>
      <c r="K42" s="773"/>
      <c r="L42" s="773"/>
      <c r="M42" s="773"/>
      <c r="N42" s="773"/>
      <c r="O42" s="773"/>
      <c r="P42" s="773"/>
      <c r="Q42" s="769"/>
    </row>
    <row r="43" spans="1:74" ht="13.15" customHeight="1" x14ac:dyDescent="0.2">
      <c r="B43" s="787" t="s">
        <v>1282</v>
      </c>
      <c r="C43" s="769"/>
      <c r="D43" s="769"/>
      <c r="E43" s="769"/>
      <c r="F43" s="769"/>
      <c r="G43" s="769"/>
      <c r="H43" s="769"/>
      <c r="I43" s="769"/>
      <c r="J43" s="769"/>
      <c r="K43" s="769"/>
      <c r="L43" s="769"/>
      <c r="M43" s="769"/>
      <c r="N43" s="769"/>
      <c r="O43" s="769"/>
      <c r="P43" s="769"/>
      <c r="Q43" s="769"/>
    </row>
    <row r="44" spans="1:74" s="440" customFormat="1" ht="12" customHeight="1" x14ac:dyDescent="0.2">
      <c r="A44" s="441"/>
      <c r="B44" s="772" t="s">
        <v>1077</v>
      </c>
      <c r="C44" s="773"/>
      <c r="D44" s="773"/>
      <c r="E44" s="773"/>
      <c r="F44" s="773"/>
      <c r="G44" s="773"/>
      <c r="H44" s="773"/>
      <c r="I44" s="773"/>
      <c r="J44" s="773"/>
      <c r="K44" s="773"/>
      <c r="L44" s="773"/>
      <c r="M44" s="773"/>
      <c r="N44" s="773"/>
      <c r="O44" s="773"/>
      <c r="P44" s="773"/>
      <c r="Q44" s="769"/>
      <c r="AY44" s="537"/>
      <c r="AZ44" s="537"/>
      <c r="BA44" s="537"/>
      <c r="BB44" s="537"/>
      <c r="BC44" s="537"/>
      <c r="BD44" s="537"/>
      <c r="BE44" s="537"/>
      <c r="BF44" s="652"/>
      <c r="BG44" s="537"/>
      <c r="BH44" s="537"/>
      <c r="BI44" s="537"/>
      <c r="BJ44" s="537"/>
    </row>
    <row r="45" spans="1:74" s="440" customFormat="1" ht="14.1" customHeight="1" x14ac:dyDescent="0.2">
      <c r="A45" s="441"/>
      <c r="B45" s="785" t="s">
        <v>1102</v>
      </c>
      <c r="C45" s="769"/>
      <c r="D45" s="769"/>
      <c r="E45" s="769"/>
      <c r="F45" s="769"/>
      <c r="G45" s="769"/>
      <c r="H45" s="769"/>
      <c r="I45" s="769"/>
      <c r="J45" s="769"/>
      <c r="K45" s="769"/>
      <c r="L45" s="769"/>
      <c r="M45" s="769"/>
      <c r="N45" s="769"/>
      <c r="O45" s="769"/>
      <c r="P45" s="769"/>
      <c r="Q45" s="769"/>
      <c r="AY45" s="537"/>
      <c r="AZ45" s="537"/>
      <c r="BA45" s="537"/>
      <c r="BB45" s="537"/>
      <c r="BC45" s="537"/>
      <c r="BD45" s="537"/>
      <c r="BE45" s="537"/>
      <c r="BF45" s="652"/>
      <c r="BG45" s="537"/>
      <c r="BH45" s="537"/>
      <c r="BI45" s="537"/>
      <c r="BJ45" s="537"/>
    </row>
    <row r="46" spans="1:74" s="440" customFormat="1" ht="12" customHeight="1" x14ac:dyDescent="0.2">
      <c r="A46" s="441"/>
      <c r="B46" s="767" t="s">
        <v>1081</v>
      </c>
      <c r="C46" s="768"/>
      <c r="D46" s="768"/>
      <c r="E46" s="768"/>
      <c r="F46" s="768"/>
      <c r="G46" s="768"/>
      <c r="H46" s="768"/>
      <c r="I46" s="768"/>
      <c r="J46" s="768"/>
      <c r="K46" s="768"/>
      <c r="L46" s="768"/>
      <c r="M46" s="768"/>
      <c r="N46" s="768"/>
      <c r="O46" s="768"/>
      <c r="P46" s="768"/>
      <c r="Q46" s="769"/>
      <c r="AY46" s="537"/>
      <c r="AZ46" s="537"/>
      <c r="BA46" s="537"/>
      <c r="BB46" s="537"/>
      <c r="BC46" s="537"/>
      <c r="BD46" s="537"/>
      <c r="BE46" s="537"/>
      <c r="BF46" s="652"/>
      <c r="BG46" s="537"/>
      <c r="BH46" s="537"/>
      <c r="BI46" s="537"/>
      <c r="BJ46" s="537"/>
    </row>
    <row r="47" spans="1:74" s="440" customFormat="1" ht="12" customHeight="1" x14ac:dyDescent="0.2">
      <c r="A47" s="436"/>
      <c r="B47" s="781" t="s">
        <v>1192</v>
      </c>
      <c r="C47" s="769"/>
      <c r="D47" s="769"/>
      <c r="E47" s="769"/>
      <c r="F47" s="769"/>
      <c r="G47" s="769"/>
      <c r="H47" s="769"/>
      <c r="I47" s="769"/>
      <c r="J47" s="769"/>
      <c r="K47" s="769"/>
      <c r="L47" s="769"/>
      <c r="M47" s="769"/>
      <c r="N47" s="769"/>
      <c r="O47" s="769"/>
      <c r="P47" s="769"/>
      <c r="Q47" s="769"/>
      <c r="AY47" s="537"/>
      <c r="AZ47" s="537"/>
      <c r="BA47" s="537"/>
      <c r="BB47" s="537"/>
      <c r="BC47" s="537"/>
      <c r="BD47" s="537"/>
      <c r="BE47" s="537"/>
      <c r="BF47" s="652"/>
      <c r="BG47" s="537"/>
      <c r="BH47" s="537"/>
      <c r="BI47" s="537"/>
      <c r="BJ47" s="537"/>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B47:Q47"/>
    <mergeCell ref="B41:Q41"/>
    <mergeCell ref="B44:Q44"/>
    <mergeCell ref="B45:Q45"/>
    <mergeCell ref="B46:Q46"/>
    <mergeCell ref="B42:Q42"/>
    <mergeCell ref="B43:Q43"/>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W5" activePane="bottomRight" state="frozen"/>
      <selection activeCell="BC15" sqref="BC15"/>
      <selection pane="topRight" activeCell="BC15" sqref="BC15"/>
      <selection pane="bottomLeft" activeCell="BC15" sqref="BC15"/>
      <selection pane="bottomRight" activeCell="BA25" sqref="BA2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0" t="s">
        <v>1028</v>
      </c>
      <c r="B1" s="788" t="s">
        <v>1195</v>
      </c>
      <c r="C1" s="788"/>
      <c r="D1" s="788"/>
      <c r="E1" s="788"/>
      <c r="F1" s="788"/>
      <c r="G1" s="788"/>
      <c r="H1" s="788"/>
      <c r="I1" s="788"/>
      <c r="J1" s="788"/>
      <c r="K1" s="788"/>
      <c r="L1" s="788"/>
      <c r="M1" s="788"/>
      <c r="N1" s="788"/>
      <c r="O1" s="788"/>
      <c r="P1" s="788"/>
      <c r="Q1" s="788"/>
      <c r="R1" s="788"/>
      <c r="S1" s="788"/>
      <c r="T1" s="788"/>
      <c r="U1" s="788"/>
      <c r="V1" s="788"/>
      <c r="W1" s="788"/>
      <c r="X1" s="788"/>
      <c r="Y1" s="788"/>
      <c r="Z1" s="788"/>
      <c r="AA1" s="788"/>
      <c r="AB1" s="788"/>
      <c r="AC1" s="788"/>
      <c r="AD1" s="788"/>
      <c r="AE1" s="788"/>
      <c r="AF1" s="788"/>
      <c r="AG1" s="788"/>
      <c r="AH1" s="788"/>
      <c r="AI1" s="788"/>
      <c r="AJ1" s="788"/>
      <c r="AK1" s="788"/>
      <c r="AL1" s="788"/>
      <c r="AM1" s="788"/>
      <c r="AN1" s="788"/>
      <c r="AO1" s="788"/>
      <c r="AP1" s="788"/>
      <c r="AQ1" s="788"/>
      <c r="AR1" s="788"/>
      <c r="AS1" s="788"/>
      <c r="AT1" s="788"/>
      <c r="AU1" s="788"/>
      <c r="AV1" s="788"/>
      <c r="AW1" s="788"/>
      <c r="AX1" s="788"/>
      <c r="AY1" s="788"/>
      <c r="AZ1" s="788"/>
      <c r="BA1" s="788"/>
      <c r="BB1" s="788"/>
      <c r="BC1" s="788"/>
      <c r="BD1" s="788"/>
      <c r="BE1" s="788"/>
      <c r="BF1" s="788"/>
      <c r="BG1" s="788"/>
      <c r="BH1" s="788"/>
      <c r="BI1" s="788"/>
      <c r="BJ1" s="788"/>
      <c r="BK1" s="788"/>
      <c r="BL1" s="788"/>
      <c r="BM1" s="788"/>
      <c r="BN1" s="788"/>
      <c r="BO1" s="788"/>
      <c r="BP1" s="788"/>
      <c r="BQ1" s="788"/>
      <c r="BR1" s="788"/>
      <c r="BS1" s="788"/>
      <c r="BT1" s="788"/>
      <c r="BU1" s="788"/>
      <c r="BV1" s="788"/>
    </row>
    <row r="2" spans="1:74" ht="12.75" customHeight="1" x14ac:dyDescent="0.2">
      <c r="A2" s="761"/>
      <c r="B2" s="542" t="str">
        <f>"U.S. Energy Information Administration  |  Short-Term Energy Outlook  - "&amp;Dates!D1</f>
        <v>U.S. Energy Information Administration  |  Short-Term Energy Outlook  - January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x14ac:dyDescent="0.2">
      <c r="B4" s="476"/>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row r="6" spans="1:74" ht="11.1" customHeight="1" x14ac:dyDescent="0.2">
      <c r="A6" s="162" t="s">
        <v>761</v>
      </c>
      <c r="B6" s="172" t="s">
        <v>252</v>
      </c>
      <c r="C6" s="252">
        <v>22.572312369999999</v>
      </c>
      <c r="D6" s="252">
        <v>23.01622437</v>
      </c>
      <c r="E6" s="252">
        <v>22.650035370000001</v>
      </c>
      <c r="F6" s="252">
        <v>22.588120369999999</v>
      </c>
      <c r="G6" s="252">
        <v>23.15373537</v>
      </c>
      <c r="H6" s="252">
        <v>23.191869369999999</v>
      </c>
      <c r="I6" s="252">
        <v>23.034585369999999</v>
      </c>
      <c r="J6" s="252">
        <v>23.847134369999999</v>
      </c>
      <c r="K6" s="252">
        <v>22.510319370000001</v>
      </c>
      <c r="L6" s="252">
        <v>23.39740737</v>
      </c>
      <c r="M6" s="252">
        <v>23.298391370000001</v>
      </c>
      <c r="N6" s="252">
        <v>22.804638369999999</v>
      </c>
      <c r="O6" s="252">
        <v>23.308955999999998</v>
      </c>
      <c r="P6" s="252">
        <v>23.221337999999999</v>
      </c>
      <c r="Q6" s="252">
        <v>22.881862999999999</v>
      </c>
      <c r="R6" s="252">
        <v>23.075292000000001</v>
      </c>
      <c r="S6" s="252">
        <v>23.286656000000001</v>
      </c>
      <c r="T6" s="252">
        <v>23.306183999999998</v>
      </c>
      <c r="U6" s="252">
        <v>23.787904000000001</v>
      </c>
      <c r="V6" s="252">
        <v>23.682400999999999</v>
      </c>
      <c r="W6" s="252">
        <v>23.583969</v>
      </c>
      <c r="X6" s="252">
        <v>23.762891</v>
      </c>
      <c r="Y6" s="252">
        <v>23.930917999999998</v>
      </c>
      <c r="Z6" s="252">
        <v>23.413913999999998</v>
      </c>
      <c r="AA6" s="252">
        <v>23.472026570000001</v>
      </c>
      <c r="AB6" s="252">
        <v>23.444262569999999</v>
      </c>
      <c r="AC6" s="252">
        <v>22.819192569999998</v>
      </c>
      <c r="AD6" s="252">
        <v>23.141317569999998</v>
      </c>
      <c r="AE6" s="252">
        <v>22.937338570000001</v>
      </c>
      <c r="AF6" s="252">
        <v>23.28267657</v>
      </c>
      <c r="AG6" s="252">
        <v>23.833368570000001</v>
      </c>
      <c r="AH6" s="252">
        <v>23.74559657</v>
      </c>
      <c r="AI6" s="252">
        <v>23.697412570000001</v>
      </c>
      <c r="AJ6" s="252">
        <v>24.152764569999999</v>
      </c>
      <c r="AK6" s="252">
        <v>23.701698570000001</v>
      </c>
      <c r="AL6" s="252">
        <v>23.961245569999999</v>
      </c>
      <c r="AM6" s="252">
        <v>23.53608775</v>
      </c>
      <c r="AN6" s="252">
        <v>23.785464749999999</v>
      </c>
      <c r="AO6" s="252">
        <v>23.42324975</v>
      </c>
      <c r="AP6" s="252">
        <v>23.18664575</v>
      </c>
      <c r="AQ6" s="252">
        <v>23.250226749999999</v>
      </c>
      <c r="AR6" s="252">
        <v>23.982392770000001</v>
      </c>
      <c r="AS6" s="252">
        <v>24.35887172</v>
      </c>
      <c r="AT6" s="252">
        <v>24.209235580000001</v>
      </c>
      <c r="AU6" s="252">
        <v>23.537759990000001</v>
      </c>
      <c r="AV6" s="252">
        <v>23.653191660000001</v>
      </c>
      <c r="AW6" s="252">
        <v>23.58254462</v>
      </c>
      <c r="AX6" s="252">
        <v>23.632608050000002</v>
      </c>
      <c r="AY6" s="409">
        <v>23.469640569999999</v>
      </c>
      <c r="AZ6" s="409">
        <v>23.510859480000001</v>
      </c>
      <c r="BA6" s="409">
        <v>23.572966170000001</v>
      </c>
      <c r="BB6" s="409">
        <v>23.468677209999999</v>
      </c>
      <c r="BC6" s="409">
        <v>23.589080630000002</v>
      </c>
      <c r="BD6" s="409">
        <v>24.03538348</v>
      </c>
      <c r="BE6" s="409">
        <v>24.135863430000001</v>
      </c>
      <c r="BF6" s="409">
        <v>24.407227290000002</v>
      </c>
      <c r="BG6" s="409">
        <v>23.973754700000001</v>
      </c>
      <c r="BH6" s="409">
        <v>24.071602370000001</v>
      </c>
      <c r="BI6" s="409">
        <v>23.90177383</v>
      </c>
      <c r="BJ6" s="409">
        <v>24.197187769999999</v>
      </c>
      <c r="BK6" s="409">
        <v>23.65216418</v>
      </c>
      <c r="BL6" s="409">
        <v>23.73085309</v>
      </c>
      <c r="BM6" s="409">
        <v>23.812809779999998</v>
      </c>
      <c r="BN6" s="409">
        <v>23.723310819999998</v>
      </c>
      <c r="BO6" s="409">
        <v>23.835124239999999</v>
      </c>
      <c r="BP6" s="409">
        <v>24.330697090000001</v>
      </c>
      <c r="BQ6" s="409">
        <v>24.425587050000001</v>
      </c>
      <c r="BR6" s="409">
        <v>24.736840900000001</v>
      </c>
      <c r="BS6" s="409">
        <v>24.288468309999999</v>
      </c>
      <c r="BT6" s="409">
        <v>24.390375989999999</v>
      </c>
      <c r="BU6" s="409">
        <v>24.18330744</v>
      </c>
      <c r="BV6" s="409">
        <v>24.496301379999998</v>
      </c>
    </row>
    <row r="7" spans="1:74" ht="11.1" customHeight="1" x14ac:dyDescent="0.2">
      <c r="A7" s="162" t="s">
        <v>304</v>
      </c>
      <c r="B7" s="173" t="s">
        <v>368</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2.2111999999999998</v>
      </c>
      <c r="AQ7" s="252">
        <v>2.1934999999999998</v>
      </c>
      <c r="AR7" s="252">
        <v>2.404051763</v>
      </c>
      <c r="AS7" s="252">
        <v>2.4164012179999999</v>
      </c>
      <c r="AT7" s="252">
        <v>2.4561480050000002</v>
      </c>
      <c r="AU7" s="252">
        <v>2.4175919459999999</v>
      </c>
      <c r="AV7" s="252">
        <v>2.3946364099999999</v>
      </c>
      <c r="AW7" s="252">
        <v>2.4340627709999998</v>
      </c>
      <c r="AX7" s="252">
        <v>2.4044175970000001</v>
      </c>
      <c r="AY7" s="409">
        <v>2.3381746240000001</v>
      </c>
      <c r="AZ7" s="409">
        <v>2.4435358100000002</v>
      </c>
      <c r="BA7" s="409">
        <v>2.3635939210000001</v>
      </c>
      <c r="BB7" s="409">
        <v>2.2350867829999999</v>
      </c>
      <c r="BC7" s="409">
        <v>2.3138371719999999</v>
      </c>
      <c r="BD7" s="409">
        <v>2.404051763</v>
      </c>
      <c r="BE7" s="409">
        <v>2.4164012179999999</v>
      </c>
      <c r="BF7" s="409">
        <v>2.4561480050000002</v>
      </c>
      <c r="BG7" s="409">
        <v>2.4175919459999999</v>
      </c>
      <c r="BH7" s="409">
        <v>2.3946364099999999</v>
      </c>
      <c r="BI7" s="409">
        <v>2.4340627709999998</v>
      </c>
      <c r="BJ7" s="409">
        <v>2.4044175970000001</v>
      </c>
      <c r="BK7" s="409">
        <v>2.3381746240000001</v>
      </c>
      <c r="BL7" s="409">
        <v>2.4435358100000002</v>
      </c>
      <c r="BM7" s="409">
        <v>2.3635939210000001</v>
      </c>
      <c r="BN7" s="409">
        <v>2.2350867829999999</v>
      </c>
      <c r="BO7" s="409">
        <v>2.3138371719999999</v>
      </c>
      <c r="BP7" s="409">
        <v>2.404051763</v>
      </c>
      <c r="BQ7" s="409">
        <v>2.4164012179999999</v>
      </c>
      <c r="BR7" s="409">
        <v>2.4561480050000002</v>
      </c>
      <c r="BS7" s="409">
        <v>2.4175919459999999</v>
      </c>
      <c r="BT7" s="409">
        <v>2.3946364099999999</v>
      </c>
      <c r="BU7" s="409">
        <v>2.4340627709999998</v>
      </c>
      <c r="BV7" s="409">
        <v>2.4044175970000001</v>
      </c>
    </row>
    <row r="8" spans="1:74" ht="11.1" customHeight="1" x14ac:dyDescent="0.2">
      <c r="A8" s="162" t="s">
        <v>762</v>
      </c>
      <c r="B8" s="173" t="s">
        <v>369</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1.977634253</v>
      </c>
      <c r="AS8" s="252">
        <v>1.95347475</v>
      </c>
      <c r="AT8" s="252">
        <v>1.929131819</v>
      </c>
      <c r="AU8" s="252">
        <v>1.8857052910000001</v>
      </c>
      <c r="AV8" s="252">
        <v>1.8985184980000001</v>
      </c>
      <c r="AW8" s="252">
        <v>1.9039135920000001</v>
      </c>
      <c r="AX8" s="252">
        <v>1.990532709</v>
      </c>
      <c r="AY8" s="409">
        <v>1.917108477</v>
      </c>
      <c r="AZ8" s="409">
        <v>1.9263662050000001</v>
      </c>
      <c r="BA8" s="409">
        <v>1.953554781</v>
      </c>
      <c r="BB8" s="409">
        <v>1.9113429580000001</v>
      </c>
      <c r="BC8" s="409">
        <v>1.960485993</v>
      </c>
      <c r="BD8" s="409">
        <v>1.977634253</v>
      </c>
      <c r="BE8" s="409">
        <v>1.95347475</v>
      </c>
      <c r="BF8" s="409">
        <v>1.929131819</v>
      </c>
      <c r="BG8" s="409">
        <v>1.8857052910000001</v>
      </c>
      <c r="BH8" s="409">
        <v>1.8985184980000001</v>
      </c>
      <c r="BI8" s="409">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 customHeight="1" x14ac:dyDescent="0.2">
      <c r="A9" s="162" t="s">
        <v>302</v>
      </c>
      <c r="B9" s="173" t="s">
        <v>370</v>
      </c>
      <c r="C9" s="252">
        <v>18.303673</v>
      </c>
      <c r="D9" s="252">
        <v>18.643384999999999</v>
      </c>
      <c r="E9" s="252">
        <v>18.163796000000001</v>
      </c>
      <c r="F9" s="252">
        <v>18.210681000000001</v>
      </c>
      <c r="G9" s="252">
        <v>18.589096000000001</v>
      </c>
      <c r="H9" s="252">
        <v>18.857130000000002</v>
      </c>
      <c r="I9" s="252">
        <v>18.515346000000001</v>
      </c>
      <c r="J9" s="252">
        <v>19.155595000000002</v>
      </c>
      <c r="K9" s="252">
        <v>18.09178</v>
      </c>
      <c r="L9" s="252">
        <v>18.705068000000001</v>
      </c>
      <c r="M9" s="252">
        <v>18.527752</v>
      </c>
      <c r="N9" s="252">
        <v>18.120199</v>
      </c>
      <c r="O9" s="252">
        <v>18.749355999999999</v>
      </c>
      <c r="P9" s="252">
        <v>18.643338</v>
      </c>
      <c r="Q9" s="252">
        <v>18.530763</v>
      </c>
      <c r="R9" s="252">
        <v>18.584091999999998</v>
      </c>
      <c r="S9" s="252">
        <v>18.779156</v>
      </c>
      <c r="T9" s="252">
        <v>18.805883999999999</v>
      </c>
      <c r="U9" s="252">
        <v>19.257404000000001</v>
      </c>
      <c r="V9" s="252">
        <v>19.124600999999998</v>
      </c>
      <c r="W9" s="252">
        <v>19.251968999999999</v>
      </c>
      <c r="X9" s="252">
        <v>19.311890999999999</v>
      </c>
      <c r="Y9" s="252">
        <v>19.490718000000001</v>
      </c>
      <c r="Z9" s="252">
        <v>18.982814000000001</v>
      </c>
      <c r="AA9" s="252">
        <v>19.102167000000001</v>
      </c>
      <c r="AB9" s="252">
        <v>18.908203</v>
      </c>
      <c r="AC9" s="252">
        <v>18.464133</v>
      </c>
      <c r="AD9" s="252">
        <v>18.848558000000001</v>
      </c>
      <c r="AE9" s="252">
        <v>18.585279</v>
      </c>
      <c r="AF9" s="252">
        <v>18.889717000000001</v>
      </c>
      <c r="AG9" s="252">
        <v>19.283308999999999</v>
      </c>
      <c r="AH9" s="252">
        <v>19.399636999999998</v>
      </c>
      <c r="AI9" s="252">
        <v>19.246452999999999</v>
      </c>
      <c r="AJ9" s="252">
        <v>19.690905000000001</v>
      </c>
      <c r="AK9" s="252">
        <v>19.370339000000001</v>
      </c>
      <c r="AL9" s="252">
        <v>19.457286</v>
      </c>
      <c r="AM9" s="252">
        <v>19.248653999999998</v>
      </c>
      <c r="AN9" s="252">
        <v>19.396231</v>
      </c>
      <c r="AO9" s="252">
        <v>19.238015999999998</v>
      </c>
      <c r="AP9" s="252">
        <v>19.037012000000001</v>
      </c>
      <c r="AQ9" s="252">
        <v>19.116492999999998</v>
      </c>
      <c r="AR9" s="252">
        <v>19.590872999999998</v>
      </c>
      <c r="AS9" s="252">
        <v>19.979161999999999</v>
      </c>
      <c r="AT9" s="252">
        <v>19.814122000000001</v>
      </c>
      <c r="AU9" s="252">
        <v>19.224629</v>
      </c>
      <c r="AV9" s="252">
        <v>19.350203</v>
      </c>
      <c r="AW9" s="252">
        <v>19.234734499999998</v>
      </c>
      <c r="AX9" s="252">
        <v>19.227823990000001</v>
      </c>
      <c r="AY9" s="409">
        <v>19.204239999999999</v>
      </c>
      <c r="AZ9" s="409">
        <v>19.130839999999999</v>
      </c>
      <c r="BA9" s="409">
        <v>19.245699999999999</v>
      </c>
      <c r="BB9" s="409">
        <v>19.31213</v>
      </c>
      <c r="BC9" s="409">
        <v>19.304639999999999</v>
      </c>
      <c r="BD9" s="409">
        <v>19.64358</v>
      </c>
      <c r="BE9" s="409">
        <v>19.755870000000002</v>
      </c>
      <c r="BF9" s="409">
        <v>20.01183</v>
      </c>
      <c r="BG9" s="409">
        <v>19.660340000000001</v>
      </c>
      <c r="BH9" s="409">
        <v>19.768329999999999</v>
      </c>
      <c r="BI9" s="409">
        <v>19.55368</v>
      </c>
      <c r="BJ9" s="409">
        <v>19.792120000000001</v>
      </c>
      <c r="BK9" s="409">
        <v>19.386469999999999</v>
      </c>
      <c r="BL9" s="409">
        <v>19.350539999999999</v>
      </c>
      <c r="BM9" s="409">
        <v>19.485250000000001</v>
      </c>
      <c r="BN9" s="409">
        <v>19.566469999999999</v>
      </c>
      <c r="BO9" s="409">
        <v>19.55039</v>
      </c>
      <c r="BP9" s="409">
        <v>19.938600000000001</v>
      </c>
      <c r="BQ9" s="409">
        <v>20.045300000000001</v>
      </c>
      <c r="BR9" s="409">
        <v>20.341149999999999</v>
      </c>
      <c r="BS9" s="409">
        <v>19.97476</v>
      </c>
      <c r="BT9" s="409">
        <v>20.08681</v>
      </c>
      <c r="BU9" s="409">
        <v>19.83492</v>
      </c>
      <c r="BV9" s="409">
        <v>20.09094</v>
      </c>
    </row>
    <row r="10" spans="1:74" ht="11.1" customHeight="1" x14ac:dyDescent="0.2">
      <c r="BF10" s="494"/>
    </row>
    <row r="11" spans="1:74" ht="11.1" customHeight="1" x14ac:dyDescent="0.2">
      <c r="A11" s="162" t="s">
        <v>763</v>
      </c>
      <c r="B11" s="172" t="s">
        <v>536</v>
      </c>
      <c r="C11" s="252">
        <v>6.4878207620000001</v>
      </c>
      <c r="D11" s="252">
        <v>6.8438351449999999</v>
      </c>
      <c r="E11" s="252">
        <v>6.8987961660000003</v>
      </c>
      <c r="F11" s="252">
        <v>6.8809571060000003</v>
      </c>
      <c r="G11" s="252">
        <v>6.9596484240000001</v>
      </c>
      <c r="H11" s="252">
        <v>7.1041935049999996</v>
      </c>
      <c r="I11" s="252">
        <v>6.9536697600000004</v>
      </c>
      <c r="J11" s="252">
        <v>7.1183776099999996</v>
      </c>
      <c r="K11" s="252">
        <v>6.9280321999999996</v>
      </c>
      <c r="L11" s="252">
        <v>7.1435574669999999</v>
      </c>
      <c r="M11" s="252">
        <v>7.1343760060000001</v>
      </c>
      <c r="N11" s="252">
        <v>7.1050865950000004</v>
      </c>
      <c r="O11" s="252">
        <v>6.867626048</v>
      </c>
      <c r="P11" s="252">
        <v>6.8712260479999996</v>
      </c>
      <c r="Q11" s="252">
        <v>6.8819260480000004</v>
      </c>
      <c r="R11" s="252">
        <v>7.0822147500000003</v>
      </c>
      <c r="S11" s="252">
        <v>7.0932147499999996</v>
      </c>
      <c r="T11" s="252">
        <v>7.12121475</v>
      </c>
      <c r="U11" s="252">
        <v>7.2557878459999996</v>
      </c>
      <c r="V11" s="252">
        <v>7.226287846</v>
      </c>
      <c r="W11" s="252">
        <v>7.1968878460000001</v>
      </c>
      <c r="X11" s="252">
        <v>7.1556465740000004</v>
      </c>
      <c r="Y11" s="252">
        <v>7.1730465739999998</v>
      </c>
      <c r="Z11" s="252">
        <v>7.163446574</v>
      </c>
      <c r="AA11" s="252">
        <v>6.9268808420000001</v>
      </c>
      <c r="AB11" s="252">
        <v>7.0714398760000003</v>
      </c>
      <c r="AC11" s="252">
        <v>7.1705051729999996</v>
      </c>
      <c r="AD11" s="252">
        <v>7.3021057679999997</v>
      </c>
      <c r="AE11" s="252">
        <v>7.3117697430000002</v>
      </c>
      <c r="AF11" s="252">
        <v>7.2935147950000001</v>
      </c>
      <c r="AG11" s="252">
        <v>7.3785771850000001</v>
      </c>
      <c r="AH11" s="252">
        <v>7.2934593630000002</v>
      </c>
      <c r="AI11" s="252">
        <v>7.3466845330000004</v>
      </c>
      <c r="AJ11" s="252">
        <v>7.326915026</v>
      </c>
      <c r="AK11" s="252">
        <v>7.3470004470000001</v>
      </c>
      <c r="AL11" s="252">
        <v>7.2803222639999996</v>
      </c>
      <c r="AM11" s="252">
        <v>6.9574251790000003</v>
      </c>
      <c r="AN11" s="252">
        <v>7.1108647039999999</v>
      </c>
      <c r="AO11" s="252">
        <v>7.1855121019999997</v>
      </c>
      <c r="AP11" s="252">
        <v>7.3277116859999998</v>
      </c>
      <c r="AQ11" s="252">
        <v>7.34023907</v>
      </c>
      <c r="AR11" s="252">
        <v>7.3699106509999996</v>
      </c>
      <c r="AS11" s="252">
        <v>7.4356590459999996</v>
      </c>
      <c r="AT11" s="252">
        <v>7.374017716</v>
      </c>
      <c r="AU11" s="252">
        <v>7.408435484</v>
      </c>
      <c r="AV11" s="252">
        <v>7.3944638530000004</v>
      </c>
      <c r="AW11" s="252">
        <v>7.4062846010000003</v>
      </c>
      <c r="AX11" s="252">
        <v>7.3469602189999996</v>
      </c>
      <c r="AY11" s="409">
        <v>7.023301858</v>
      </c>
      <c r="AZ11" s="409">
        <v>7.2089882789999997</v>
      </c>
      <c r="BA11" s="409">
        <v>7.2840945990000003</v>
      </c>
      <c r="BB11" s="409">
        <v>7.4314771119999996</v>
      </c>
      <c r="BC11" s="409">
        <v>7.4402503549999999</v>
      </c>
      <c r="BD11" s="409">
        <v>7.4398430949999996</v>
      </c>
      <c r="BE11" s="409">
        <v>7.505599728</v>
      </c>
      <c r="BF11" s="409">
        <v>7.4385568400000004</v>
      </c>
      <c r="BG11" s="409">
        <v>7.4783745919999998</v>
      </c>
      <c r="BH11" s="409">
        <v>7.4639275700000001</v>
      </c>
      <c r="BI11" s="409">
        <v>7.4737602140000003</v>
      </c>
      <c r="BJ11" s="409">
        <v>7.4167573039999999</v>
      </c>
      <c r="BK11" s="409">
        <v>7.0928222060000001</v>
      </c>
      <c r="BL11" s="409">
        <v>7.2820842470000002</v>
      </c>
      <c r="BM11" s="409">
        <v>7.3564353689999997</v>
      </c>
      <c r="BN11" s="409">
        <v>7.5055217000000001</v>
      </c>
      <c r="BO11" s="409">
        <v>7.5140023630000004</v>
      </c>
      <c r="BP11" s="409">
        <v>7.5149184690000004</v>
      </c>
      <c r="BQ11" s="409">
        <v>7.5807086269999999</v>
      </c>
      <c r="BR11" s="409">
        <v>7.5082406830000004</v>
      </c>
      <c r="BS11" s="409">
        <v>7.5533899599999996</v>
      </c>
      <c r="BT11" s="409">
        <v>7.5385477950000004</v>
      </c>
      <c r="BU11" s="409">
        <v>7.546481612</v>
      </c>
      <c r="BV11" s="409">
        <v>7.4917881529999999</v>
      </c>
    </row>
    <row r="12" spans="1:74" ht="11.1" customHeight="1" x14ac:dyDescent="0.2">
      <c r="A12" s="162" t="s">
        <v>764</v>
      </c>
      <c r="B12" s="173" t="s">
        <v>372</v>
      </c>
      <c r="C12" s="252">
        <v>2.5778894000000001</v>
      </c>
      <c r="D12" s="252">
        <v>2.816969877</v>
      </c>
      <c r="E12" s="252">
        <v>2.87159136</v>
      </c>
      <c r="F12" s="252">
        <v>2.8995894560000002</v>
      </c>
      <c r="G12" s="252">
        <v>2.8516799509999999</v>
      </c>
      <c r="H12" s="252">
        <v>2.949134511</v>
      </c>
      <c r="I12" s="252">
        <v>2.8195098330000001</v>
      </c>
      <c r="J12" s="252">
        <v>3.0697622510000002</v>
      </c>
      <c r="K12" s="252">
        <v>2.938528443</v>
      </c>
      <c r="L12" s="252">
        <v>3.1611950530000001</v>
      </c>
      <c r="M12" s="252">
        <v>3.0861145049999998</v>
      </c>
      <c r="N12" s="252">
        <v>3.0322605970000001</v>
      </c>
      <c r="O12" s="252">
        <v>2.8952659170000001</v>
      </c>
      <c r="P12" s="252">
        <v>2.8952659170000001</v>
      </c>
      <c r="Q12" s="252">
        <v>2.8952659170000001</v>
      </c>
      <c r="R12" s="252">
        <v>2.981130185</v>
      </c>
      <c r="S12" s="252">
        <v>2.981130185</v>
      </c>
      <c r="T12" s="252">
        <v>2.981130185</v>
      </c>
      <c r="U12" s="252">
        <v>3.0573467820000002</v>
      </c>
      <c r="V12" s="252">
        <v>3.0573467820000002</v>
      </c>
      <c r="W12" s="252">
        <v>3.0573467820000002</v>
      </c>
      <c r="X12" s="252">
        <v>3.0756773559999999</v>
      </c>
      <c r="Y12" s="252">
        <v>3.0756773559999999</v>
      </c>
      <c r="Z12" s="252">
        <v>3.0756773559999999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2.9299085090000001</v>
      </c>
      <c r="AN12" s="252">
        <v>3.042795828</v>
      </c>
      <c r="AO12" s="252">
        <v>3.1059252810000002</v>
      </c>
      <c r="AP12" s="252">
        <v>3.1305001209999999</v>
      </c>
      <c r="AQ12" s="252">
        <v>3.1433856570000001</v>
      </c>
      <c r="AR12" s="252">
        <v>3.1601709520000001</v>
      </c>
      <c r="AS12" s="252">
        <v>3.1925586930000001</v>
      </c>
      <c r="AT12" s="252">
        <v>3.231918834</v>
      </c>
      <c r="AU12" s="252">
        <v>3.2080892049999998</v>
      </c>
      <c r="AV12" s="252">
        <v>3.2327506000000001</v>
      </c>
      <c r="AW12" s="252">
        <v>3.2151367049999999</v>
      </c>
      <c r="AX12" s="252">
        <v>3.1436531009999999</v>
      </c>
      <c r="AY12" s="409">
        <v>2.959207594</v>
      </c>
      <c r="AZ12" s="409">
        <v>3.0732237869999999</v>
      </c>
      <c r="BA12" s="409">
        <v>3.1369845340000002</v>
      </c>
      <c r="BB12" s="409">
        <v>3.1618051230000002</v>
      </c>
      <c r="BC12" s="409">
        <v>3.1748195140000002</v>
      </c>
      <c r="BD12" s="409">
        <v>3.1917726609999999</v>
      </c>
      <c r="BE12" s="409">
        <v>3.22448428</v>
      </c>
      <c r="BF12" s="409">
        <v>3.2642380229999999</v>
      </c>
      <c r="BG12" s="409">
        <v>3.240170097</v>
      </c>
      <c r="BH12" s="409">
        <v>3.2650781059999998</v>
      </c>
      <c r="BI12" s="409">
        <v>3.2472880719999999</v>
      </c>
      <c r="BJ12" s="409">
        <v>3.1750896320000002</v>
      </c>
      <c r="BK12" s="409">
        <v>2.9887996700000001</v>
      </c>
      <c r="BL12" s="409">
        <v>3.103956025</v>
      </c>
      <c r="BM12" s="409">
        <v>3.1683543790000002</v>
      </c>
      <c r="BN12" s="409">
        <v>3.1934231739999999</v>
      </c>
      <c r="BO12" s="409">
        <v>3.2065677090000002</v>
      </c>
      <c r="BP12" s="409">
        <v>3.2236903880000001</v>
      </c>
      <c r="BQ12" s="409">
        <v>3.2567291229999999</v>
      </c>
      <c r="BR12" s="409">
        <v>3.2968804029999998</v>
      </c>
      <c r="BS12" s="409">
        <v>3.272571798</v>
      </c>
      <c r="BT12" s="409">
        <v>3.2977288869999999</v>
      </c>
      <c r="BU12" s="409">
        <v>3.2797609529999998</v>
      </c>
      <c r="BV12" s="409">
        <v>3.2068405279999999</v>
      </c>
    </row>
    <row r="13" spans="1:74" ht="11.1" customHeight="1" x14ac:dyDescent="0.2">
      <c r="BF13" s="494"/>
    </row>
    <row r="14" spans="1:74" ht="11.1" customHeight="1" x14ac:dyDescent="0.2">
      <c r="A14" s="162" t="s">
        <v>765</v>
      </c>
      <c r="B14" s="172" t="s">
        <v>537</v>
      </c>
      <c r="C14" s="252">
        <v>13.581773569999999</v>
      </c>
      <c r="D14" s="252">
        <v>15.04773629</v>
      </c>
      <c r="E14" s="252">
        <v>14.29286638</v>
      </c>
      <c r="F14" s="252">
        <v>14.24674963</v>
      </c>
      <c r="G14" s="252">
        <v>14.326561529999999</v>
      </c>
      <c r="H14" s="252">
        <v>14.783962089999999</v>
      </c>
      <c r="I14" s="252">
        <v>14.74945306</v>
      </c>
      <c r="J14" s="252">
        <v>14.341219479999999</v>
      </c>
      <c r="K14" s="252">
        <v>14.34877339</v>
      </c>
      <c r="L14" s="252">
        <v>14.86061001</v>
      </c>
      <c r="M14" s="252">
        <v>14.540229849999999</v>
      </c>
      <c r="N14" s="252">
        <v>13.705362559999999</v>
      </c>
      <c r="O14" s="252">
        <v>13.38143389</v>
      </c>
      <c r="P14" s="252">
        <v>13.96703389</v>
      </c>
      <c r="Q14" s="252">
        <v>13.67813389</v>
      </c>
      <c r="R14" s="252">
        <v>14.642464950000001</v>
      </c>
      <c r="S14" s="252">
        <v>14.406964950000001</v>
      </c>
      <c r="T14" s="252">
        <v>14.29901495</v>
      </c>
      <c r="U14" s="252">
        <v>14.837011609999999</v>
      </c>
      <c r="V14" s="252">
        <v>14.39466161</v>
      </c>
      <c r="W14" s="252">
        <v>14.49746161</v>
      </c>
      <c r="X14" s="252">
        <v>14.678397520000001</v>
      </c>
      <c r="Y14" s="252">
        <v>14.174597520000001</v>
      </c>
      <c r="Z14" s="252">
        <v>13.632597519999999</v>
      </c>
      <c r="AA14" s="252">
        <v>13.21453646</v>
      </c>
      <c r="AB14" s="252">
        <v>13.85607766</v>
      </c>
      <c r="AC14" s="252">
        <v>13.857218749999999</v>
      </c>
      <c r="AD14" s="252">
        <v>14.065270529999999</v>
      </c>
      <c r="AE14" s="252">
        <v>13.78589071</v>
      </c>
      <c r="AF14" s="252">
        <v>14.22977468</v>
      </c>
      <c r="AG14" s="252">
        <v>14.61275745</v>
      </c>
      <c r="AH14" s="252">
        <v>14.144439500000001</v>
      </c>
      <c r="AI14" s="252">
        <v>14.650930860000001</v>
      </c>
      <c r="AJ14" s="252">
        <v>14.608703650000001</v>
      </c>
      <c r="AK14" s="252">
        <v>13.72285357</v>
      </c>
      <c r="AL14" s="252">
        <v>14.017702310000001</v>
      </c>
      <c r="AM14" s="252">
        <v>13.875795569999999</v>
      </c>
      <c r="AN14" s="252">
        <v>14.64337581</v>
      </c>
      <c r="AO14" s="252">
        <v>14.239567449999999</v>
      </c>
      <c r="AP14" s="252">
        <v>14.351195219999999</v>
      </c>
      <c r="AQ14" s="252">
        <v>13.65856458</v>
      </c>
      <c r="AR14" s="252">
        <v>14.436430590000001</v>
      </c>
      <c r="AS14" s="252">
        <v>14.57306005</v>
      </c>
      <c r="AT14" s="252">
        <v>14.28891497</v>
      </c>
      <c r="AU14" s="252">
        <v>15.08627615</v>
      </c>
      <c r="AV14" s="252">
        <v>14.983325880000001</v>
      </c>
      <c r="AW14" s="252">
        <v>14.58318264</v>
      </c>
      <c r="AX14" s="252">
        <v>14.2140921</v>
      </c>
      <c r="AY14" s="409">
        <v>14.18031993</v>
      </c>
      <c r="AZ14" s="409">
        <v>14.617869300000001</v>
      </c>
      <c r="BA14" s="409">
        <v>14.59536673</v>
      </c>
      <c r="BB14" s="409">
        <v>14.19266056</v>
      </c>
      <c r="BC14" s="409">
        <v>13.954229120000001</v>
      </c>
      <c r="BD14" s="409">
        <v>14.461665289999999</v>
      </c>
      <c r="BE14" s="409">
        <v>14.598536920000001</v>
      </c>
      <c r="BF14" s="409">
        <v>14.315150689999999</v>
      </c>
      <c r="BG14" s="409">
        <v>15.115951020000001</v>
      </c>
      <c r="BH14" s="409">
        <v>15.00881328</v>
      </c>
      <c r="BI14" s="409">
        <v>14.60728958</v>
      </c>
      <c r="BJ14" s="409">
        <v>14.23171045</v>
      </c>
      <c r="BK14" s="409">
        <v>14.210724340000001</v>
      </c>
      <c r="BL14" s="409">
        <v>14.6489814</v>
      </c>
      <c r="BM14" s="409">
        <v>14.63205683</v>
      </c>
      <c r="BN14" s="409">
        <v>14.23113889</v>
      </c>
      <c r="BO14" s="409">
        <v>13.99091892</v>
      </c>
      <c r="BP14" s="409">
        <v>14.49879224</v>
      </c>
      <c r="BQ14" s="409">
        <v>14.636425109999999</v>
      </c>
      <c r="BR14" s="409">
        <v>14.351137359999999</v>
      </c>
      <c r="BS14" s="409">
        <v>15.15445319</v>
      </c>
      <c r="BT14" s="409">
        <v>15.04448423</v>
      </c>
      <c r="BU14" s="409">
        <v>14.64298855</v>
      </c>
      <c r="BV14" s="409">
        <v>14.26289674</v>
      </c>
    </row>
    <row r="15" spans="1:74" ht="11.1" customHeight="1" x14ac:dyDescent="0.2">
      <c r="BF15" s="494"/>
    </row>
    <row r="16" spans="1:74" ht="11.1" customHeight="1" x14ac:dyDescent="0.2">
      <c r="A16" s="162" t="s">
        <v>766</v>
      </c>
      <c r="B16" s="172" t="s">
        <v>1189</v>
      </c>
      <c r="C16" s="252">
        <v>4.6152662299999996</v>
      </c>
      <c r="D16" s="252">
        <v>4.6252694600000002</v>
      </c>
      <c r="E16" s="252">
        <v>4.6465970600000004</v>
      </c>
      <c r="F16" s="252">
        <v>4.6415079649999997</v>
      </c>
      <c r="G16" s="252">
        <v>4.6322228110000001</v>
      </c>
      <c r="H16" s="252">
        <v>4.6588699179999997</v>
      </c>
      <c r="I16" s="252">
        <v>4.655773784</v>
      </c>
      <c r="J16" s="252">
        <v>4.6566026630000001</v>
      </c>
      <c r="K16" s="252">
        <v>4.6629391440000001</v>
      </c>
      <c r="L16" s="252">
        <v>4.653096852</v>
      </c>
      <c r="M16" s="252">
        <v>4.6352184169999999</v>
      </c>
      <c r="N16" s="252">
        <v>4.6477101870000004</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5.0127670479999997</v>
      </c>
      <c r="AJ16" s="252">
        <v>4.9838396740000004</v>
      </c>
      <c r="AK16" s="252">
        <v>4.9791739719999999</v>
      </c>
      <c r="AL16" s="252">
        <v>5.0027987290000002</v>
      </c>
      <c r="AM16" s="252">
        <v>4.8168310779999999</v>
      </c>
      <c r="AN16" s="252">
        <v>4.6951209870000001</v>
      </c>
      <c r="AO16" s="252">
        <v>4.70748766</v>
      </c>
      <c r="AP16" s="252">
        <v>4.7088495039999998</v>
      </c>
      <c r="AQ16" s="252">
        <v>4.6610952509999999</v>
      </c>
      <c r="AR16" s="252">
        <v>4.6557254260000001</v>
      </c>
      <c r="AS16" s="252">
        <v>4.9984476410000003</v>
      </c>
      <c r="AT16" s="252">
        <v>4.8994638799999999</v>
      </c>
      <c r="AU16" s="252">
        <v>4.9552693689999998</v>
      </c>
      <c r="AV16" s="252">
        <v>4.927901007</v>
      </c>
      <c r="AW16" s="252">
        <v>4.9274191319999998</v>
      </c>
      <c r="AX16" s="252">
        <v>4.9432166219999996</v>
      </c>
      <c r="AY16" s="409">
        <v>4.8326445470000001</v>
      </c>
      <c r="AZ16" s="409">
        <v>4.7116111040000002</v>
      </c>
      <c r="BA16" s="409">
        <v>4.7328356280000001</v>
      </c>
      <c r="BB16" s="409">
        <v>4.7256454310000002</v>
      </c>
      <c r="BC16" s="409">
        <v>4.6736950610000001</v>
      </c>
      <c r="BD16" s="409">
        <v>4.6710757589999998</v>
      </c>
      <c r="BE16" s="409">
        <v>5.0142743269999999</v>
      </c>
      <c r="BF16" s="409">
        <v>4.9159005679999996</v>
      </c>
      <c r="BG16" s="409">
        <v>4.9716629389999998</v>
      </c>
      <c r="BH16" s="409">
        <v>4.9445217640000001</v>
      </c>
      <c r="BI16" s="409">
        <v>4.9444404659999996</v>
      </c>
      <c r="BJ16" s="409">
        <v>4.9606307970000003</v>
      </c>
      <c r="BK16" s="409">
        <v>4.8584797960000001</v>
      </c>
      <c r="BL16" s="409">
        <v>4.7395617970000004</v>
      </c>
      <c r="BM16" s="409">
        <v>4.7570251429999999</v>
      </c>
      <c r="BN16" s="409">
        <v>4.7502998500000002</v>
      </c>
      <c r="BO16" s="409">
        <v>4.6979732429999999</v>
      </c>
      <c r="BP16" s="409">
        <v>4.6954050299999999</v>
      </c>
      <c r="BQ16" s="409">
        <v>5.0397355729999997</v>
      </c>
      <c r="BR16" s="409">
        <v>4.9418033100000001</v>
      </c>
      <c r="BS16" s="409">
        <v>4.9976291829999999</v>
      </c>
      <c r="BT16" s="409">
        <v>4.9707307610000004</v>
      </c>
      <c r="BU16" s="409">
        <v>4.9710589570000003</v>
      </c>
      <c r="BV16" s="409">
        <v>4.9877256269999997</v>
      </c>
    </row>
    <row r="17" spans="1:74" ht="11.1" customHeight="1" x14ac:dyDescent="0.2">
      <c r="A17" s="162" t="s">
        <v>767</v>
      </c>
      <c r="B17" s="173" t="s">
        <v>520</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409">
        <v>3.4012318580000001</v>
      </c>
      <c r="AZ17" s="409">
        <v>3.2946316580000001</v>
      </c>
      <c r="BA17" s="409">
        <v>3.3366289610000002</v>
      </c>
      <c r="BB17" s="409">
        <v>3.326300458</v>
      </c>
      <c r="BC17" s="409">
        <v>3.2896832319999998</v>
      </c>
      <c r="BD17" s="409">
        <v>3.2835973530000002</v>
      </c>
      <c r="BE17" s="409">
        <v>3.5366651409999998</v>
      </c>
      <c r="BF17" s="409">
        <v>3.4524844039999998</v>
      </c>
      <c r="BG17" s="409">
        <v>3.4959353960000001</v>
      </c>
      <c r="BH17" s="409">
        <v>3.4798770160000001</v>
      </c>
      <c r="BI17" s="409">
        <v>3.4732757040000002</v>
      </c>
      <c r="BJ17" s="409">
        <v>3.485418277</v>
      </c>
      <c r="BK17" s="409">
        <v>3.3612719480000002</v>
      </c>
      <c r="BL17" s="409">
        <v>3.2559241569999999</v>
      </c>
      <c r="BM17" s="409">
        <v>3.297428048</v>
      </c>
      <c r="BN17" s="409">
        <v>3.287220891</v>
      </c>
      <c r="BO17" s="409">
        <v>3.251033869</v>
      </c>
      <c r="BP17" s="409">
        <v>3.2450194899999998</v>
      </c>
      <c r="BQ17" s="409">
        <v>3.4951140710000002</v>
      </c>
      <c r="BR17" s="409">
        <v>3.4119223449999998</v>
      </c>
      <c r="BS17" s="409">
        <v>3.4548628460000002</v>
      </c>
      <c r="BT17" s="409">
        <v>3.4389931300000001</v>
      </c>
      <c r="BU17" s="409">
        <v>3.4324693750000002</v>
      </c>
      <c r="BV17" s="409">
        <v>3.4444692890000002</v>
      </c>
    </row>
    <row r="18" spans="1:74" ht="11.1" customHeight="1" x14ac:dyDescent="0.2">
      <c r="BF18" s="494"/>
    </row>
    <row r="19" spans="1:74" ht="11.1" customHeight="1" x14ac:dyDescent="0.2">
      <c r="A19" s="162" t="s">
        <v>768</v>
      </c>
      <c r="B19" s="172" t="s">
        <v>538</v>
      </c>
      <c r="C19" s="252">
        <v>7.4026921379999999</v>
      </c>
      <c r="D19" s="252">
        <v>7.3084262679999998</v>
      </c>
      <c r="E19" s="252">
        <v>7.4984070520000001</v>
      </c>
      <c r="F19" s="252">
        <v>8.0061184310000009</v>
      </c>
      <c r="G19" s="252">
        <v>8.1640483069999998</v>
      </c>
      <c r="H19" s="252">
        <v>8.6351815189999996</v>
      </c>
      <c r="I19" s="252">
        <v>8.6042583819999994</v>
      </c>
      <c r="J19" s="252">
        <v>8.7788593640000006</v>
      </c>
      <c r="K19" s="252">
        <v>8.5228518829999995</v>
      </c>
      <c r="L19" s="252">
        <v>8.055410835</v>
      </c>
      <c r="M19" s="252">
        <v>7.5929312280000003</v>
      </c>
      <c r="N19" s="252">
        <v>7.3750187220000001</v>
      </c>
      <c r="O19" s="252">
        <v>7.7325982050000004</v>
      </c>
      <c r="P19" s="252">
        <v>7.7134982049999996</v>
      </c>
      <c r="Q19" s="252">
        <v>7.6981982049999997</v>
      </c>
      <c r="R19" s="252">
        <v>8.1444193580000004</v>
      </c>
      <c r="S19" s="252">
        <v>8.1547193579999995</v>
      </c>
      <c r="T19" s="252">
        <v>8.1548193579999992</v>
      </c>
      <c r="U19" s="252">
        <v>8.5082658599999998</v>
      </c>
      <c r="V19" s="252">
        <v>8.5000658599999994</v>
      </c>
      <c r="W19" s="252">
        <v>8.4819658600000007</v>
      </c>
      <c r="X19" s="252">
        <v>7.9634156620000001</v>
      </c>
      <c r="Y19" s="252">
        <v>7.9612156619999999</v>
      </c>
      <c r="Z19" s="252">
        <v>7.966115662</v>
      </c>
      <c r="AA19" s="252">
        <v>8.0682904890000007</v>
      </c>
      <c r="AB19" s="252">
        <v>7.9973531790000001</v>
      </c>
      <c r="AC19" s="252">
        <v>7.8524067219999996</v>
      </c>
      <c r="AD19" s="252">
        <v>8.016240603</v>
      </c>
      <c r="AE19" s="252">
        <v>8.3207290960000009</v>
      </c>
      <c r="AF19" s="252">
        <v>8.6413588299999997</v>
      </c>
      <c r="AG19" s="252">
        <v>8.9407592129999998</v>
      </c>
      <c r="AH19" s="252">
        <v>9.0381022980000001</v>
      </c>
      <c r="AI19" s="252">
        <v>8.9439274910000002</v>
      </c>
      <c r="AJ19" s="252">
        <v>8.4299300400000003</v>
      </c>
      <c r="AK19" s="252">
        <v>8.1072832760000004</v>
      </c>
      <c r="AL19" s="252">
        <v>7.9521150240000003</v>
      </c>
      <c r="AM19" s="252">
        <v>7.8913466019999996</v>
      </c>
      <c r="AN19" s="252">
        <v>7.9361981860000004</v>
      </c>
      <c r="AO19" s="252">
        <v>7.9614523000000004</v>
      </c>
      <c r="AP19" s="252">
        <v>8.2618112979999996</v>
      </c>
      <c r="AQ19" s="252">
        <v>8.5357312069999995</v>
      </c>
      <c r="AR19" s="252">
        <v>8.8035722080000003</v>
      </c>
      <c r="AS19" s="252">
        <v>9.0929708139999992</v>
      </c>
      <c r="AT19" s="252">
        <v>9.2166270570000002</v>
      </c>
      <c r="AU19" s="252">
        <v>9.0909725080000001</v>
      </c>
      <c r="AV19" s="252">
        <v>8.5713394489999999</v>
      </c>
      <c r="AW19" s="252">
        <v>8.2375217089999992</v>
      </c>
      <c r="AX19" s="252">
        <v>8.0621333140000004</v>
      </c>
      <c r="AY19" s="409">
        <v>8.0954446440000005</v>
      </c>
      <c r="AZ19" s="409">
        <v>8.1307520960000002</v>
      </c>
      <c r="BA19" s="409">
        <v>8.1447446929999998</v>
      </c>
      <c r="BB19" s="409">
        <v>8.4568042289999994</v>
      </c>
      <c r="BC19" s="409">
        <v>8.7513188090000007</v>
      </c>
      <c r="BD19" s="409">
        <v>8.9819145840000001</v>
      </c>
      <c r="BE19" s="409">
        <v>9.2833243309999993</v>
      </c>
      <c r="BF19" s="409">
        <v>9.4169780319999994</v>
      </c>
      <c r="BG19" s="409">
        <v>9.2842121130000006</v>
      </c>
      <c r="BH19" s="409">
        <v>8.7453264690000001</v>
      </c>
      <c r="BI19" s="409">
        <v>8.3985441830000003</v>
      </c>
      <c r="BJ19" s="409">
        <v>8.2120365660000001</v>
      </c>
      <c r="BK19" s="409">
        <v>8.2432771650000003</v>
      </c>
      <c r="BL19" s="409">
        <v>8.2832450729999998</v>
      </c>
      <c r="BM19" s="409">
        <v>8.2975470070000004</v>
      </c>
      <c r="BN19" s="409">
        <v>8.6257523620000001</v>
      </c>
      <c r="BO19" s="409">
        <v>8.930542934</v>
      </c>
      <c r="BP19" s="409">
        <v>9.1706877599999999</v>
      </c>
      <c r="BQ19" s="409">
        <v>9.4844191420000001</v>
      </c>
      <c r="BR19" s="409">
        <v>9.6283605990000005</v>
      </c>
      <c r="BS19" s="409">
        <v>9.4877104350000003</v>
      </c>
      <c r="BT19" s="409">
        <v>8.9284498960000001</v>
      </c>
      <c r="BU19" s="409">
        <v>8.5679804920000002</v>
      </c>
      <c r="BV19" s="409">
        <v>8.3696013649999994</v>
      </c>
    </row>
    <row r="20" spans="1:74" ht="11.1" customHeight="1" x14ac:dyDescent="0.2">
      <c r="BF20" s="494"/>
    </row>
    <row r="21" spans="1:74" ht="11.1" customHeight="1" x14ac:dyDescent="0.2">
      <c r="A21" s="162" t="s">
        <v>769</v>
      </c>
      <c r="B21" s="172" t="s">
        <v>539</v>
      </c>
      <c r="C21" s="252">
        <v>29.34259759</v>
      </c>
      <c r="D21" s="252">
        <v>30.309857529999999</v>
      </c>
      <c r="E21" s="252">
        <v>29.513300350000002</v>
      </c>
      <c r="F21" s="252">
        <v>28.403487940000002</v>
      </c>
      <c r="G21" s="252">
        <v>29.192055700000001</v>
      </c>
      <c r="H21" s="252">
        <v>28.970937070000002</v>
      </c>
      <c r="I21" s="252">
        <v>29.245548150000001</v>
      </c>
      <c r="J21" s="252">
        <v>29.630003989999999</v>
      </c>
      <c r="K21" s="252">
        <v>29.897815479999998</v>
      </c>
      <c r="L21" s="252">
        <v>29.743129029999999</v>
      </c>
      <c r="M21" s="252">
        <v>31.13465579</v>
      </c>
      <c r="N21" s="252">
        <v>31.774562379999999</v>
      </c>
      <c r="O21" s="252">
        <v>30.688250910000001</v>
      </c>
      <c r="P21" s="252">
        <v>30.887850910000001</v>
      </c>
      <c r="Q21" s="252">
        <v>30.09255091</v>
      </c>
      <c r="R21" s="252">
        <v>29.665630849999999</v>
      </c>
      <c r="S21" s="252">
        <v>29.42003085</v>
      </c>
      <c r="T21" s="252">
        <v>29.235030850000001</v>
      </c>
      <c r="U21" s="252">
        <v>29.62362671</v>
      </c>
      <c r="V21" s="252">
        <v>29.706326709999999</v>
      </c>
      <c r="W21" s="252">
        <v>29.342126709999999</v>
      </c>
      <c r="X21" s="252">
        <v>30.23455143</v>
      </c>
      <c r="Y21" s="252">
        <v>31.115951429999999</v>
      </c>
      <c r="Z21" s="252">
        <v>31.509651430000002</v>
      </c>
      <c r="AA21" s="252">
        <v>30.845461400000001</v>
      </c>
      <c r="AB21" s="252">
        <v>31.205590480000001</v>
      </c>
      <c r="AC21" s="252">
        <v>30.72036379</v>
      </c>
      <c r="AD21" s="252">
        <v>30.79786116</v>
      </c>
      <c r="AE21" s="252">
        <v>30.38376337</v>
      </c>
      <c r="AF21" s="252">
        <v>30.39038914</v>
      </c>
      <c r="AG21" s="252">
        <v>30.03238107</v>
      </c>
      <c r="AH21" s="252">
        <v>29.961145160000001</v>
      </c>
      <c r="AI21" s="252">
        <v>30.100051359999998</v>
      </c>
      <c r="AJ21" s="252">
        <v>30.1786183</v>
      </c>
      <c r="AK21" s="252">
        <v>31.053155660000002</v>
      </c>
      <c r="AL21" s="252">
        <v>31.613199170000001</v>
      </c>
      <c r="AM21" s="252">
        <v>31.219872809999998</v>
      </c>
      <c r="AN21" s="252">
        <v>31.91255417</v>
      </c>
      <c r="AO21" s="252">
        <v>31.208465220000001</v>
      </c>
      <c r="AP21" s="252">
        <v>31.688540710000002</v>
      </c>
      <c r="AQ21" s="252">
        <v>30.74817337</v>
      </c>
      <c r="AR21" s="252">
        <v>31.068693570000001</v>
      </c>
      <c r="AS21" s="252">
        <v>30.561229040000001</v>
      </c>
      <c r="AT21" s="252">
        <v>30.563713199999999</v>
      </c>
      <c r="AU21" s="252">
        <v>30.920194599999999</v>
      </c>
      <c r="AV21" s="252">
        <v>30.922530389999999</v>
      </c>
      <c r="AW21" s="252">
        <v>31.811559259999999</v>
      </c>
      <c r="AX21" s="252">
        <v>32.061415879999998</v>
      </c>
      <c r="AY21" s="409">
        <v>32.009920710000003</v>
      </c>
      <c r="AZ21" s="409">
        <v>32.344210339999997</v>
      </c>
      <c r="BA21" s="409">
        <v>31.861734649999999</v>
      </c>
      <c r="BB21" s="409">
        <v>32.350903500000001</v>
      </c>
      <c r="BC21" s="409">
        <v>31.698639830000001</v>
      </c>
      <c r="BD21" s="409">
        <v>31.814256149999999</v>
      </c>
      <c r="BE21" s="409">
        <v>31.289146800000001</v>
      </c>
      <c r="BF21" s="409">
        <v>31.286907490000001</v>
      </c>
      <c r="BG21" s="409">
        <v>31.65270117</v>
      </c>
      <c r="BH21" s="409">
        <v>31.654522440000001</v>
      </c>
      <c r="BI21" s="409">
        <v>32.55858774</v>
      </c>
      <c r="BJ21" s="409">
        <v>32.79665026</v>
      </c>
      <c r="BK21" s="409">
        <v>32.674275389999998</v>
      </c>
      <c r="BL21" s="409">
        <v>33.010448420000003</v>
      </c>
      <c r="BM21" s="409">
        <v>32.526085479999999</v>
      </c>
      <c r="BN21" s="409">
        <v>33.039501569999999</v>
      </c>
      <c r="BO21" s="409">
        <v>32.38600014</v>
      </c>
      <c r="BP21" s="409">
        <v>32.499454350000001</v>
      </c>
      <c r="BQ21" s="409">
        <v>31.95741829</v>
      </c>
      <c r="BR21" s="409">
        <v>31.95106393</v>
      </c>
      <c r="BS21" s="409">
        <v>32.326356429999997</v>
      </c>
      <c r="BT21" s="409">
        <v>32.327581960000003</v>
      </c>
      <c r="BU21" s="409">
        <v>33.245406690000003</v>
      </c>
      <c r="BV21" s="409">
        <v>33.473243340000003</v>
      </c>
    </row>
    <row r="22" spans="1:74" ht="11.1" customHeight="1" x14ac:dyDescent="0.2">
      <c r="A22" s="162" t="s">
        <v>311</v>
      </c>
      <c r="B22" s="173" t="s">
        <v>364</v>
      </c>
      <c r="C22" s="252">
        <v>9.8836379349999994</v>
      </c>
      <c r="D22" s="252">
        <v>9.8007870819999994</v>
      </c>
      <c r="E22" s="252">
        <v>9.6090044760000008</v>
      </c>
      <c r="F22" s="252">
        <v>9.4776498460000003</v>
      </c>
      <c r="G22" s="252">
        <v>9.9745429919999999</v>
      </c>
      <c r="H22" s="252">
        <v>9.8699454119999999</v>
      </c>
      <c r="I22" s="252">
        <v>10.03741467</v>
      </c>
      <c r="J22" s="252">
        <v>10.20998122</v>
      </c>
      <c r="K22" s="252">
        <v>10.87676787</v>
      </c>
      <c r="L22" s="252">
        <v>10.47814651</v>
      </c>
      <c r="M22" s="252">
        <v>11.011378130000001</v>
      </c>
      <c r="N22" s="252">
        <v>10.865505750000001</v>
      </c>
      <c r="O22" s="252">
        <v>10.373700599999999</v>
      </c>
      <c r="P22" s="252">
        <v>10.373700599999999</v>
      </c>
      <c r="Q22" s="252">
        <v>10.373700599999999</v>
      </c>
      <c r="R22" s="252">
        <v>10.210559</v>
      </c>
      <c r="S22" s="252">
        <v>10.210559</v>
      </c>
      <c r="T22" s="252">
        <v>10.210559</v>
      </c>
      <c r="U22" s="252">
        <v>10.433694600000001</v>
      </c>
      <c r="V22" s="252">
        <v>10.433694600000001</v>
      </c>
      <c r="W22" s="252">
        <v>10.433694600000001</v>
      </c>
      <c r="X22" s="252">
        <v>10.89680624</v>
      </c>
      <c r="Y22" s="252">
        <v>10.89680624</v>
      </c>
      <c r="Z22" s="252">
        <v>10.89680624</v>
      </c>
      <c r="AA22" s="252">
        <v>10.56873764</v>
      </c>
      <c r="AB22" s="252">
        <v>10.375355819999999</v>
      </c>
      <c r="AC22" s="252">
        <v>10.409525500000001</v>
      </c>
      <c r="AD22" s="252">
        <v>11.09273477</v>
      </c>
      <c r="AE22" s="252">
        <v>10.92477197</v>
      </c>
      <c r="AF22" s="252">
        <v>11.067156519999999</v>
      </c>
      <c r="AG22" s="252">
        <v>10.93352455</v>
      </c>
      <c r="AH22" s="252">
        <v>10.8698517</v>
      </c>
      <c r="AI22" s="252">
        <v>11.14715224</v>
      </c>
      <c r="AJ22" s="252">
        <v>10.892886300000001</v>
      </c>
      <c r="AK22" s="252">
        <v>11.118783669999999</v>
      </c>
      <c r="AL22" s="252">
        <v>10.79951932</v>
      </c>
      <c r="AM22" s="252">
        <v>10.89018312</v>
      </c>
      <c r="AN22" s="252">
        <v>10.690919640000001</v>
      </c>
      <c r="AO22" s="252">
        <v>10.726128579999999</v>
      </c>
      <c r="AP22" s="252">
        <v>11.43011748</v>
      </c>
      <c r="AQ22" s="252">
        <v>11.25704614</v>
      </c>
      <c r="AR22" s="252">
        <v>11.403761279999999</v>
      </c>
      <c r="AS22" s="252">
        <v>11.266064930000001</v>
      </c>
      <c r="AT22" s="252">
        <v>11.20045549</v>
      </c>
      <c r="AU22" s="252">
        <v>11.486190049999999</v>
      </c>
      <c r="AV22" s="252">
        <v>11.22419067</v>
      </c>
      <c r="AW22" s="252">
        <v>11.456958650000001</v>
      </c>
      <c r="AX22" s="252">
        <v>11.12798396</v>
      </c>
      <c r="AY22" s="409">
        <v>11.20188782</v>
      </c>
      <c r="AZ22" s="409">
        <v>10.996920920000001</v>
      </c>
      <c r="BA22" s="409">
        <v>11.033137630000001</v>
      </c>
      <c r="BB22" s="409">
        <v>11.75727648</v>
      </c>
      <c r="BC22" s="409">
        <v>11.57925139</v>
      </c>
      <c r="BD22" s="409">
        <v>11.730165899999999</v>
      </c>
      <c r="BE22" s="409">
        <v>11.588528330000001</v>
      </c>
      <c r="BF22" s="409">
        <v>11.52104098</v>
      </c>
      <c r="BG22" s="409">
        <v>11.814953989999999</v>
      </c>
      <c r="BH22" s="409">
        <v>11.545455520000001</v>
      </c>
      <c r="BI22" s="409">
        <v>11.78488591</v>
      </c>
      <c r="BJ22" s="409">
        <v>11.446495130000001</v>
      </c>
      <c r="BK22" s="409">
        <v>11.494110989999999</v>
      </c>
      <c r="BL22" s="409">
        <v>11.28379711</v>
      </c>
      <c r="BM22" s="409">
        <v>11.32095861</v>
      </c>
      <c r="BN22" s="409">
        <v>12.06398804</v>
      </c>
      <c r="BO22" s="409">
        <v>11.881318820000001</v>
      </c>
      <c r="BP22" s="409">
        <v>12.03617023</v>
      </c>
      <c r="BQ22" s="409">
        <v>11.89083776</v>
      </c>
      <c r="BR22" s="409">
        <v>11.82158987</v>
      </c>
      <c r="BS22" s="409">
        <v>12.123170180000001</v>
      </c>
      <c r="BT22" s="409">
        <v>11.84664132</v>
      </c>
      <c r="BU22" s="409">
        <v>12.09231772</v>
      </c>
      <c r="BV22" s="409">
        <v>11.74509935</v>
      </c>
    </row>
    <row r="23" spans="1:74" ht="11.1" customHeight="1" x14ac:dyDescent="0.2">
      <c r="A23" s="162" t="s">
        <v>306</v>
      </c>
      <c r="B23" s="173" t="s">
        <v>770</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4.6406000000000001</v>
      </c>
      <c r="AN23" s="252">
        <v>5.1654999999999998</v>
      </c>
      <c r="AO23" s="252">
        <v>4.6242000000000001</v>
      </c>
      <c r="AP23" s="252">
        <v>4.2523999999999997</v>
      </c>
      <c r="AQ23" s="252">
        <v>3.6842999999999999</v>
      </c>
      <c r="AR23" s="252">
        <v>3.8253992289999998</v>
      </c>
      <c r="AS23" s="252">
        <v>3.8944869359999998</v>
      </c>
      <c r="AT23" s="252">
        <v>3.9068793070000001</v>
      </c>
      <c r="AU23" s="252">
        <v>3.9328383979999999</v>
      </c>
      <c r="AV23" s="252">
        <v>3.9193023309999999</v>
      </c>
      <c r="AW23" s="252">
        <v>4.2274911810000004</v>
      </c>
      <c r="AX23" s="252">
        <v>4.6997977610000001</v>
      </c>
      <c r="AY23" s="409">
        <v>4.551923317</v>
      </c>
      <c r="AZ23" s="409">
        <v>4.7440851310000003</v>
      </c>
      <c r="BA23" s="409">
        <v>4.4496339120000004</v>
      </c>
      <c r="BB23" s="409">
        <v>4.1038229910000004</v>
      </c>
      <c r="BC23" s="409">
        <v>3.661241698</v>
      </c>
      <c r="BD23" s="409">
        <v>3.7978963299999999</v>
      </c>
      <c r="BE23" s="409">
        <v>3.8664873270000002</v>
      </c>
      <c r="BF23" s="409">
        <v>3.878790602</v>
      </c>
      <c r="BG23" s="409">
        <v>3.904563059</v>
      </c>
      <c r="BH23" s="409">
        <v>3.8911243099999999</v>
      </c>
      <c r="BI23" s="409">
        <v>4.1970974219999997</v>
      </c>
      <c r="BJ23" s="409">
        <v>4.6660083290000003</v>
      </c>
      <c r="BK23" s="409">
        <v>4.518960045</v>
      </c>
      <c r="BL23" s="409">
        <v>4.7097302980000002</v>
      </c>
      <c r="BM23" s="409">
        <v>4.417411381</v>
      </c>
      <c r="BN23" s="409">
        <v>4.0741046890000003</v>
      </c>
      <c r="BO23" s="409">
        <v>3.6347283990000001</v>
      </c>
      <c r="BP23" s="409">
        <v>3.7703934299999999</v>
      </c>
      <c r="BQ23" s="409">
        <v>3.8384877190000002</v>
      </c>
      <c r="BR23" s="409">
        <v>3.8507018980000001</v>
      </c>
      <c r="BS23" s="409">
        <v>3.8762877200000001</v>
      </c>
      <c r="BT23" s="409">
        <v>3.86294629</v>
      </c>
      <c r="BU23" s="409">
        <v>4.1667036619999998</v>
      </c>
      <c r="BV23" s="409">
        <v>4.6322188979999996</v>
      </c>
    </row>
    <row r="24" spans="1:74" ht="11.1" customHeight="1" x14ac:dyDescent="0.2">
      <c r="A24" s="162" t="s">
        <v>771</v>
      </c>
      <c r="B24" s="173" t="s">
        <v>365</v>
      </c>
      <c r="C24" s="252">
        <v>3.3334792910000002</v>
      </c>
      <c r="D24" s="252">
        <v>3.625106964</v>
      </c>
      <c r="E24" s="252">
        <v>3.6882689270000002</v>
      </c>
      <c r="F24" s="252">
        <v>3.5471058869999998</v>
      </c>
      <c r="G24" s="252">
        <v>3.6888407189999999</v>
      </c>
      <c r="H24" s="252">
        <v>3.8404577799999999</v>
      </c>
      <c r="I24" s="252">
        <v>3.6788345410000001</v>
      </c>
      <c r="J24" s="252">
        <v>3.4412598509999999</v>
      </c>
      <c r="K24" s="252">
        <v>3.4070768870000001</v>
      </c>
      <c r="L24" s="252">
        <v>3.4950072130000001</v>
      </c>
      <c r="M24" s="252">
        <v>3.8410486590000001</v>
      </c>
      <c r="N24" s="252">
        <v>3.8335011959999998</v>
      </c>
      <c r="O24" s="252">
        <v>3.6849016429999999</v>
      </c>
      <c r="P24" s="252">
        <v>3.6849016429999999</v>
      </c>
      <c r="Q24" s="252">
        <v>3.6849016429999999</v>
      </c>
      <c r="R24" s="252">
        <v>3.727738016</v>
      </c>
      <c r="S24" s="252">
        <v>3.727738016</v>
      </c>
      <c r="T24" s="252">
        <v>3.727738016</v>
      </c>
      <c r="U24" s="252">
        <v>3.493111517</v>
      </c>
      <c r="V24" s="252">
        <v>3.493111517</v>
      </c>
      <c r="W24" s="252">
        <v>3.493111517</v>
      </c>
      <c r="X24" s="252">
        <v>3.7355264469999998</v>
      </c>
      <c r="Y24" s="252">
        <v>3.7355264469999998</v>
      </c>
      <c r="Z24" s="252">
        <v>3.7355264469999998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3.9960477239999999</v>
      </c>
      <c r="AN24" s="252">
        <v>4.1351269149999998</v>
      </c>
      <c r="AO24" s="252">
        <v>4.1018292179999998</v>
      </c>
      <c r="AP24" s="252">
        <v>4.0612757979999996</v>
      </c>
      <c r="AQ24" s="252">
        <v>4.1126545180000003</v>
      </c>
      <c r="AR24" s="252">
        <v>3.9996153780000001</v>
      </c>
      <c r="AS24" s="252">
        <v>3.7501942220000002</v>
      </c>
      <c r="AT24" s="252">
        <v>3.67162465</v>
      </c>
      <c r="AU24" s="252">
        <v>3.7422542380000001</v>
      </c>
      <c r="AV24" s="252">
        <v>3.9098811790000001</v>
      </c>
      <c r="AW24" s="252">
        <v>4.0678123499999996</v>
      </c>
      <c r="AX24" s="252">
        <v>4.0916838100000001</v>
      </c>
      <c r="AY24" s="409">
        <v>4.1671631180000004</v>
      </c>
      <c r="AZ24" s="409">
        <v>4.3121978409999997</v>
      </c>
      <c r="BA24" s="409">
        <v>4.2774742979999996</v>
      </c>
      <c r="BB24" s="409">
        <v>4.2351843340000004</v>
      </c>
      <c r="BC24" s="409">
        <v>4.2887631500000003</v>
      </c>
      <c r="BD24" s="409">
        <v>4.1708835420000003</v>
      </c>
      <c r="BE24" s="409">
        <v>3.9107818839999999</v>
      </c>
      <c r="BF24" s="409">
        <v>3.8288478719999999</v>
      </c>
      <c r="BG24" s="409">
        <v>3.9025019009999999</v>
      </c>
      <c r="BH24" s="409">
        <v>4.0773068219999997</v>
      </c>
      <c r="BI24" s="409">
        <v>4.2420007880000004</v>
      </c>
      <c r="BJ24" s="409">
        <v>4.2668944519999998</v>
      </c>
      <c r="BK24" s="409">
        <v>4.3382785119999996</v>
      </c>
      <c r="BL24" s="409">
        <v>4.4892687660000004</v>
      </c>
      <c r="BM24" s="409">
        <v>4.4531193770000002</v>
      </c>
      <c r="BN24" s="409">
        <v>4.4090928690000002</v>
      </c>
      <c r="BO24" s="409">
        <v>4.4648717820000003</v>
      </c>
      <c r="BP24" s="409">
        <v>4.3421517070000002</v>
      </c>
      <c r="BQ24" s="409">
        <v>4.0713695459999997</v>
      </c>
      <c r="BR24" s="409">
        <v>3.9860710930000001</v>
      </c>
      <c r="BS24" s="409">
        <v>4.0627495629999997</v>
      </c>
      <c r="BT24" s="409">
        <v>4.2447324640000001</v>
      </c>
      <c r="BU24" s="409">
        <v>4.4161892270000003</v>
      </c>
      <c r="BV24" s="409">
        <v>4.4421050930000003</v>
      </c>
    </row>
    <row r="25" spans="1:74" ht="11.1" customHeight="1" x14ac:dyDescent="0.2">
      <c r="BF25" s="494"/>
    </row>
    <row r="26" spans="1:74" ht="11.1" customHeight="1" x14ac:dyDescent="0.2">
      <c r="A26" s="162" t="s">
        <v>772</v>
      </c>
      <c r="B26" s="172" t="s">
        <v>540</v>
      </c>
      <c r="C26" s="252">
        <v>3.5138737880000002</v>
      </c>
      <c r="D26" s="252">
        <v>3.596539071</v>
      </c>
      <c r="E26" s="252">
        <v>3.5604111930000002</v>
      </c>
      <c r="F26" s="252">
        <v>3.4838104329999999</v>
      </c>
      <c r="G26" s="252">
        <v>3.4968052460000001</v>
      </c>
      <c r="H26" s="252">
        <v>3.6313090099999998</v>
      </c>
      <c r="I26" s="252">
        <v>3.5838381130000001</v>
      </c>
      <c r="J26" s="252">
        <v>3.598205589</v>
      </c>
      <c r="K26" s="252">
        <v>3.5990248779999998</v>
      </c>
      <c r="L26" s="252">
        <v>3.7025567760000002</v>
      </c>
      <c r="M26" s="252">
        <v>3.7580423949999999</v>
      </c>
      <c r="N26" s="252">
        <v>3.7827962319999999</v>
      </c>
      <c r="O26" s="252">
        <v>3.5641831609999999</v>
      </c>
      <c r="P26" s="252">
        <v>3.5641831609999999</v>
      </c>
      <c r="Q26" s="252">
        <v>3.5641831609999999</v>
      </c>
      <c r="R26" s="252">
        <v>3.5727568299999999</v>
      </c>
      <c r="S26" s="252">
        <v>3.5727568299999999</v>
      </c>
      <c r="T26" s="252">
        <v>3.5727568299999999</v>
      </c>
      <c r="U26" s="252">
        <v>3.597350429</v>
      </c>
      <c r="V26" s="252">
        <v>3.597350429</v>
      </c>
      <c r="W26" s="252">
        <v>3.597350429</v>
      </c>
      <c r="X26" s="252">
        <v>3.6674516800000001</v>
      </c>
      <c r="Y26" s="252">
        <v>3.6674516800000001</v>
      </c>
      <c r="Z26" s="252">
        <v>3.6674516800000001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409">
        <v>4.0308823220000001</v>
      </c>
      <c r="AZ26" s="409">
        <v>4.0535857240000004</v>
      </c>
      <c r="BA26" s="409">
        <v>4.0322964839999997</v>
      </c>
      <c r="BB26" s="409">
        <v>4.0333955670000003</v>
      </c>
      <c r="BC26" s="409">
        <v>4.0254435500000003</v>
      </c>
      <c r="BD26" s="409">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BF27" s="494"/>
    </row>
    <row r="28" spans="1:74" ht="11.1" customHeight="1" x14ac:dyDescent="0.2">
      <c r="A28" s="162" t="s">
        <v>308</v>
      </c>
      <c r="B28" s="172" t="s">
        <v>692</v>
      </c>
      <c r="C28" s="252">
        <v>45.198894500000002</v>
      </c>
      <c r="D28" s="252">
        <v>47.659906499999998</v>
      </c>
      <c r="E28" s="252">
        <v>45.801847500000001</v>
      </c>
      <c r="F28" s="252">
        <v>44.831682499999999</v>
      </c>
      <c r="G28" s="252">
        <v>45.517097499999998</v>
      </c>
      <c r="H28" s="252">
        <v>45.897311500000001</v>
      </c>
      <c r="I28" s="252">
        <v>45.868717500000002</v>
      </c>
      <c r="J28" s="252">
        <v>46.606106500000003</v>
      </c>
      <c r="K28" s="252">
        <v>45.048361499999999</v>
      </c>
      <c r="L28" s="252">
        <v>46.421329499999999</v>
      </c>
      <c r="M28" s="252">
        <v>46.413313500000001</v>
      </c>
      <c r="N28" s="252">
        <v>45.874660499999997</v>
      </c>
      <c r="O28" s="252">
        <v>45.729585</v>
      </c>
      <c r="P28" s="252">
        <v>46.415567000000003</v>
      </c>
      <c r="Q28" s="252">
        <v>44.984991999999998</v>
      </c>
      <c r="R28" s="252">
        <v>45.792521000000001</v>
      </c>
      <c r="S28" s="252">
        <v>45.542085</v>
      </c>
      <c r="T28" s="252">
        <v>45.300713000000002</v>
      </c>
      <c r="U28" s="252">
        <v>46.736423000000002</v>
      </c>
      <c r="V28" s="252">
        <v>46.233069999999998</v>
      </c>
      <c r="W28" s="252">
        <v>45.824973</v>
      </c>
      <c r="X28" s="252">
        <v>46.31962</v>
      </c>
      <c r="Y28" s="252">
        <v>46.881247000000002</v>
      </c>
      <c r="Z28" s="252">
        <v>46.208643000000002</v>
      </c>
      <c r="AA28" s="252">
        <v>45.516576739999998</v>
      </c>
      <c r="AB28" s="252">
        <v>46.480467740000002</v>
      </c>
      <c r="AC28" s="252">
        <v>45.375592740000002</v>
      </c>
      <c r="AD28" s="252">
        <v>45.081517740000002</v>
      </c>
      <c r="AE28" s="252">
        <v>44.352788740000001</v>
      </c>
      <c r="AF28" s="252">
        <v>45.100076739999999</v>
      </c>
      <c r="AG28" s="252">
        <v>46.206468739999998</v>
      </c>
      <c r="AH28" s="252">
        <v>45.629796740000003</v>
      </c>
      <c r="AI28" s="252">
        <v>45.909212740000001</v>
      </c>
      <c r="AJ28" s="252">
        <v>46.420054739999998</v>
      </c>
      <c r="AK28" s="252">
        <v>45.605098740000003</v>
      </c>
      <c r="AL28" s="252">
        <v>47.062245740000002</v>
      </c>
      <c r="AM28" s="252">
        <v>46.00334032</v>
      </c>
      <c r="AN28" s="252">
        <v>47.721682319999999</v>
      </c>
      <c r="AO28" s="252">
        <v>46.239097319999999</v>
      </c>
      <c r="AP28" s="252">
        <v>45.675763320000001</v>
      </c>
      <c r="AQ28" s="252">
        <v>44.285944319999999</v>
      </c>
      <c r="AR28" s="252">
        <v>46.16279128</v>
      </c>
      <c r="AS28" s="252">
        <v>46.686759070000001</v>
      </c>
      <c r="AT28" s="252">
        <v>46.363690230000003</v>
      </c>
      <c r="AU28" s="252">
        <v>46.467566669999997</v>
      </c>
      <c r="AV28" s="252">
        <v>46.523114630000002</v>
      </c>
      <c r="AW28" s="252">
        <v>46.570747820000001</v>
      </c>
      <c r="AX28" s="252">
        <v>46.839560370000001</v>
      </c>
      <c r="AY28" s="409">
        <v>46.434868289999997</v>
      </c>
      <c r="AZ28" s="409">
        <v>47.268905609999997</v>
      </c>
      <c r="BA28" s="409">
        <v>46.817388020000003</v>
      </c>
      <c r="BB28" s="409">
        <v>45.847116440000001</v>
      </c>
      <c r="BC28" s="409">
        <v>45.264186389999999</v>
      </c>
      <c r="BD28" s="409">
        <v>46.304665319999998</v>
      </c>
      <c r="BE28" s="409">
        <v>46.551474429999999</v>
      </c>
      <c r="BF28" s="409">
        <v>46.651715609999997</v>
      </c>
      <c r="BG28" s="409">
        <v>46.996604040000001</v>
      </c>
      <c r="BH28" s="409">
        <v>47.031580499999997</v>
      </c>
      <c r="BI28" s="409">
        <v>46.979904439999999</v>
      </c>
      <c r="BJ28" s="409">
        <v>47.485058889999998</v>
      </c>
      <c r="BK28" s="409">
        <v>46.690706079999998</v>
      </c>
      <c r="BL28" s="409">
        <v>47.564186820000003</v>
      </c>
      <c r="BM28" s="409">
        <v>47.137691459999999</v>
      </c>
      <c r="BN28" s="409">
        <v>46.185125929999998</v>
      </c>
      <c r="BO28" s="409">
        <v>45.594330859999999</v>
      </c>
      <c r="BP28" s="409">
        <v>46.682694349999998</v>
      </c>
      <c r="BQ28" s="409">
        <v>46.923275060000002</v>
      </c>
      <c r="BR28" s="409">
        <v>47.062933940000001</v>
      </c>
      <c r="BS28" s="409">
        <v>47.395107289999999</v>
      </c>
      <c r="BT28" s="409">
        <v>47.431933909999998</v>
      </c>
      <c r="BU28" s="409">
        <v>47.343694540000001</v>
      </c>
      <c r="BV28" s="409">
        <v>47.860106569999999</v>
      </c>
    </row>
    <row r="29" spans="1:74" ht="11.1" customHeight="1" x14ac:dyDescent="0.2">
      <c r="A29" s="162" t="s">
        <v>314</v>
      </c>
      <c r="B29" s="172" t="s">
        <v>693</v>
      </c>
      <c r="C29" s="252">
        <v>42.317441959999996</v>
      </c>
      <c r="D29" s="252">
        <v>43.087981630000002</v>
      </c>
      <c r="E29" s="252">
        <v>43.258566070000001</v>
      </c>
      <c r="F29" s="252">
        <v>43.419069370000003</v>
      </c>
      <c r="G29" s="252">
        <v>44.40797989</v>
      </c>
      <c r="H29" s="252">
        <v>45.07901098</v>
      </c>
      <c r="I29" s="252">
        <v>44.95840913</v>
      </c>
      <c r="J29" s="252">
        <v>45.36429657</v>
      </c>
      <c r="K29" s="252">
        <v>45.421394839999998</v>
      </c>
      <c r="L29" s="252">
        <v>45.134438840000001</v>
      </c>
      <c r="M29" s="252">
        <v>45.680531549999998</v>
      </c>
      <c r="N29" s="252">
        <v>45.320514549999999</v>
      </c>
      <c r="O29" s="252">
        <v>44.49856321</v>
      </c>
      <c r="P29" s="252">
        <v>44.49856321</v>
      </c>
      <c r="Q29" s="252">
        <v>44.49856321</v>
      </c>
      <c r="R29" s="252">
        <v>45.078457739999998</v>
      </c>
      <c r="S29" s="252">
        <v>45.078457739999998</v>
      </c>
      <c r="T29" s="252">
        <v>45.078457739999998</v>
      </c>
      <c r="U29" s="252">
        <v>45.563713450000002</v>
      </c>
      <c r="V29" s="252">
        <v>45.563713450000002</v>
      </c>
      <c r="W29" s="252">
        <v>45.563713450000002</v>
      </c>
      <c r="X29" s="252">
        <v>45.832533869999999</v>
      </c>
      <c r="Y29" s="252">
        <v>45.832533869999999</v>
      </c>
      <c r="Z29" s="252">
        <v>45.832533869999999</v>
      </c>
      <c r="AA29" s="252">
        <v>45.662342610000003</v>
      </c>
      <c r="AB29" s="252">
        <v>45.639303269999999</v>
      </c>
      <c r="AC29" s="252">
        <v>45.598276249999998</v>
      </c>
      <c r="AD29" s="252">
        <v>46.794276009999997</v>
      </c>
      <c r="AE29" s="252">
        <v>46.877363819999999</v>
      </c>
      <c r="AF29" s="252">
        <v>47.22426909</v>
      </c>
      <c r="AG29" s="252">
        <v>47.319405869999997</v>
      </c>
      <c r="AH29" s="252">
        <v>47.183488670000003</v>
      </c>
      <c r="AI29" s="252">
        <v>47.55264665</v>
      </c>
      <c r="AJ29" s="252">
        <v>46.965031109999998</v>
      </c>
      <c r="AK29" s="252">
        <v>47.043861919999998</v>
      </c>
      <c r="AL29" s="252">
        <v>46.434172670000002</v>
      </c>
      <c r="AM29" s="252">
        <v>46.173431350000001</v>
      </c>
      <c r="AN29" s="252">
        <v>46.264008019999999</v>
      </c>
      <c r="AO29" s="252">
        <v>46.368610519999997</v>
      </c>
      <c r="AP29" s="252">
        <v>47.733153020000003</v>
      </c>
      <c r="AQ29" s="252">
        <v>47.782724119999997</v>
      </c>
      <c r="AR29" s="252">
        <v>48.028656300000002</v>
      </c>
      <c r="AS29" s="252">
        <v>48.153279529999999</v>
      </c>
      <c r="AT29" s="252">
        <v>48.018008309999999</v>
      </c>
      <c r="AU29" s="252">
        <v>48.393315819999998</v>
      </c>
      <c r="AV29" s="252">
        <v>47.785899890000003</v>
      </c>
      <c r="AW29" s="252">
        <v>47.870156110000003</v>
      </c>
      <c r="AX29" s="252">
        <v>47.242953669999999</v>
      </c>
      <c r="AY29" s="409">
        <v>47.207286279999998</v>
      </c>
      <c r="AZ29" s="409">
        <v>47.308970719999998</v>
      </c>
      <c r="BA29" s="409">
        <v>47.406650939999999</v>
      </c>
      <c r="BB29" s="409">
        <v>48.812447159999998</v>
      </c>
      <c r="BC29" s="409">
        <v>48.868470969999997</v>
      </c>
      <c r="BD29" s="409">
        <v>49.125640179999998</v>
      </c>
      <c r="BE29" s="409">
        <v>49.245572770000003</v>
      </c>
      <c r="BF29" s="409">
        <v>49.108430560000002</v>
      </c>
      <c r="BG29" s="409">
        <v>49.491512440000001</v>
      </c>
      <c r="BH29" s="409">
        <v>48.86347627</v>
      </c>
      <c r="BI29" s="409">
        <v>48.94938191</v>
      </c>
      <c r="BJ29" s="409">
        <v>48.303352320000002</v>
      </c>
      <c r="BK29" s="409">
        <v>48.231590920000002</v>
      </c>
      <c r="BL29" s="409">
        <v>48.344191870000003</v>
      </c>
      <c r="BM29" s="409">
        <v>48.434900339999999</v>
      </c>
      <c r="BN29" s="409">
        <v>49.881000589999999</v>
      </c>
      <c r="BO29" s="409">
        <v>49.944581360000001</v>
      </c>
      <c r="BP29" s="409">
        <v>50.212984990000002</v>
      </c>
      <c r="BQ29" s="409">
        <v>50.329826939999997</v>
      </c>
      <c r="BR29" s="409">
        <v>50.19159269</v>
      </c>
      <c r="BS29" s="409">
        <v>50.581768859999997</v>
      </c>
      <c r="BT29" s="409">
        <v>49.932737920000001</v>
      </c>
      <c r="BU29" s="409">
        <v>50.019091009999997</v>
      </c>
      <c r="BV29" s="409">
        <v>49.35437761</v>
      </c>
    </row>
    <row r="30" spans="1:74" ht="11.1" customHeight="1" x14ac:dyDescent="0.2">
      <c r="B30" s="172"/>
      <c r="BF30" s="494"/>
    </row>
    <row r="31" spans="1:74" ht="11.1" customHeight="1" x14ac:dyDescent="0.2">
      <c r="A31" s="162" t="s">
        <v>315</v>
      </c>
      <c r="B31" s="172" t="s">
        <v>694</v>
      </c>
      <c r="C31" s="252">
        <v>87.516336460000005</v>
      </c>
      <c r="D31" s="252">
        <v>90.747888130000007</v>
      </c>
      <c r="E31" s="252">
        <v>89.060413569999994</v>
      </c>
      <c r="F31" s="252">
        <v>88.250751870000002</v>
      </c>
      <c r="G31" s="252">
        <v>89.925077389999998</v>
      </c>
      <c r="H31" s="252">
        <v>90.976322479999993</v>
      </c>
      <c r="I31" s="252">
        <v>90.827126629999995</v>
      </c>
      <c r="J31" s="252">
        <v>91.970403070000003</v>
      </c>
      <c r="K31" s="252">
        <v>90.469756340000004</v>
      </c>
      <c r="L31" s="252">
        <v>91.55576834</v>
      </c>
      <c r="M31" s="252">
        <v>92.093845049999999</v>
      </c>
      <c r="N31" s="252">
        <v>91.195175050000003</v>
      </c>
      <c r="O31" s="252">
        <v>90.228148210000001</v>
      </c>
      <c r="P31" s="252">
        <v>90.914130209999996</v>
      </c>
      <c r="Q31" s="252">
        <v>89.483555210000006</v>
      </c>
      <c r="R31" s="252">
        <v>90.870978739999998</v>
      </c>
      <c r="S31" s="252">
        <v>90.620542740000005</v>
      </c>
      <c r="T31" s="252">
        <v>90.379170740000006</v>
      </c>
      <c r="U31" s="252">
        <v>92.300136449999997</v>
      </c>
      <c r="V31" s="252">
        <v>91.796783450000007</v>
      </c>
      <c r="W31" s="252">
        <v>91.388686449999994</v>
      </c>
      <c r="X31" s="252">
        <v>92.152153870000006</v>
      </c>
      <c r="Y31" s="252">
        <v>92.713780869999994</v>
      </c>
      <c r="Z31" s="252">
        <v>92.041176870000001</v>
      </c>
      <c r="AA31" s="252">
        <v>91.178919339999993</v>
      </c>
      <c r="AB31" s="252">
        <v>92.119771</v>
      </c>
      <c r="AC31" s="252">
        <v>90.97386899</v>
      </c>
      <c r="AD31" s="252">
        <v>91.875793740000006</v>
      </c>
      <c r="AE31" s="252">
        <v>91.23015255</v>
      </c>
      <c r="AF31" s="252">
        <v>92.324345829999999</v>
      </c>
      <c r="AG31" s="252">
        <v>93.525874599999995</v>
      </c>
      <c r="AH31" s="252">
        <v>92.813285410000006</v>
      </c>
      <c r="AI31" s="252">
        <v>93.461859390000001</v>
      </c>
      <c r="AJ31" s="252">
        <v>93.385085849999996</v>
      </c>
      <c r="AK31" s="252">
        <v>92.64896066</v>
      </c>
      <c r="AL31" s="252">
        <v>93.496418410000004</v>
      </c>
      <c r="AM31" s="252">
        <v>92.176771669999994</v>
      </c>
      <c r="AN31" s="252">
        <v>93.985690340000005</v>
      </c>
      <c r="AO31" s="252">
        <v>92.607707849999997</v>
      </c>
      <c r="AP31" s="252">
        <v>93.408916349999998</v>
      </c>
      <c r="AQ31" s="252">
        <v>92.068668439999996</v>
      </c>
      <c r="AR31" s="252">
        <v>94.191447580000002</v>
      </c>
      <c r="AS31" s="252">
        <v>94.8400386</v>
      </c>
      <c r="AT31" s="252">
        <v>94.381698529999994</v>
      </c>
      <c r="AU31" s="252">
        <v>94.860882489999995</v>
      </c>
      <c r="AV31" s="252">
        <v>94.309014520000005</v>
      </c>
      <c r="AW31" s="252">
        <v>94.440903930000005</v>
      </c>
      <c r="AX31" s="252">
        <v>94.082514040000007</v>
      </c>
      <c r="AY31" s="409">
        <v>93.642154579999996</v>
      </c>
      <c r="AZ31" s="409">
        <v>94.577876329999995</v>
      </c>
      <c r="BA31" s="409">
        <v>94.224038960000001</v>
      </c>
      <c r="BB31" s="409">
        <v>94.659563599999998</v>
      </c>
      <c r="BC31" s="409">
        <v>94.132657359999996</v>
      </c>
      <c r="BD31" s="409">
        <v>95.430305500000003</v>
      </c>
      <c r="BE31" s="409">
        <v>95.797047199999994</v>
      </c>
      <c r="BF31" s="409">
        <v>95.760146160000005</v>
      </c>
      <c r="BG31" s="409">
        <v>96.488116480000002</v>
      </c>
      <c r="BH31" s="409">
        <v>95.895056769999997</v>
      </c>
      <c r="BI31" s="409">
        <v>95.929286349999998</v>
      </c>
      <c r="BJ31" s="409">
        <v>95.788411199999999</v>
      </c>
      <c r="BK31" s="409">
        <v>94.922297</v>
      </c>
      <c r="BL31" s="409">
        <v>95.908378690000006</v>
      </c>
      <c r="BM31" s="409">
        <v>95.572591799999998</v>
      </c>
      <c r="BN31" s="409">
        <v>96.066126519999997</v>
      </c>
      <c r="BO31" s="409">
        <v>95.53891222</v>
      </c>
      <c r="BP31" s="409">
        <v>96.895679329999993</v>
      </c>
      <c r="BQ31" s="409">
        <v>97.253101999999998</v>
      </c>
      <c r="BR31" s="409">
        <v>97.254526630000001</v>
      </c>
      <c r="BS31" s="409">
        <v>97.976876140000002</v>
      </c>
      <c r="BT31" s="409">
        <v>97.364671830000006</v>
      </c>
      <c r="BU31" s="409">
        <v>97.362785540000004</v>
      </c>
      <c r="BV31" s="409">
        <v>97.214484179999999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331</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409"/>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773</v>
      </c>
      <c r="B34" s="173" t="s">
        <v>1167</v>
      </c>
      <c r="C34" s="252">
        <v>107.5182105</v>
      </c>
      <c r="D34" s="252">
        <v>107.7814182</v>
      </c>
      <c r="E34" s="252">
        <v>108.00840530000001</v>
      </c>
      <c r="F34" s="252">
        <v>108.16459070000001</v>
      </c>
      <c r="G34" s="252">
        <v>108.350415</v>
      </c>
      <c r="H34" s="252">
        <v>108.5281176</v>
      </c>
      <c r="I34" s="252">
        <v>108.68757960000001</v>
      </c>
      <c r="J34" s="252">
        <v>108.8591918</v>
      </c>
      <c r="K34" s="252">
        <v>109.02738859999999</v>
      </c>
      <c r="L34" s="252">
        <v>109.1498426</v>
      </c>
      <c r="M34" s="252">
        <v>109.3504813</v>
      </c>
      <c r="N34" s="252">
        <v>109.5842023</v>
      </c>
      <c r="O34" s="252">
        <v>109.8987345</v>
      </c>
      <c r="P34" s="252">
        <v>110.155664</v>
      </c>
      <c r="Q34" s="252">
        <v>110.41217229999999</v>
      </c>
      <c r="R34" s="252">
        <v>110.6649458</v>
      </c>
      <c r="S34" s="252">
        <v>110.9382729</v>
      </c>
      <c r="T34" s="252">
        <v>111.22025910000001</v>
      </c>
      <c r="U34" s="252">
        <v>111.5226097</v>
      </c>
      <c r="V34" s="252">
        <v>111.8181156</v>
      </c>
      <c r="W34" s="252">
        <v>112.1088543</v>
      </c>
      <c r="X34" s="252">
        <v>112.45008300000001</v>
      </c>
      <c r="Y34" s="252">
        <v>112.7030544</v>
      </c>
      <c r="Z34" s="252">
        <v>112.9182595</v>
      </c>
      <c r="AA34" s="252">
        <v>113.0117655</v>
      </c>
      <c r="AB34" s="252">
        <v>113.21260700000001</v>
      </c>
      <c r="AC34" s="252">
        <v>113.4412569</v>
      </c>
      <c r="AD34" s="252">
        <v>113.74849709999999</v>
      </c>
      <c r="AE34" s="252">
        <v>114.01091359999999</v>
      </c>
      <c r="AF34" s="252">
        <v>114.2702414</v>
      </c>
      <c r="AG34" s="252">
        <v>114.5079728</v>
      </c>
      <c r="AH34" s="252">
        <v>114.7793637</v>
      </c>
      <c r="AI34" s="252">
        <v>115.0571856</v>
      </c>
      <c r="AJ34" s="252">
        <v>115.41548710000001</v>
      </c>
      <c r="AK34" s="252">
        <v>115.6626964</v>
      </c>
      <c r="AL34" s="252">
        <v>115.8686022</v>
      </c>
      <c r="AM34" s="252">
        <v>115.9501667</v>
      </c>
      <c r="AN34" s="252">
        <v>116.1344192</v>
      </c>
      <c r="AO34" s="252">
        <v>116.34232470000001</v>
      </c>
      <c r="AP34" s="252">
        <v>116.6306201</v>
      </c>
      <c r="AQ34" s="252">
        <v>116.8578849</v>
      </c>
      <c r="AR34" s="252">
        <v>117.072597</v>
      </c>
      <c r="AS34" s="252">
        <v>117.25222960000001</v>
      </c>
      <c r="AT34" s="252">
        <v>117.4618243</v>
      </c>
      <c r="AU34" s="252">
        <v>117.6722311</v>
      </c>
      <c r="AV34" s="252">
        <v>117.8711141</v>
      </c>
      <c r="AW34" s="252">
        <v>118.1016163</v>
      </c>
      <c r="AX34" s="252">
        <v>118.3480667</v>
      </c>
      <c r="AY34" s="409">
        <v>118.6106913</v>
      </c>
      <c r="AZ34" s="409">
        <v>118.887353</v>
      </c>
      <c r="BA34" s="409">
        <v>119.18254640000001</v>
      </c>
      <c r="BB34" s="409">
        <v>119.5501026</v>
      </c>
      <c r="BC34" s="409">
        <v>119.85118869999999</v>
      </c>
      <c r="BD34" s="409">
        <v>120.13440730000001</v>
      </c>
      <c r="BE34" s="409">
        <v>120.3458775</v>
      </c>
      <c r="BF34" s="409">
        <v>120.63816610000001</v>
      </c>
      <c r="BG34" s="409">
        <v>120.94815989999999</v>
      </c>
      <c r="BH34" s="409">
        <v>121.3128344</v>
      </c>
      <c r="BI34" s="409">
        <v>121.6432933</v>
      </c>
      <c r="BJ34" s="409">
        <v>121.9720416</v>
      </c>
      <c r="BK34" s="409">
        <v>122.2988746</v>
      </c>
      <c r="BL34" s="409">
        <v>122.617734</v>
      </c>
      <c r="BM34" s="409">
        <v>122.9390472</v>
      </c>
      <c r="BN34" s="409">
        <v>123.2877443</v>
      </c>
      <c r="BO34" s="409">
        <v>123.61456459999999</v>
      </c>
      <c r="BP34" s="409">
        <v>123.9333463</v>
      </c>
      <c r="BQ34" s="409">
        <v>124.2166807</v>
      </c>
      <c r="BR34" s="409">
        <v>124.54510809999999</v>
      </c>
      <c r="BS34" s="409">
        <v>124.8807137</v>
      </c>
      <c r="BT34" s="409">
        <v>125.22879469999999</v>
      </c>
      <c r="BU34" s="409">
        <v>125.58921549999999</v>
      </c>
      <c r="BV34" s="409">
        <v>125.96211169999999</v>
      </c>
    </row>
    <row r="35" spans="1:74" ht="11.1" customHeight="1" x14ac:dyDescent="0.2">
      <c r="A35" s="162" t="s">
        <v>774</v>
      </c>
      <c r="B35" s="173" t="s">
        <v>1071</v>
      </c>
      <c r="C35" s="484">
        <v>3.1888312000000001</v>
      </c>
      <c r="D35" s="484">
        <v>3.1788595310000001</v>
      </c>
      <c r="E35" s="484">
        <v>3.1460618039999999</v>
      </c>
      <c r="F35" s="484">
        <v>3.0969136920000002</v>
      </c>
      <c r="G35" s="484">
        <v>3.0056403920000001</v>
      </c>
      <c r="H35" s="484">
        <v>2.883534155</v>
      </c>
      <c r="I35" s="484">
        <v>2.6497476070000001</v>
      </c>
      <c r="J35" s="484">
        <v>2.5254184450000001</v>
      </c>
      <c r="K35" s="484">
        <v>2.43299822</v>
      </c>
      <c r="L35" s="484">
        <v>2.4001226779999998</v>
      </c>
      <c r="M35" s="484">
        <v>2.3439165320000002</v>
      </c>
      <c r="N35" s="484">
        <v>2.2947421710000002</v>
      </c>
      <c r="O35" s="484">
        <v>2.2140659349999998</v>
      </c>
      <c r="P35" s="484">
        <v>2.2028340790000001</v>
      </c>
      <c r="Q35" s="484">
        <v>2.225536967</v>
      </c>
      <c r="R35" s="484">
        <v>2.311620724</v>
      </c>
      <c r="S35" s="484">
        <v>2.3884153509999999</v>
      </c>
      <c r="T35" s="484">
        <v>2.4805936079999999</v>
      </c>
      <c r="U35" s="484">
        <v>2.6084214669999999</v>
      </c>
      <c r="V35" s="484">
        <v>2.718120297</v>
      </c>
      <c r="W35" s="484">
        <v>2.826322593</v>
      </c>
      <c r="X35" s="484">
        <v>3.0235868859999999</v>
      </c>
      <c r="Y35" s="484">
        <v>3.065896977</v>
      </c>
      <c r="Z35" s="484">
        <v>3.0424614970000001</v>
      </c>
      <c r="AA35" s="484">
        <v>2.8326358840000001</v>
      </c>
      <c r="AB35" s="484">
        <v>2.775111941</v>
      </c>
      <c r="AC35" s="484">
        <v>2.7434335889999999</v>
      </c>
      <c r="AD35" s="484">
        <v>2.7863848299999998</v>
      </c>
      <c r="AE35" s="484">
        <v>2.7696849860000001</v>
      </c>
      <c r="AF35" s="484">
        <v>2.7422902200000001</v>
      </c>
      <c r="AG35" s="484">
        <v>2.6769128929999999</v>
      </c>
      <c r="AH35" s="484">
        <v>2.648272226</v>
      </c>
      <c r="AI35" s="484">
        <v>2.6298826289999999</v>
      </c>
      <c r="AJ35" s="484">
        <v>2.6370849280000002</v>
      </c>
      <c r="AK35" s="484">
        <v>2.6260530790000001</v>
      </c>
      <c r="AL35" s="484">
        <v>2.6128128240000001</v>
      </c>
      <c r="AM35" s="484">
        <v>2.6000843329999999</v>
      </c>
      <c r="AN35" s="484">
        <v>2.5808187980000001</v>
      </c>
      <c r="AO35" s="484">
        <v>2.5573304370000001</v>
      </c>
      <c r="AP35" s="484">
        <v>2.5337680360000001</v>
      </c>
      <c r="AQ35" s="484">
        <v>2.4971042040000002</v>
      </c>
      <c r="AR35" s="484">
        <v>2.4523931480000001</v>
      </c>
      <c r="AS35" s="484">
        <v>2.396563918</v>
      </c>
      <c r="AT35" s="484">
        <v>2.337058297</v>
      </c>
      <c r="AU35" s="484">
        <v>2.272822476</v>
      </c>
      <c r="AV35" s="484">
        <v>2.1276407430000002</v>
      </c>
      <c r="AW35" s="484">
        <v>2.1086486070000001</v>
      </c>
      <c r="AX35" s="484">
        <v>2.1398933160000002</v>
      </c>
      <c r="AY35" s="485">
        <v>2.2945413710000002</v>
      </c>
      <c r="AZ35" s="485">
        <v>2.3704719179999998</v>
      </c>
      <c r="BA35" s="485">
        <v>2.4412626319999999</v>
      </c>
      <c r="BB35" s="485">
        <v>2.5031869410000001</v>
      </c>
      <c r="BC35" s="485">
        <v>2.5614906739999999</v>
      </c>
      <c r="BD35" s="485">
        <v>2.6153091650000002</v>
      </c>
      <c r="BE35" s="485">
        <v>2.6384554910000002</v>
      </c>
      <c r="BF35" s="485">
        <v>2.7041481900000002</v>
      </c>
      <c r="BG35" s="485">
        <v>2.7839437880000002</v>
      </c>
      <c r="BH35" s="485">
        <v>2.919901394</v>
      </c>
      <c r="BI35" s="485">
        <v>2.9988387749999998</v>
      </c>
      <c r="BJ35" s="485">
        <v>3.0621327329999999</v>
      </c>
      <c r="BK35" s="485">
        <v>3.1094863909999999</v>
      </c>
      <c r="BL35" s="485">
        <v>3.1377441099999999</v>
      </c>
      <c r="BM35" s="485">
        <v>3.151888365</v>
      </c>
      <c r="BN35" s="485">
        <v>3.1264228690000002</v>
      </c>
      <c r="BO35" s="485">
        <v>3.1400404850000001</v>
      </c>
      <c r="BP35" s="485">
        <v>3.162240545</v>
      </c>
      <c r="BQ35" s="485">
        <v>3.2163986320000002</v>
      </c>
      <c r="BR35" s="485">
        <v>3.2385621499999999</v>
      </c>
      <c r="BS35" s="485">
        <v>3.251437465</v>
      </c>
      <c r="BT35" s="485">
        <v>3.2279851869999998</v>
      </c>
      <c r="BU35" s="485">
        <v>3.243846886</v>
      </c>
      <c r="BV35" s="485">
        <v>3.2712989870000002</v>
      </c>
    </row>
    <row r="36" spans="1:74" ht="11.1" customHeight="1" x14ac:dyDescent="0.2">
      <c r="A36" s="162" t="s">
        <v>1072</v>
      </c>
      <c r="B36" s="173" t="s">
        <v>1168</v>
      </c>
      <c r="C36" s="252">
        <v>104.2776952</v>
      </c>
      <c r="D36" s="252">
        <v>104.3977077</v>
      </c>
      <c r="E36" s="252">
        <v>104.4921221</v>
      </c>
      <c r="F36" s="252">
        <v>104.5507095</v>
      </c>
      <c r="G36" s="252">
        <v>104.6034179</v>
      </c>
      <c r="H36" s="252">
        <v>104.6388718</v>
      </c>
      <c r="I36" s="252">
        <v>104.6401285</v>
      </c>
      <c r="J36" s="252">
        <v>104.65354379999999</v>
      </c>
      <c r="K36" s="252">
        <v>104.6619318</v>
      </c>
      <c r="L36" s="252">
        <v>104.5956374</v>
      </c>
      <c r="M36" s="252">
        <v>104.6467177</v>
      </c>
      <c r="N36" s="252">
        <v>104.7452487</v>
      </c>
      <c r="O36" s="252">
        <v>104.9618796</v>
      </c>
      <c r="P36" s="252">
        <v>105.0969192</v>
      </c>
      <c r="Q36" s="252">
        <v>105.2269127</v>
      </c>
      <c r="R36" s="252">
        <v>105.3084794</v>
      </c>
      <c r="S36" s="252">
        <v>105.4681429</v>
      </c>
      <c r="T36" s="252">
        <v>105.6586841</v>
      </c>
      <c r="U36" s="252">
        <v>105.9269802</v>
      </c>
      <c r="V36" s="252">
        <v>106.1484336</v>
      </c>
      <c r="W36" s="252">
        <v>106.36243829999999</v>
      </c>
      <c r="X36" s="252">
        <v>106.6211654</v>
      </c>
      <c r="Y36" s="252">
        <v>106.7911079</v>
      </c>
      <c r="Z36" s="252">
        <v>106.9208229</v>
      </c>
      <c r="AA36" s="252">
        <v>106.9276352</v>
      </c>
      <c r="AB36" s="252">
        <v>107.0390616</v>
      </c>
      <c r="AC36" s="252">
        <v>107.17399279999999</v>
      </c>
      <c r="AD36" s="252">
        <v>107.3504866</v>
      </c>
      <c r="AE36" s="252">
        <v>107.52914699999999</v>
      </c>
      <c r="AF36" s="252">
        <v>107.722553</v>
      </c>
      <c r="AG36" s="252">
        <v>107.9583591</v>
      </c>
      <c r="AH36" s="252">
        <v>108.16416839999999</v>
      </c>
      <c r="AI36" s="252">
        <v>108.3608342</v>
      </c>
      <c r="AJ36" s="252">
        <v>108.55878920000001</v>
      </c>
      <c r="AK36" s="252">
        <v>108.73854969999999</v>
      </c>
      <c r="AL36" s="252">
        <v>108.90716569999999</v>
      </c>
      <c r="AM36" s="252">
        <v>109.03033550000001</v>
      </c>
      <c r="AN36" s="252">
        <v>109.1996865</v>
      </c>
      <c r="AO36" s="252">
        <v>109.3854805</v>
      </c>
      <c r="AP36" s="252">
        <v>109.6319519</v>
      </c>
      <c r="AQ36" s="252">
        <v>109.8300575</v>
      </c>
      <c r="AR36" s="252">
        <v>110.0168632</v>
      </c>
      <c r="AS36" s="252">
        <v>110.1949214</v>
      </c>
      <c r="AT36" s="252">
        <v>110.3595153</v>
      </c>
      <c r="AU36" s="252">
        <v>110.5080119</v>
      </c>
      <c r="AV36" s="252">
        <v>110.59286880000001</v>
      </c>
      <c r="AW36" s="252">
        <v>110.7521725</v>
      </c>
      <c r="AX36" s="252">
        <v>110.9355798</v>
      </c>
      <c r="AY36" s="409">
        <v>111.1750724</v>
      </c>
      <c r="AZ36" s="409">
        <v>111.3812549</v>
      </c>
      <c r="BA36" s="409">
        <v>111.5897434</v>
      </c>
      <c r="BB36" s="409">
        <v>111.7965329</v>
      </c>
      <c r="BC36" s="409">
        <v>112.01881969999999</v>
      </c>
      <c r="BD36" s="409">
        <v>112.2490858</v>
      </c>
      <c r="BE36" s="409">
        <v>112.4855774</v>
      </c>
      <c r="BF36" s="409">
        <v>112.7374277</v>
      </c>
      <c r="BG36" s="409">
        <v>112.9946712</v>
      </c>
      <c r="BH36" s="409">
        <v>113.27465170000001</v>
      </c>
      <c r="BI36" s="409">
        <v>113.5407689</v>
      </c>
      <c r="BJ36" s="409">
        <v>113.8064072</v>
      </c>
      <c r="BK36" s="409">
        <v>114.1082821</v>
      </c>
      <c r="BL36" s="409">
        <v>114.3400839</v>
      </c>
      <c r="BM36" s="409">
        <v>114.5477484</v>
      </c>
      <c r="BN36" s="409">
        <v>114.6931744</v>
      </c>
      <c r="BO36" s="409">
        <v>114.89113930000001</v>
      </c>
      <c r="BP36" s="409">
        <v>115.0976924</v>
      </c>
      <c r="BQ36" s="409">
        <v>115.327585</v>
      </c>
      <c r="BR36" s="409">
        <v>115.5439404</v>
      </c>
      <c r="BS36" s="409">
        <v>115.75443629999999</v>
      </c>
      <c r="BT36" s="409">
        <v>115.96256219999999</v>
      </c>
      <c r="BU36" s="409">
        <v>116.168344</v>
      </c>
      <c r="BV36" s="409">
        <v>116.37175569999999</v>
      </c>
    </row>
    <row r="37" spans="1:74" ht="11.1" customHeight="1" x14ac:dyDescent="0.2">
      <c r="A37" s="162" t="s">
        <v>1073</v>
      </c>
      <c r="B37" s="173" t="s">
        <v>1071</v>
      </c>
      <c r="C37" s="484">
        <v>1.93843904</v>
      </c>
      <c r="D37" s="484">
        <v>2.0089699809999999</v>
      </c>
      <c r="E37" s="484">
        <v>2.0165237810000001</v>
      </c>
      <c r="F37" s="484">
        <v>1.9310972689999999</v>
      </c>
      <c r="G37" s="484">
        <v>1.8290594330000001</v>
      </c>
      <c r="H37" s="484">
        <v>1.6836588139999999</v>
      </c>
      <c r="I37" s="484">
        <v>1.435604466</v>
      </c>
      <c r="J37" s="484">
        <v>1.2452241930000001</v>
      </c>
      <c r="K37" s="484">
        <v>1.059264277</v>
      </c>
      <c r="L37" s="484">
        <v>0.79476908300000004</v>
      </c>
      <c r="M37" s="484">
        <v>0.67114046199999999</v>
      </c>
      <c r="N37" s="484">
        <v>0.60800495799999998</v>
      </c>
      <c r="O37" s="484">
        <v>0.65611774199999995</v>
      </c>
      <c r="P37" s="484">
        <v>0.66975751500000003</v>
      </c>
      <c r="Q37" s="484">
        <v>0.70320198</v>
      </c>
      <c r="R37" s="484">
        <v>0.72478700500000004</v>
      </c>
      <c r="S37" s="484">
        <v>0.82666988600000002</v>
      </c>
      <c r="T37" s="484">
        <v>0.97460181899999998</v>
      </c>
      <c r="U37" s="484">
        <v>1.229787902</v>
      </c>
      <c r="V37" s="484">
        <v>1.428417754</v>
      </c>
      <c r="W37" s="484">
        <v>1.624761235</v>
      </c>
      <c r="X37" s="484">
        <v>1.9365319540000001</v>
      </c>
      <c r="Y37" s="484">
        <v>2.049171007</v>
      </c>
      <c r="Z37" s="484">
        <v>2.077014664</v>
      </c>
      <c r="AA37" s="484">
        <v>1.8728280639999999</v>
      </c>
      <c r="AB37" s="484">
        <v>1.8479536729999999</v>
      </c>
      <c r="AC37" s="484">
        <v>1.850363201</v>
      </c>
      <c r="AD37" s="484">
        <v>1.9390719160000001</v>
      </c>
      <c r="AE37" s="484">
        <v>1.954148443</v>
      </c>
      <c r="AF37" s="484">
        <v>1.953335804</v>
      </c>
      <c r="AG37" s="484">
        <v>1.917716239</v>
      </c>
      <c r="AH37" s="484">
        <v>1.8989774829999999</v>
      </c>
      <c r="AI37" s="484">
        <v>1.8788549450000001</v>
      </c>
      <c r="AJ37" s="484">
        <v>1.8172975579999999</v>
      </c>
      <c r="AK37" s="484">
        <v>1.823599253</v>
      </c>
      <c r="AL37" s="484">
        <v>1.857769859</v>
      </c>
      <c r="AM37" s="484">
        <v>1.966470398</v>
      </c>
      <c r="AN37" s="484">
        <v>2.0185387530000001</v>
      </c>
      <c r="AO37" s="484">
        <v>2.0634555620000001</v>
      </c>
      <c r="AP37" s="484">
        <v>2.1252491990000002</v>
      </c>
      <c r="AQ37" s="484">
        <v>2.1398017130000002</v>
      </c>
      <c r="AR37" s="484">
        <v>2.1298326470000002</v>
      </c>
      <c r="AS37" s="484">
        <v>2.0716897990000001</v>
      </c>
      <c r="AT37" s="484">
        <v>2.029643359</v>
      </c>
      <c r="AU37" s="484">
        <v>1.9815071980000001</v>
      </c>
      <c r="AV37" s="484">
        <v>1.873712472</v>
      </c>
      <c r="AW37" s="484">
        <v>1.8518021549999999</v>
      </c>
      <c r="AX37" s="484">
        <v>1.862516603</v>
      </c>
      <c r="AY37" s="485">
        <v>1.967101105</v>
      </c>
      <c r="AZ37" s="485">
        <v>1.997778949</v>
      </c>
      <c r="BA37" s="485">
        <v>2.0151329370000002</v>
      </c>
      <c r="BB37" s="485">
        <v>1.9744070229999999</v>
      </c>
      <c r="BC37" s="485">
        <v>1.992862712</v>
      </c>
      <c r="BD37" s="485">
        <v>2.0289822320000002</v>
      </c>
      <c r="BE37" s="485">
        <v>2.0787309860000001</v>
      </c>
      <c r="BF37" s="485">
        <v>2.1546963020000001</v>
      </c>
      <c r="BG37" s="485">
        <v>2.250207224</v>
      </c>
      <c r="BH37" s="485">
        <v>2.4249148370000002</v>
      </c>
      <c r="BI37" s="485">
        <v>2.517870539</v>
      </c>
      <c r="BJ37" s="485">
        <v>2.5878328779999999</v>
      </c>
      <c r="BK37" s="485">
        <v>2.6383698999999998</v>
      </c>
      <c r="BL37" s="485">
        <v>2.6564874359999999</v>
      </c>
      <c r="BM37" s="485">
        <v>2.6507857430000001</v>
      </c>
      <c r="BN37" s="485">
        <v>2.590994056</v>
      </c>
      <c r="BO37" s="485">
        <v>2.5641401469999998</v>
      </c>
      <c r="BP37" s="485">
        <v>2.5377548879999998</v>
      </c>
      <c r="BQ37" s="485">
        <v>2.5265528850000001</v>
      </c>
      <c r="BR37" s="485">
        <v>2.4894241560000001</v>
      </c>
      <c r="BS37" s="485">
        <v>2.442385195</v>
      </c>
      <c r="BT37" s="485">
        <v>2.3729144440000001</v>
      </c>
      <c r="BU37" s="485">
        <v>2.314212886</v>
      </c>
      <c r="BV37" s="485">
        <v>2.2541336890000001</v>
      </c>
    </row>
    <row r="38" spans="1:74" ht="11.1" customHeight="1" x14ac:dyDescent="0.2">
      <c r="A38" s="162" t="s">
        <v>1074</v>
      </c>
      <c r="B38" s="173" t="s">
        <v>1169</v>
      </c>
      <c r="C38" s="252">
        <v>111.51461999999999</v>
      </c>
      <c r="D38" s="252">
        <v>111.9602051</v>
      </c>
      <c r="E38" s="252">
        <v>112.3565017</v>
      </c>
      <c r="F38" s="252">
        <v>112.637726</v>
      </c>
      <c r="G38" s="252">
        <v>112.9946453</v>
      </c>
      <c r="H38" s="252">
        <v>113.3556923</v>
      </c>
      <c r="I38" s="252">
        <v>113.719292</v>
      </c>
      <c r="J38" s="252">
        <v>114.09598250000001</v>
      </c>
      <c r="K38" s="252">
        <v>114.47199209999999</v>
      </c>
      <c r="L38" s="252">
        <v>114.8410433</v>
      </c>
      <c r="M38" s="252">
        <v>115.2370238</v>
      </c>
      <c r="N38" s="252">
        <v>115.647639</v>
      </c>
      <c r="O38" s="252">
        <v>116.0905175</v>
      </c>
      <c r="P38" s="252">
        <v>116.5077005</v>
      </c>
      <c r="Q38" s="252">
        <v>116.9309325</v>
      </c>
      <c r="R38" s="252">
        <v>117.4103617</v>
      </c>
      <c r="S38" s="252">
        <v>117.8337689</v>
      </c>
      <c r="T38" s="252">
        <v>118.2364532</v>
      </c>
      <c r="U38" s="252">
        <v>118.5834014</v>
      </c>
      <c r="V38" s="252">
        <v>118.97676060000001</v>
      </c>
      <c r="W38" s="252">
        <v>119.3690565</v>
      </c>
      <c r="X38" s="252">
        <v>119.8193725</v>
      </c>
      <c r="Y38" s="252">
        <v>120.1827261</v>
      </c>
      <c r="Z38" s="252">
        <v>120.5119139</v>
      </c>
      <c r="AA38" s="252">
        <v>120.7215767</v>
      </c>
      <c r="AB38" s="252">
        <v>121.04206139999999</v>
      </c>
      <c r="AC38" s="252">
        <v>121.3962154</v>
      </c>
      <c r="AD38" s="252">
        <v>121.8789943</v>
      </c>
      <c r="AE38" s="252">
        <v>122.25351449999999</v>
      </c>
      <c r="AF38" s="252">
        <v>122.60090030000001</v>
      </c>
      <c r="AG38" s="252">
        <v>122.8401109</v>
      </c>
      <c r="AH38" s="252">
        <v>123.1993128</v>
      </c>
      <c r="AI38" s="252">
        <v>123.5861762</v>
      </c>
      <c r="AJ38" s="252">
        <v>124.161073</v>
      </c>
      <c r="AK38" s="252">
        <v>124.49886360000001</v>
      </c>
      <c r="AL38" s="252">
        <v>124.75449</v>
      </c>
      <c r="AM38" s="252">
        <v>124.7789386</v>
      </c>
      <c r="AN38" s="252">
        <v>124.98255469999999</v>
      </c>
      <c r="AO38" s="252">
        <v>125.2195428</v>
      </c>
      <c r="AP38" s="252">
        <v>125.5634014</v>
      </c>
      <c r="AQ38" s="252">
        <v>125.82927530000001</v>
      </c>
      <c r="AR38" s="252">
        <v>126.0809588</v>
      </c>
      <c r="AS38" s="252">
        <v>126.2616793</v>
      </c>
      <c r="AT38" s="252">
        <v>126.5317202</v>
      </c>
      <c r="AU38" s="252">
        <v>126.82575370000001</v>
      </c>
      <c r="AV38" s="252">
        <v>127.1796987</v>
      </c>
      <c r="AW38" s="252">
        <v>127.506512</v>
      </c>
      <c r="AX38" s="252">
        <v>127.838065</v>
      </c>
      <c r="AY38" s="409">
        <v>128.1308746</v>
      </c>
      <c r="AZ38" s="409">
        <v>128.50291340000001</v>
      </c>
      <c r="BA38" s="409">
        <v>128.9158128</v>
      </c>
      <c r="BB38" s="409">
        <v>129.50291730000001</v>
      </c>
      <c r="BC38" s="409">
        <v>129.9108421</v>
      </c>
      <c r="BD38" s="409">
        <v>130.26536899999999</v>
      </c>
      <c r="BE38" s="409">
        <v>130.44096329999999</v>
      </c>
      <c r="BF38" s="409">
        <v>130.7873304</v>
      </c>
      <c r="BG38" s="409">
        <v>131.16834940000001</v>
      </c>
      <c r="BH38" s="409">
        <v>131.64789669999999</v>
      </c>
      <c r="BI38" s="409">
        <v>132.06535600000001</v>
      </c>
      <c r="BJ38" s="409">
        <v>132.4794546</v>
      </c>
      <c r="BK38" s="409">
        <v>132.83843830000001</v>
      </c>
      <c r="BL38" s="409">
        <v>133.2762764</v>
      </c>
      <c r="BM38" s="409">
        <v>133.75373070000001</v>
      </c>
      <c r="BN38" s="409">
        <v>134.3833467</v>
      </c>
      <c r="BO38" s="409">
        <v>134.887754</v>
      </c>
      <c r="BP38" s="409">
        <v>135.361175</v>
      </c>
      <c r="BQ38" s="409">
        <v>135.71731199999999</v>
      </c>
      <c r="BR38" s="409">
        <v>136.2006959</v>
      </c>
      <c r="BS38" s="409">
        <v>136.7097766</v>
      </c>
      <c r="BT38" s="409">
        <v>137.2523506</v>
      </c>
      <c r="BU38" s="409">
        <v>137.82805379999999</v>
      </c>
      <c r="BV38" s="409">
        <v>138.43725029999999</v>
      </c>
    </row>
    <row r="39" spans="1:74" ht="11.1" customHeight="1" x14ac:dyDescent="0.2">
      <c r="A39" s="162" t="s">
        <v>1075</v>
      </c>
      <c r="B39" s="173" t="s">
        <v>1071</v>
      </c>
      <c r="C39" s="484">
        <v>4.6992449030000003</v>
      </c>
      <c r="D39" s="484">
        <v>4.5918039090000002</v>
      </c>
      <c r="E39" s="484">
        <v>4.5105681930000001</v>
      </c>
      <c r="F39" s="484">
        <v>4.5044438360000001</v>
      </c>
      <c r="G39" s="484">
        <v>4.4265275199999996</v>
      </c>
      <c r="H39" s="484">
        <v>4.3331205410000004</v>
      </c>
      <c r="I39" s="484">
        <v>4.1162852599999997</v>
      </c>
      <c r="J39" s="484">
        <v>4.073167711</v>
      </c>
      <c r="K39" s="484">
        <v>4.0957857339999997</v>
      </c>
      <c r="L39" s="484">
        <v>4.348579301</v>
      </c>
      <c r="M39" s="484">
        <v>4.3751190949999996</v>
      </c>
      <c r="N39" s="484">
        <v>4.3425847910000002</v>
      </c>
      <c r="O39" s="484">
        <v>4.1034058980000001</v>
      </c>
      <c r="P39" s="484">
        <v>4.0617069409999997</v>
      </c>
      <c r="Q39" s="484">
        <v>4.0713538910000002</v>
      </c>
      <c r="R39" s="484">
        <v>4.237155574</v>
      </c>
      <c r="S39" s="484">
        <v>4.282613209</v>
      </c>
      <c r="T39" s="484">
        <v>4.305704339</v>
      </c>
      <c r="U39" s="484">
        <v>4.2772947779999999</v>
      </c>
      <c r="V39" s="484">
        <v>4.2777826760000002</v>
      </c>
      <c r="W39" s="484">
        <v>4.2779585969999996</v>
      </c>
      <c r="X39" s="484">
        <v>4.3349738660000003</v>
      </c>
      <c r="Y39" s="484">
        <v>4.2917650920000003</v>
      </c>
      <c r="Z39" s="484">
        <v>4.2061168999999996</v>
      </c>
      <c r="AA39" s="484">
        <v>3.9891795060000002</v>
      </c>
      <c r="AB39" s="484">
        <v>3.8918980400000001</v>
      </c>
      <c r="AC39" s="484">
        <v>3.8187353919999998</v>
      </c>
      <c r="AD39" s="484">
        <v>3.8059951019999998</v>
      </c>
      <c r="AE39" s="484">
        <v>3.7508311000000001</v>
      </c>
      <c r="AF39" s="484">
        <v>3.6912872409999999</v>
      </c>
      <c r="AG39" s="484">
        <v>3.5896335490000002</v>
      </c>
      <c r="AH39" s="484">
        <v>3.5490562190000001</v>
      </c>
      <c r="AI39" s="484">
        <v>3.5328415870000001</v>
      </c>
      <c r="AJ39" s="484">
        <v>3.6235380089999998</v>
      </c>
      <c r="AK39" s="484">
        <v>3.5913126929999999</v>
      </c>
      <c r="AL39" s="484">
        <v>3.5204619899999998</v>
      </c>
      <c r="AM39" s="484">
        <v>3.3609252619999999</v>
      </c>
      <c r="AN39" s="484">
        <v>3.2554743359999998</v>
      </c>
      <c r="AO39" s="484">
        <v>3.1494617410000001</v>
      </c>
      <c r="AP39" s="484">
        <v>3.023004206</v>
      </c>
      <c r="AQ39" s="484">
        <v>2.9248735589999999</v>
      </c>
      <c r="AR39" s="484">
        <v>2.8385259930000002</v>
      </c>
      <c r="AS39" s="484">
        <v>2.7853837069999998</v>
      </c>
      <c r="AT39" s="484">
        <v>2.7048912270000001</v>
      </c>
      <c r="AU39" s="484">
        <v>2.6213105290000001</v>
      </c>
      <c r="AV39" s="484">
        <v>2.4312174469999999</v>
      </c>
      <c r="AW39" s="484">
        <v>2.415803828</v>
      </c>
      <c r="AX39" s="484">
        <v>2.4717146809999999</v>
      </c>
      <c r="AY39" s="485">
        <v>2.6862994979999999</v>
      </c>
      <c r="AZ39" s="485">
        <v>2.816680114</v>
      </c>
      <c r="BA39" s="485">
        <v>2.9518316219999998</v>
      </c>
      <c r="BB39" s="485">
        <v>3.1374714789999998</v>
      </c>
      <c r="BC39" s="485">
        <v>3.2437338809999998</v>
      </c>
      <c r="BD39" s="485">
        <v>3.3188280680000002</v>
      </c>
      <c r="BE39" s="485">
        <v>3.3100176889999999</v>
      </c>
      <c r="BF39" s="485">
        <v>3.3632754249999999</v>
      </c>
      <c r="BG39" s="485">
        <v>3.4240645870000002</v>
      </c>
      <c r="BH39" s="485">
        <v>3.5132950329999999</v>
      </c>
      <c r="BI39" s="485">
        <v>3.575381337</v>
      </c>
      <c r="BJ39" s="485">
        <v>3.630678847</v>
      </c>
      <c r="BK39" s="485">
        <v>3.6740275410000001</v>
      </c>
      <c r="BL39" s="485">
        <v>3.7145951660000001</v>
      </c>
      <c r="BM39" s="485">
        <v>3.752773006</v>
      </c>
      <c r="BN39" s="485">
        <v>3.7685864590000002</v>
      </c>
      <c r="BO39" s="485">
        <v>3.8310212240000001</v>
      </c>
      <c r="BP39" s="485">
        <v>3.911865481</v>
      </c>
      <c r="BQ39" s="485">
        <v>4.0450090000000003</v>
      </c>
      <c r="BR39" s="485">
        <v>4.1390595330000002</v>
      </c>
      <c r="BS39" s="485">
        <v>4.224667943</v>
      </c>
      <c r="BT39" s="485">
        <v>4.2571541130000004</v>
      </c>
      <c r="BU39" s="485">
        <v>4.3635196699999996</v>
      </c>
      <c r="BV39" s="485">
        <v>4.4971468970000004</v>
      </c>
    </row>
    <row r="40" spans="1:74" ht="11.1" customHeight="1" x14ac:dyDescent="0.2">
      <c r="B40" s="172"/>
      <c r="BF40" s="494"/>
    </row>
    <row r="41" spans="1:74" ht="11.1" customHeight="1" x14ac:dyDescent="0.2">
      <c r="B41" s="254" t="s">
        <v>1106</v>
      </c>
      <c r="BF41" s="494"/>
    </row>
    <row r="42" spans="1:74" ht="11.1" customHeight="1" x14ac:dyDescent="0.2">
      <c r="A42" s="162" t="s">
        <v>1107</v>
      </c>
      <c r="B42" s="173" t="s">
        <v>1170</v>
      </c>
      <c r="C42" s="252">
        <v>100.75059880000001</v>
      </c>
      <c r="D42" s="252">
        <v>99.684817080000002</v>
      </c>
      <c r="E42" s="252">
        <v>100.2987725</v>
      </c>
      <c r="F42" s="252">
        <v>100.61380440000001</v>
      </c>
      <c r="G42" s="252">
        <v>101.94448629999999</v>
      </c>
      <c r="H42" s="252">
        <v>103.05765510000001</v>
      </c>
      <c r="I42" s="252">
        <v>103.03753330000001</v>
      </c>
      <c r="J42" s="252">
        <v>102.5441721</v>
      </c>
      <c r="K42" s="252">
        <v>102.42637329999999</v>
      </c>
      <c r="L42" s="252">
        <v>103.125382</v>
      </c>
      <c r="M42" s="252">
        <v>103.6922653</v>
      </c>
      <c r="N42" s="252">
        <v>103.12617349999999</v>
      </c>
      <c r="O42" s="252">
        <v>103.2854664</v>
      </c>
      <c r="P42" s="252">
        <v>104.0649698</v>
      </c>
      <c r="Q42" s="252">
        <v>105.0521378</v>
      </c>
      <c r="R42" s="252">
        <v>105.0585086</v>
      </c>
      <c r="S42" s="252">
        <v>105.6921213</v>
      </c>
      <c r="T42" s="252">
        <v>106.4449451</v>
      </c>
      <c r="U42" s="252">
        <v>106.9715502</v>
      </c>
      <c r="V42" s="252">
        <v>107.0917733</v>
      </c>
      <c r="W42" s="252">
        <v>106.9310382</v>
      </c>
      <c r="X42" s="252">
        <v>105.9248049</v>
      </c>
      <c r="Y42" s="252">
        <v>106.7500484</v>
      </c>
      <c r="Z42" s="252">
        <v>106.8923602</v>
      </c>
      <c r="AA42" s="252">
        <v>107.82224840000001</v>
      </c>
      <c r="AB42" s="252">
        <v>108.3416644</v>
      </c>
      <c r="AC42" s="252">
        <v>108.14724510000001</v>
      </c>
      <c r="AD42" s="252">
        <v>107.92825089999999</v>
      </c>
      <c r="AE42" s="252">
        <v>107.76336360000001</v>
      </c>
      <c r="AF42" s="252">
        <v>107.9171489</v>
      </c>
      <c r="AG42" s="252">
        <v>107.9582194</v>
      </c>
      <c r="AH42" s="252">
        <v>108.7586925</v>
      </c>
      <c r="AI42" s="252">
        <v>110.43285760000001</v>
      </c>
      <c r="AJ42" s="252">
        <v>111.6275996</v>
      </c>
      <c r="AK42" s="252">
        <v>113.4797229</v>
      </c>
      <c r="AL42" s="252">
        <v>115.79713460000001</v>
      </c>
      <c r="AM42" s="252">
        <v>117.7982281</v>
      </c>
      <c r="AN42" s="252">
        <v>119.3268906</v>
      </c>
      <c r="AO42" s="252">
        <v>120.7588319</v>
      </c>
      <c r="AP42" s="252">
        <v>119.6550405</v>
      </c>
      <c r="AQ42" s="252">
        <v>119.0709243</v>
      </c>
      <c r="AR42" s="252">
        <v>119.882617</v>
      </c>
      <c r="AS42" s="252">
        <v>121.37038440000001</v>
      </c>
      <c r="AT42" s="252">
        <v>123.3070312</v>
      </c>
      <c r="AU42" s="252">
        <v>124.2715934</v>
      </c>
      <c r="AV42" s="252">
        <v>123.4051154</v>
      </c>
      <c r="AW42" s="252">
        <v>124.95596260000001</v>
      </c>
      <c r="AX42" s="252">
        <v>126.4420798</v>
      </c>
      <c r="AY42" s="409">
        <v>128.0555578</v>
      </c>
      <c r="AZ42" s="409">
        <v>128.56278470000001</v>
      </c>
      <c r="BA42" s="409">
        <v>128.84189710000001</v>
      </c>
      <c r="BB42" s="409">
        <v>129.01328820000001</v>
      </c>
      <c r="BC42" s="409">
        <v>129.02681659999999</v>
      </c>
      <c r="BD42" s="409">
        <v>128.9873278</v>
      </c>
      <c r="BE42" s="409">
        <v>128.85774570000001</v>
      </c>
      <c r="BF42" s="409">
        <v>128.70654429999999</v>
      </c>
      <c r="BG42" s="409">
        <v>128.59215589999999</v>
      </c>
      <c r="BH42" s="409">
        <v>128.3620061</v>
      </c>
      <c r="BI42" s="409">
        <v>128.02940340000001</v>
      </c>
      <c r="BJ42" s="409">
        <v>127.7753015</v>
      </c>
      <c r="BK42" s="409">
        <v>127.93070539999999</v>
      </c>
      <c r="BL42" s="409">
        <v>127.6883558</v>
      </c>
      <c r="BM42" s="409">
        <v>127.4572929</v>
      </c>
      <c r="BN42" s="409">
        <v>127.27697499999999</v>
      </c>
      <c r="BO42" s="409">
        <v>127.0717891</v>
      </c>
      <c r="BP42" s="409">
        <v>126.9318712</v>
      </c>
      <c r="BQ42" s="409">
        <v>126.8573806</v>
      </c>
      <c r="BR42" s="409">
        <v>126.7607775</v>
      </c>
      <c r="BS42" s="409">
        <v>126.6895541</v>
      </c>
      <c r="BT42" s="409">
        <v>126.5570831</v>
      </c>
      <c r="BU42" s="409">
        <v>126.418352</v>
      </c>
      <c r="BV42" s="409">
        <v>126.2801518</v>
      </c>
    </row>
    <row r="43" spans="1:74" ht="11.1" customHeight="1" x14ac:dyDescent="0.2">
      <c r="A43" s="162" t="s">
        <v>1108</v>
      </c>
      <c r="B43" s="477" t="s">
        <v>13</v>
      </c>
      <c r="C43" s="478">
        <v>1.6164024109999999</v>
      </c>
      <c r="D43" s="478">
        <v>1.098700402</v>
      </c>
      <c r="E43" s="478">
        <v>2.4994948840000002</v>
      </c>
      <c r="F43" s="478">
        <v>3.925638738</v>
      </c>
      <c r="G43" s="478">
        <v>5.354998503</v>
      </c>
      <c r="H43" s="478">
        <v>6.4518924479999997</v>
      </c>
      <c r="I43" s="478">
        <v>6.7848676379999997</v>
      </c>
      <c r="J43" s="478">
        <v>6.0160929620000001</v>
      </c>
      <c r="K43" s="478">
        <v>3.4987099769999999</v>
      </c>
      <c r="L43" s="478">
        <v>3.7077639449999999</v>
      </c>
      <c r="M43" s="478">
        <v>3.6650733629999999</v>
      </c>
      <c r="N43" s="478">
        <v>2.1121622590000002</v>
      </c>
      <c r="O43" s="478">
        <v>2.5159826700000001</v>
      </c>
      <c r="P43" s="478">
        <v>4.3940018309999997</v>
      </c>
      <c r="Q43" s="478">
        <v>4.7392058669999999</v>
      </c>
      <c r="R43" s="478">
        <v>4.4175888600000004</v>
      </c>
      <c r="S43" s="478">
        <v>3.6761527260000002</v>
      </c>
      <c r="T43" s="478">
        <v>3.2867912810000002</v>
      </c>
      <c r="U43" s="478">
        <v>3.8180425609999999</v>
      </c>
      <c r="V43" s="478">
        <v>4.4347729449999997</v>
      </c>
      <c r="W43" s="478">
        <v>4.3979541299999996</v>
      </c>
      <c r="X43" s="478">
        <v>2.7145817810000001</v>
      </c>
      <c r="Y43" s="478">
        <v>2.9489018200000001</v>
      </c>
      <c r="Z43" s="478">
        <v>3.6520182339999998</v>
      </c>
      <c r="AA43" s="478">
        <v>4.3924688840000004</v>
      </c>
      <c r="AB43" s="478">
        <v>4.1096390429999996</v>
      </c>
      <c r="AC43" s="478">
        <v>2.946258254</v>
      </c>
      <c r="AD43" s="478">
        <v>2.7315658680000001</v>
      </c>
      <c r="AE43" s="478">
        <v>1.959694101</v>
      </c>
      <c r="AF43" s="478">
        <v>1.3830659279999999</v>
      </c>
      <c r="AG43" s="478">
        <v>0.92236602999999995</v>
      </c>
      <c r="AH43" s="478">
        <v>1.556533339</v>
      </c>
      <c r="AI43" s="478">
        <v>3.2748390500000002</v>
      </c>
      <c r="AJ43" s="478">
        <v>5.3838142759999998</v>
      </c>
      <c r="AK43" s="478">
        <v>6.3041418509999998</v>
      </c>
      <c r="AL43" s="478">
        <v>8.3305994979999998</v>
      </c>
      <c r="AM43" s="478">
        <v>9.2522461010000008</v>
      </c>
      <c r="AN43" s="478">
        <v>10.13942902</v>
      </c>
      <c r="AO43" s="478">
        <v>11.661496120000001</v>
      </c>
      <c r="AP43" s="478">
        <v>10.86535679</v>
      </c>
      <c r="AQ43" s="478">
        <v>10.49295448</v>
      </c>
      <c r="AR43" s="478">
        <v>11.08764292</v>
      </c>
      <c r="AS43" s="478">
        <v>12.42347741</v>
      </c>
      <c r="AT43" s="478">
        <v>13.376713580000001</v>
      </c>
      <c r="AU43" s="478">
        <v>12.531357140000001</v>
      </c>
      <c r="AV43" s="478">
        <v>10.55072028</v>
      </c>
      <c r="AW43" s="478">
        <v>10.11303114</v>
      </c>
      <c r="AX43" s="478">
        <v>9.1927535939999991</v>
      </c>
      <c r="AY43" s="479">
        <v>8.7075415700000001</v>
      </c>
      <c r="AZ43" s="479">
        <v>7.7399939760000001</v>
      </c>
      <c r="BA43" s="479">
        <v>6.6935602809999999</v>
      </c>
      <c r="BB43" s="479">
        <v>7.8210226040000004</v>
      </c>
      <c r="BC43" s="479">
        <v>8.3613127180000006</v>
      </c>
      <c r="BD43" s="479">
        <v>7.5946880539999997</v>
      </c>
      <c r="BE43" s="479">
        <v>6.1690183449999996</v>
      </c>
      <c r="BF43" s="479">
        <v>4.3789173960000003</v>
      </c>
      <c r="BG43" s="479">
        <v>3.4767096089999998</v>
      </c>
      <c r="BH43" s="479">
        <v>4.0167627269999997</v>
      </c>
      <c r="BI43" s="479">
        <v>2.4596191310000002</v>
      </c>
      <c r="BJ43" s="479">
        <v>1.054412948</v>
      </c>
      <c r="BK43" s="479">
        <v>-9.7498646999999994E-2</v>
      </c>
      <c r="BL43" s="479">
        <v>-0.68015706200000003</v>
      </c>
      <c r="BM43" s="479">
        <v>-1.0746537190000001</v>
      </c>
      <c r="BN43" s="479">
        <v>-1.3458406300000001</v>
      </c>
      <c r="BO43" s="479">
        <v>-1.51521021</v>
      </c>
      <c r="BP43" s="479">
        <v>-1.593533756</v>
      </c>
      <c r="BQ43" s="479">
        <v>-1.5523825069999999</v>
      </c>
      <c r="BR43" s="479">
        <v>-1.5117854639999999</v>
      </c>
      <c r="BS43" s="479">
        <v>-1.479562866</v>
      </c>
      <c r="BT43" s="479">
        <v>-1.406119299</v>
      </c>
      <c r="BU43" s="479">
        <v>-1.258344801</v>
      </c>
      <c r="BV43" s="479">
        <v>-1.170139861</v>
      </c>
    </row>
    <row r="44" spans="1:74" ht="11.1" customHeight="1" x14ac:dyDescent="0.2"/>
    <row r="45" spans="1:74" ht="12.75" x14ac:dyDescent="0.2">
      <c r="B45" s="750" t="s">
        <v>1050</v>
      </c>
      <c r="C45" s="751"/>
      <c r="D45" s="751"/>
      <c r="E45" s="751"/>
      <c r="F45" s="751"/>
      <c r="G45" s="751"/>
      <c r="H45" s="751"/>
      <c r="I45" s="751"/>
      <c r="J45" s="751"/>
      <c r="K45" s="751"/>
      <c r="L45" s="751"/>
      <c r="M45" s="751"/>
      <c r="N45" s="751"/>
      <c r="O45" s="751"/>
      <c r="P45" s="751"/>
      <c r="Q45" s="751"/>
    </row>
    <row r="46" spans="1:74" ht="12.75" customHeight="1" x14ac:dyDescent="0.2">
      <c r="B46" s="783" t="s">
        <v>839</v>
      </c>
      <c r="C46" s="773"/>
      <c r="D46" s="773"/>
      <c r="E46" s="773"/>
      <c r="F46" s="773"/>
      <c r="G46" s="773"/>
      <c r="H46" s="773"/>
      <c r="I46" s="773"/>
      <c r="J46" s="773"/>
      <c r="K46" s="773"/>
      <c r="L46" s="773"/>
      <c r="M46" s="773"/>
      <c r="N46" s="773"/>
      <c r="O46" s="773"/>
      <c r="P46" s="773"/>
      <c r="Q46" s="769"/>
    </row>
    <row r="47" spans="1:74" ht="12.75" customHeight="1" x14ac:dyDescent="0.2">
      <c r="B47" s="783" t="s">
        <v>840</v>
      </c>
      <c r="C47" s="769"/>
      <c r="D47" s="769"/>
      <c r="E47" s="769"/>
      <c r="F47" s="769"/>
      <c r="G47" s="769"/>
      <c r="H47" s="769"/>
      <c r="I47" s="769"/>
      <c r="J47" s="769"/>
      <c r="K47" s="769"/>
      <c r="L47" s="769"/>
      <c r="M47" s="769"/>
      <c r="N47" s="769"/>
      <c r="O47" s="769"/>
      <c r="P47" s="769"/>
      <c r="Q47" s="769"/>
    </row>
    <row r="48" spans="1:74" ht="12.75" customHeight="1" x14ac:dyDescent="0.2">
      <c r="B48" s="783" t="s">
        <v>841</v>
      </c>
      <c r="C48" s="769"/>
      <c r="D48" s="769"/>
      <c r="E48" s="769"/>
      <c r="F48" s="769"/>
      <c r="G48" s="769"/>
      <c r="H48" s="769"/>
      <c r="I48" s="769"/>
      <c r="J48" s="769"/>
      <c r="K48" s="769"/>
      <c r="L48" s="769"/>
      <c r="M48" s="769"/>
      <c r="N48" s="769"/>
      <c r="O48" s="769"/>
      <c r="P48" s="769"/>
      <c r="Q48" s="769"/>
    </row>
    <row r="49" spans="2:17" ht="23.85" customHeight="1" x14ac:dyDescent="0.2">
      <c r="B49" s="789" t="s">
        <v>330</v>
      </c>
      <c r="C49" s="789"/>
      <c r="D49" s="789"/>
      <c r="E49" s="789"/>
      <c r="F49" s="789"/>
      <c r="G49" s="789"/>
      <c r="H49" s="789"/>
      <c r="I49" s="789"/>
      <c r="J49" s="789"/>
      <c r="K49" s="789"/>
      <c r="L49" s="789"/>
      <c r="M49" s="789"/>
      <c r="N49" s="789"/>
      <c r="O49" s="789"/>
      <c r="P49" s="789"/>
      <c r="Q49" s="789"/>
    </row>
    <row r="50" spans="2:17" ht="12.75" x14ac:dyDescent="0.2">
      <c r="B50" s="772" t="s">
        <v>1077</v>
      </c>
      <c r="C50" s="773"/>
      <c r="D50" s="773"/>
      <c r="E50" s="773"/>
      <c r="F50" s="773"/>
      <c r="G50" s="773"/>
      <c r="H50" s="773"/>
      <c r="I50" s="773"/>
      <c r="J50" s="773"/>
      <c r="K50" s="773"/>
      <c r="L50" s="773"/>
      <c r="M50" s="773"/>
      <c r="N50" s="773"/>
      <c r="O50" s="773"/>
      <c r="P50" s="773"/>
      <c r="Q50" s="769"/>
    </row>
    <row r="51" spans="2:17" ht="14.85" customHeight="1" x14ac:dyDescent="0.2">
      <c r="B51" s="785" t="s">
        <v>1101</v>
      </c>
      <c r="C51" s="769"/>
      <c r="D51" s="769"/>
      <c r="E51" s="769"/>
      <c r="F51" s="769"/>
      <c r="G51" s="769"/>
      <c r="H51" s="769"/>
      <c r="I51" s="769"/>
      <c r="J51" s="769"/>
      <c r="K51" s="769"/>
      <c r="L51" s="769"/>
      <c r="M51" s="769"/>
      <c r="N51" s="769"/>
      <c r="O51" s="769"/>
      <c r="P51" s="769"/>
      <c r="Q51" s="769"/>
    </row>
    <row r="52" spans="2:17" ht="12.75" x14ac:dyDescent="0.2">
      <c r="B52" s="767" t="s">
        <v>1081</v>
      </c>
      <c r="C52" s="768"/>
      <c r="D52" s="768"/>
      <c r="E52" s="768"/>
      <c r="F52" s="768"/>
      <c r="G52" s="768"/>
      <c r="H52" s="768"/>
      <c r="I52" s="768"/>
      <c r="J52" s="768"/>
      <c r="K52" s="768"/>
      <c r="L52" s="768"/>
      <c r="M52" s="768"/>
      <c r="N52" s="768"/>
      <c r="O52" s="768"/>
      <c r="P52" s="768"/>
      <c r="Q52" s="769"/>
    </row>
    <row r="53" spans="2:17" ht="13.35" customHeight="1" x14ac:dyDescent="0.2">
      <c r="B53" s="781" t="s">
        <v>1192</v>
      </c>
      <c r="C53" s="769"/>
      <c r="D53" s="769"/>
      <c r="E53" s="769"/>
      <c r="F53" s="769"/>
      <c r="G53" s="769"/>
      <c r="H53" s="769"/>
      <c r="I53" s="769"/>
      <c r="J53" s="769"/>
      <c r="K53" s="769"/>
      <c r="L53" s="769"/>
      <c r="M53" s="769"/>
      <c r="N53" s="769"/>
      <c r="O53" s="769"/>
      <c r="P53" s="769"/>
      <c r="Q53" s="769"/>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U23" activePane="bottomRight" state="frozen"/>
      <selection activeCell="BC15" sqref="BC15"/>
      <selection pane="topRight" activeCell="BC15" sqref="BC15"/>
      <selection pane="bottomLeft" activeCell="BC15" sqref="BC15"/>
      <selection pane="bottomRight" activeCell="AX50" sqref="AX50"/>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0" t="s">
        <v>1028</v>
      </c>
      <c r="B1" s="790" t="s">
        <v>1161</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301"/>
    </row>
    <row r="2" spans="1:74" ht="12.75" x14ac:dyDescent="0.2">
      <c r="A2" s="761"/>
      <c r="B2" s="542" t="str">
        <f>"U.S. Energy Information Administration  |  Short-Term Energy Outlook  - "&amp;Dates!D1</f>
        <v>U.S. Energy Information Administration  |  Short-Term Energy Outlook  - January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65">
        <f>Dates!D3</f>
        <v>2012</v>
      </c>
      <c r="D3" s="756"/>
      <c r="E3" s="756"/>
      <c r="F3" s="756"/>
      <c r="G3" s="756"/>
      <c r="H3" s="756"/>
      <c r="I3" s="756"/>
      <c r="J3" s="756"/>
      <c r="K3" s="756"/>
      <c r="L3" s="756"/>
      <c r="M3" s="756"/>
      <c r="N3" s="757"/>
      <c r="O3" s="765">
        <f>C3+1</f>
        <v>2013</v>
      </c>
      <c r="P3" s="766"/>
      <c r="Q3" s="766"/>
      <c r="R3" s="766"/>
      <c r="S3" s="766"/>
      <c r="T3" s="766"/>
      <c r="U3" s="766"/>
      <c r="V3" s="766"/>
      <c r="W3" s="766"/>
      <c r="X3" s="756"/>
      <c r="Y3" s="756"/>
      <c r="Z3" s="757"/>
      <c r="AA3" s="755">
        <f>O3+1</f>
        <v>2014</v>
      </c>
      <c r="AB3" s="756"/>
      <c r="AC3" s="756"/>
      <c r="AD3" s="756"/>
      <c r="AE3" s="756"/>
      <c r="AF3" s="756"/>
      <c r="AG3" s="756"/>
      <c r="AH3" s="756"/>
      <c r="AI3" s="756"/>
      <c r="AJ3" s="756"/>
      <c r="AK3" s="756"/>
      <c r="AL3" s="757"/>
      <c r="AM3" s="755">
        <f>AA3+1</f>
        <v>2015</v>
      </c>
      <c r="AN3" s="756"/>
      <c r="AO3" s="756"/>
      <c r="AP3" s="756"/>
      <c r="AQ3" s="756"/>
      <c r="AR3" s="756"/>
      <c r="AS3" s="756"/>
      <c r="AT3" s="756"/>
      <c r="AU3" s="756"/>
      <c r="AV3" s="756"/>
      <c r="AW3" s="756"/>
      <c r="AX3" s="757"/>
      <c r="AY3" s="755">
        <f>AM3+1</f>
        <v>2016</v>
      </c>
      <c r="AZ3" s="762"/>
      <c r="BA3" s="762"/>
      <c r="BB3" s="762"/>
      <c r="BC3" s="762"/>
      <c r="BD3" s="762"/>
      <c r="BE3" s="762"/>
      <c r="BF3" s="762"/>
      <c r="BG3" s="762"/>
      <c r="BH3" s="762"/>
      <c r="BI3" s="762"/>
      <c r="BJ3" s="763"/>
      <c r="BK3" s="755">
        <f>AY3+1</f>
        <v>2017</v>
      </c>
      <c r="BL3" s="756"/>
      <c r="BM3" s="756"/>
      <c r="BN3" s="756"/>
      <c r="BO3" s="756"/>
      <c r="BP3" s="756"/>
      <c r="BQ3" s="756"/>
      <c r="BR3" s="756"/>
      <c r="BS3" s="756"/>
      <c r="BT3" s="756"/>
      <c r="BU3" s="756"/>
      <c r="BV3" s="757"/>
    </row>
    <row r="4" spans="1:74" s="12" customFormat="1" x14ac:dyDescent="0.2">
      <c r="A4" s="16"/>
      <c r="B4" s="17"/>
      <c r="C4" s="18" t="s">
        <v>630</v>
      </c>
      <c r="D4" s="18" t="s">
        <v>631</v>
      </c>
      <c r="E4" s="18" t="s">
        <v>632</v>
      </c>
      <c r="F4" s="18" t="s">
        <v>633</v>
      </c>
      <c r="G4" s="18" t="s">
        <v>634</v>
      </c>
      <c r="H4" s="18" t="s">
        <v>635</v>
      </c>
      <c r="I4" s="18" t="s">
        <v>636</v>
      </c>
      <c r="J4" s="18" t="s">
        <v>637</v>
      </c>
      <c r="K4" s="18" t="s">
        <v>638</v>
      </c>
      <c r="L4" s="18" t="s">
        <v>639</v>
      </c>
      <c r="M4" s="18" t="s">
        <v>640</v>
      </c>
      <c r="N4" s="18" t="s">
        <v>641</v>
      </c>
      <c r="O4" s="18" t="s">
        <v>630</v>
      </c>
      <c r="P4" s="18" t="s">
        <v>631</v>
      </c>
      <c r="Q4" s="18" t="s">
        <v>632</v>
      </c>
      <c r="R4" s="18" t="s">
        <v>633</v>
      </c>
      <c r="S4" s="18" t="s">
        <v>634</v>
      </c>
      <c r="T4" s="18" t="s">
        <v>635</v>
      </c>
      <c r="U4" s="18" t="s">
        <v>636</v>
      </c>
      <c r="V4" s="18" t="s">
        <v>637</v>
      </c>
      <c r="W4" s="18" t="s">
        <v>638</v>
      </c>
      <c r="X4" s="18" t="s">
        <v>639</v>
      </c>
      <c r="Y4" s="18" t="s">
        <v>640</v>
      </c>
      <c r="Z4" s="18" t="s">
        <v>641</v>
      </c>
      <c r="AA4" s="18" t="s">
        <v>630</v>
      </c>
      <c r="AB4" s="18" t="s">
        <v>631</v>
      </c>
      <c r="AC4" s="18" t="s">
        <v>632</v>
      </c>
      <c r="AD4" s="18" t="s">
        <v>633</v>
      </c>
      <c r="AE4" s="18" t="s">
        <v>634</v>
      </c>
      <c r="AF4" s="18" t="s">
        <v>635</v>
      </c>
      <c r="AG4" s="18" t="s">
        <v>636</v>
      </c>
      <c r="AH4" s="18" t="s">
        <v>637</v>
      </c>
      <c r="AI4" s="18" t="s">
        <v>638</v>
      </c>
      <c r="AJ4" s="18" t="s">
        <v>639</v>
      </c>
      <c r="AK4" s="18" t="s">
        <v>640</v>
      </c>
      <c r="AL4" s="18" t="s">
        <v>641</v>
      </c>
      <c r="AM4" s="18" t="s">
        <v>630</v>
      </c>
      <c r="AN4" s="18" t="s">
        <v>631</v>
      </c>
      <c r="AO4" s="18" t="s">
        <v>632</v>
      </c>
      <c r="AP4" s="18" t="s">
        <v>633</v>
      </c>
      <c r="AQ4" s="18" t="s">
        <v>634</v>
      </c>
      <c r="AR4" s="18" t="s">
        <v>635</v>
      </c>
      <c r="AS4" s="18" t="s">
        <v>636</v>
      </c>
      <c r="AT4" s="18" t="s">
        <v>637</v>
      </c>
      <c r="AU4" s="18" t="s">
        <v>638</v>
      </c>
      <c r="AV4" s="18" t="s">
        <v>639</v>
      </c>
      <c r="AW4" s="18" t="s">
        <v>640</v>
      </c>
      <c r="AX4" s="18" t="s">
        <v>641</v>
      </c>
      <c r="AY4" s="18" t="s">
        <v>630</v>
      </c>
      <c r="AZ4" s="18" t="s">
        <v>631</v>
      </c>
      <c r="BA4" s="18" t="s">
        <v>632</v>
      </c>
      <c r="BB4" s="18" t="s">
        <v>633</v>
      </c>
      <c r="BC4" s="18" t="s">
        <v>634</v>
      </c>
      <c r="BD4" s="18" t="s">
        <v>635</v>
      </c>
      <c r="BE4" s="18" t="s">
        <v>636</v>
      </c>
      <c r="BF4" s="18" t="s">
        <v>637</v>
      </c>
      <c r="BG4" s="18" t="s">
        <v>638</v>
      </c>
      <c r="BH4" s="18" t="s">
        <v>639</v>
      </c>
      <c r="BI4" s="18" t="s">
        <v>640</v>
      </c>
      <c r="BJ4" s="18" t="s">
        <v>641</v>
      </c>
      <c r="BK4" s="18" t="s">
        <v>630</v>
      </c>
      <c r="BL4" s="18" t="s">
        <v>631</v>
      </c>
      <c r="BM4" s="18" t="s">
        <v>632</v>
      </c>
      <c r="BN4" s="18" t="s">
        <v>633</v>
      </c>
      <c r="BO4" s="18" t="s">
        <v>634</v>
      </c>
      <c r="BP4" s="18" t="s">
        <v>635</v>
      </c>
      <c r="BQ4" s="18" t="s">
        <v>636</v>
      </c>
      <c r="BR4" s="18" t="s">
        <v>637</v>
      </c>
      <c r="BS4" s="18" t="s">
        <v>638</v>
      </c>
      <c r="BT4" s="18" t="s">
        <v>639</v>
      </c>
      <c r="BU4" s="18" t="s">
        <v>640</v>
      </c>
      <c r="BV4" s="18" t="s">
        <v>641</v>
      </c>
    </row>
    <row r="5" spans="1:74" ht="11.1" customHeight="1" x14ac:dyDescent="0.2">
      <c r="A5" s="57"/>
      <c r="B5" s="59" t="s">
        <v>1000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659</v>
      </c>
      <c r="B7" s="175" t="s">
        <v>130</v>
      </c>
      <c r="C7" s="216">
        <v>6.1405750000000001</v>
      </c>
      <c r="D7" s="216">
        <v>6.2403269999999997</v>
      </c>
      <c r="E7" s="216">
        <v>6.2235259999999997</v>
      </c>
      <c r="F7" s="216">
        <v>6.2447299999999997</v>
      </c>
      <c r="G7" s="216">
        <v>6.3013300000000001</v>
      </c>
      <c r="H7" s="216">
        <v>6.2594440000000002</v>
      </c>
      <c r="I7" s="216">
        <v>6.4178990000000002</v>
      </c>
      <c r="J7" s="216">
        <v>6.2871579999999998</v>
      </c>
      <c r="K7" s="216">
        <v>6.5561100000000003</v>
      </c>
      <c r="L7" s="216">
        <v>6.9317130000000002</v>
      </c>
      <c r="M7" s="216">
        <v>7.0175200000000002</v>
      </c>
      <c r="N7" s="216">
        <v>7.0787719999999998</v>
      </c>
      <c r="O7" s="216">
        <v>7.0778720000000002</v>
      </c>
      <c r="P7" s="216">
        <v>7.0951599999999999</v>
      </c>
      <c r="Q7" s="216">
        <v>7.1608409999999996</v>
      </c>
      <c r="R7" s="216">
        <v>7.375343</v>
      </c>
      <c r="S7" s="216">
        <v>7.3011109999999997</v>
      </c>
      <c r="T7" s="216">
        <v>7.2636019999999997</v>
      </c>
      <c r="U7" s="216">
        <v>7.4533899999999997</v>
      </c>
      <c r="V7" s="216">
        <v>7.5024449999999998</v>
      </c>
      <c r="W7" s="216">
        <v>7.7274209999999997</v>
      </c>
      <c r="X7" s="216">
        <v>7.7021959999999998</v>
      </c>
      <c r="Y7" s="216">
        <v>7.8972740000000003</v>
      </c>
      <c r="Z7" s="216">
        <v>7.8733700000000004</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9.2011959999999995</v>
      </c>
      <c r="AL7" s="216">
        <v>9.4283160000000006</v>
      </c>
      <c r="AM7" s="216">
        <v>9.3451939999999993</v>
      </c>
      <c r="AN7" s="216">
        <v>9.4563009999999998</v>
      </c>
      <c r="AO7" s="216">
        <v>9.6528500000000008</v>
      </c>
      <c r="AP7" s="216">
        <v>9.6943350000000006</v>
      </c>
      <c r="AQ7" s="216">
        <v>9.4788700000000006</v>
      </c>
      <c r="AR7" s="216">
        <v>9.3150940000000002</v>
      </c>
      <c r="AS7" s="216">
        <v>9.4327419999999993</v>
      </c>
      <c r="AT7" s="216">
        <v>9.4065829999999995</v>
      </c>
      <c r="AU7" s="216">
        <v>9.4596940000000007</v>
      </c>
      <c r="AV7" s="216">
        <v>9.3465760000000007</v>
      </c>
      <c r="AW7" s="216">
        <v>9.3199677209999994</v>
      </c>
      <c r="AX7" s="216">
        <v>9.2445888400000005</v>
      </c>
      <c r="AY7" s="327">
        <v>9.1893980000000006</v>
      </c>
      <c r="AZ7" s="327">
        <v>9.0997310000000002</v>
      </c>
      <c r="BA7" s="327">
        <v>9.0405610000000003</v>
      </c>
      <c r="BB7" s="327">
        <v>8.982564</v>
      </c>
      <c r="BC7" s="327">
        <v>8.867756</v>
      </c>
      <c r="BD7" s="327">
        <v>8.732647</v>
      </c>
      <c r="BE7" s="327">
        <v>8.6567039999999995</v>
      </c>
      <c r="BF7" s="327">
        <v>8.4497040000000005</v>
      </c>
      <c r="BG7" s="327">
        <v>8.3330359999999999</v>
      </c>
      <c r="BH7" s="327">
        <v>8.4362189999999995</v>
      </c>
      <c r="BI7" s="327">
        <v>8.5099470000000004</v>
      </c>
      <c r="BJ7" s="327">
        <v>8.5228260000000002</v>
      </c>
      <c r="BK7" s="327">
        <v>8.5160970000000002</v>
      </c>
      <c r="BL7" s="327">
        <v>8.503425</v>
      </c>
      <c r="BM7" s="327">
        <v>8.529045</v>
      </c>
      <c r="BN7" s="327">
        <v>8.5389859999999995</v>
      </c>
      <c r="BO7" s="327">
        <v>8.4832870000000007</v>
      </c>
      <c r="BP7" s="327">
        <v>8.4310100000000006</v>
      </c>
      <c r="BQ7" s="327">
        <v>8.4470569999999991</v>
      </c>
      <c r="BR7" s="327">
        <v>8.3132940000000008</v>
      </c>
      <c r="BS7" s="327">
        <v>8.2479060000000004</v>
      </c>
      <c r="BT7" s="327">
        <v>8.4183280000000007</v>
      </c>
      <c r="BU7" s="327">
        <v>8.5433529999999998</v>
      </c>
      <c r="BV7" s="327">
        <v>8.5997640000000004</v>
      </c>
    </row>
    <row r="8" spans="1:74" ht="11.1" customHeight="1" x14ac:dyDescent="0.2">
      <c r="A8" s="61" t="s">
        <v>660</v>
      </c>
      <c r="B8" s="175" t="s">
        <v>549</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0.51622000000000001</v>
      </c>
      <c r="AL8" s="216">
        <v>0.51951000000000003</v>
      </c>
      <c r="AM8" s="216">
        <v>0.50488</v>
      </c>
      <c r="AN8" s="216">
        <v>0.49358999999999997</v>
      </c>
      <c r="AO8" s="216">
        <v>0.51093999999999995</v>
      </c>
      <c r="AP8" s="216">
        <v>0.50990999999999997</v>
      </c>
      <c r="AQ8" s="216">
        <v>0.47260000000000002</v>
      </c>
      <c r="AR8" s="216">
        <v>0.4466</v>
      </c>
      <c r="AS8" s="216">
        <v>0.44969999999999999</v>
      </c>
      <c r="AT8" s="216">
        <v>0.407833</v>
      </c>
      <c r="AU8" s="216">
        <v>0.472437</v>
      </c>
      <c r="AV8" s="216">
        <v>0.49702000000000002</v>
      </c>
      <c r="AW8" s="216">
        <v>0.50555990900000003</v>
      </c>
      <c r="AX8" s="216">
        <v>0.50501414700000002</v>
      </c>
      <c r="AY8" s="327">
        <v>0.50163041600000002</v>
      </c>
      <c r="AZ8" s="327">
        <v>0.47973983799999997</v>
      </c>
      <c r="BA8" s="327">
        <v>0.50090467599999999</v>
      </c>
      <c r="BB8" s="327">
        <v>0.51328365899999995</v>
      </c>
      <c r="BC8" s="327">
        <v>0.47270663099999999</v>
      </c>
      <c r="BD8" s="327">
        <v>0.44493796499999999</v>
      </c>
      <c r="BE8" s="327">
        <v>0.43522020500000003</v>
      </c>
      <c r="BF8" s="327">
        <v>0.39147691000000001</v>
      </c>
      <c r="BG8" s="327">
        <v>0.45083854499999998</v>
      </c>
      <c r="BH8" s="327">
        <v>0.47637426799999999</v>
      </c>
      <c r="BI8" s="327">
        <v>0.48763461899999999</v>
      </c>
      <c r="BJ8" s="327">
        <v>0.48436021699999998</v>
      </c>
      <c r="BK8" s="327">
        <v>0.47412727900000001</v>
      </c>
      <c r="BL8" s="327">
        <v>0.45872910099999997</v>
      </c>
      <c r="BM8" s="327">
        <v>0.486517121</v>
      </c>
      <c r="BN8" s="327">
        <v>0.49712901900000001</v>
      </c>
      <c r="BO8" s="327">
        <v>0.43902791200000002</v>
      </c>
      <c r="BP8" s="327">
        <v>0.418173077</v>
      </c>
      <c r="BQ8" s="327">
        <v>0.42894083599999999</v>
      </c>
      <c r="BR8" s="327">
        <v>0.39140999100000001</v>
      </c>
      <c r="BS8" s="327">
        <v>0.43960975899999999</v>
      </c>
      <c r="BT8" s="327">
        <v>0.469423802</v>
      </c>
      <c r="BU8" s="327">
        <v>0.46702820900000003</v>
      </c>
      <c r="BV8" s="327">
        <v>0.45852209100000002</v>
      </c>
    </row>
    <row r="9" spans="1:74" ht="11.1" customHeight="1" x14ac:dyDescent="0.2">
      <c r="A9" s="61" t="s">
        <v>661</v>
      </c>
      <c r="B9" s="175" t="s">
        <v>251</v>
      </c>
      <c r="C9" s="216">
        <v>1.3073429999999999</v>
      </c>
      <c r="D9" s="216">
        <v>1.3257350000000001</v>
      </c>
      <c r="E9" s="216">
        <v>1.3750020000000001</v>
      </c>
      <c r="F9" s="216">
        <v>1.2651520000000001</v>
      </c>
      <c r="G9" s="216">
        <v>1.1945669999999999</v>
      </c>
      <c r="H9" s="216">
        <v>1.113799</v>
      </c>
      <c r="I9" s="216">
        <v>1.2517229999999999</v>
      </c>
      <c r="J9" s="216">
        <v>1.1039509999999999</v>
      </c>
      <c r="K9" s="216">
        <v>1.1763220000000001</v>
      </c>
      <c r="L9" s="216">
        <v>1.3279810000000001</v>
      </c>
      <c r="M9" s="216">
        <v>1.373451</v>
      </c>
      <c r="N9" s="216">
        <v>1.3788</v>
      </c>
      <c r="O9" s="216">
        <v>1.3320190000000001</v>
      </c>
      <c r="P9" s="216">
        <v>1.315231</v>
      </c>
      <c r="Q9" s="216">
        <v>1.2520009999999999</v>
      </c>
      <c r="R9" s="216">
        <v>1.3355809999999999</v>
      </c>
      <c r="S9" s="216">
        <v>1.2003760000000001</v>
      </c>
      <c r="T9" s="216">
        <v>1.121834</v>
      </c>
      <c r="U9" s="216">
        <v>1.237743</v>
      </c>
      <c r="V9" s="216">
        <v>1.184779</v>
      </c>
      <c r="W9" s="216">
        <v>1.3188759999999999</v>
      </c>
      <c r="X9" s="216">
        <v>1.1751780000000001</v>
      </c>
      <c r="Y9" s="216">
        <v>1.3026059999999999</v>
      </c>
      <c r="Z9" s="216">
        <v>1.2850299999999999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1.6882969999999999</v>
      </c>
      <c r="AV9" s="216">
        <v>1.607626</v>
      </c>
      <c r="AW9" s="216">
        <v>1.6539834229999999</v>
      </c>
      <c r="AX9" s="216">
        <v>1.6551146830000001</v>
      </c>
      <c r="AY9" s="327">
        <v>1.6632769489999999</v>
      </c>
      <c r="AZ9" s="327">
        <v>1.6714417800000001</v>
      </c>
      <c r="BA9" s="327">
        <v>1.6790821659999999</v>
      </c>
      <c r="BB9" s="327">
        <v>1.699140232</v>
      </c>
      <c r="BC9" s="327">
        <v>1.7126616859999999</v>
      </c>
      <c r="BD9" s="327">
        <v>1.6905681530000001</v>
      </c>
      <c r="BE9" s="327">
        <v>1.7028734619999999</v>
      </c>
      <c r="BF9" s="327">
        <v>1.6104910219999999</v>
      </c>
      <c r="BG9" s="327">
        <v>1.5000153039999999</v>
      </c>
      <c r="BH9" s="327">
        <v>1.6373420780000001</v>
      </c>
      <c r="BI9" s="327">
        <v>1.7514804180000001</v>
      </c>
      <c r="BJ9" s="327">
        <v>1.792771267</v>
      </c>
      <c r="BK9" s="327">
        <v>1.8033353990000001</v>
      </c>
      <c r="BL9" s="327">
        <v>1.8139021230000001</v>
      </c>
      <c r="BM9" s="327">
        <v>1.8222322390000001</v>
      </c>
      <c r="BN9" s="327">
        <v>1.83159245</v>
      </c>
      <c r="BO9" s="327">
        <v>1.84065331</v>
      </c>
      <c r="BP9" s="327">
        <v>1.815261826</v>
      </c>
      <c r="BQ9" s="327">
        <v>1.826640437</v>
      </c>
      <c r="BR9" s="327">
        <v>1.7358006290000001</v>
      </c>
      <c r="BS9" s="327">
        <v>1.6254529639999999</v>
      </c>
      <c r="BT9" s="327">
        <v>1.762362795</v>
      </c>
      <c r="BU9" s="327">
        <v>1.8760704589999999</v>
      </c>
      <c r="BV9" s="327">
        <v>1.925444682</v>
      </c>
    </row>
    <row r="10" spans="1:74" ht="11.1" customHeight="1" x14ac:dyDescent="0.2">
      <c r="A10" s="61" t="s">
        <v>662</v>
      </c>
      <c r="B10" s="175" t="s">
        <v>129</v>
      </c>
      <c r="C10" s="216">
        <v>4.2405119999999998</v>
      </c>
      <c r="D10" s="216">
        <v>4.3323619999999998</v>
      </c>
      <c r="E10" s="216">
        <v>4.2810439999999996</v>
      </c>
      <c r="F10" s="216">
        <v>4.4271979999999997</v>
      </c>
      <c r="G10" s="216">
        <v>4.5607629999999997</v>
      </c>
      <c r="H10" s="216">
        <v>4.6526449999999997</v>
      </c>
      <c r="I10" s="216">
        <v>4.7509560000000004</v>
      </c>
      <c r="J10" s="216">
        <v>4.7787269999999999</v>
      </c>
      <c r="K10" s="216">
        <v>4.8777179999999998</v>
      </c>
      <c r="L10" s="216">
        <v>5.0570719999999998</v>
      </c>
      <c r="M10" s="216">
        <v>5.0908790000000002</v>
      </c>
      <c r="N10" s="216">
        <v>5.1446519999999998</v>
      </c>
      <c r="O10" s="216">
        <v>5.1970830000000001</v>
      </c>
      <c r="P10" s="216">
        <v>5.2389789999999996</v>
      </c>
      <c r="Q10" s="216">
        <v>5.3757200000000003</v>
      </c>
      <c r="R10" s="216">
        <v>5.5172319999999999</v>
      </c>
      <c r="S10" s="216">
        <v>5.5853549999999998</v>
      </c>
      <c r="T10" s="216">
        <v>5.6561979999999998</v>
      </c>
      <c r="U10" s="216">
        <v>5.722677</v>
      </c>
      <c r="V10" s="216">
        <v>5.8894260000000003</v>
      </c>
      <c r="W10" s="216">
        <v>5.8972749999999996</v>
      </c>
      <c r="X10" s="216">
        <v>6.0062379999999997</v>
      </c>
      <c r="Y10" s="216">
        <v>6.058738</v>
      </c>
      <c r="Z10" s="216">
        <v>6.0421699999999996</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7.343032</v>
      </c>
      <c r="AN10" s="216">
        <v>7.4803470000000001</v>
      </c>
      <c r="AO10" s="216">
        <v>7.727652</v>
      </c>
      <c r="AP10" s="216">
        <v>7.6495139999999999</v>
      </c>
      <c r="AQ10" s="216">
        <v>7.5746450000000003</v>
      </c>
      <c r="AR10" s="216">
        <v>7.4311280000000002</v>
      </c>
      <c r="AS10" s="216">
        <v>7.4002420000000004</v>
      </c>
      <c r="AT10" s="216">
        <v>7.3496709999999998</v>
      </c>
      <c r="AU10" s="216">
        <v>7.2989600000000001</v>
      </c>
      <c r="AV10" s="216">
        <v>7.24193</v>
      </c>
      <c r="AW10" s="216">
        <v>7.1604243890000001</v>
      </c>
      <c r="AX10" s="216">
        <v>7.0844600099999999</v>
      </c>
      <c r="AY10" s="327">
        <v>7.024491051</v>
      </c>
      <c r="AZ10" s="327">
        <v>6.948549023</v>
      </c>
      <c r="BA10" s="327">
        <v>6.8605737280000003</v>
      </c>
      <c r="BB10" s="327">
        <v>6.7701396469999997</v>
      </c>
      <c r="BC10" s="327">
        <v>6.6823879310000001</v>
      </c>
      <c r="BD10" s="327">
        <v>6.597141358</v>
      </c>
      <c r="BE10" s="327">
        <v>6.5186101609999998</v>
      </c>
      <c r="BF10" s="327">
        <v>6.4477356510000003</v>
      </c>
      <c r="BG10" s="327">
        <v>6.3821821170000002</v>
      </c>
      <c r="BH10" s="327">
        <v>6.3225021999999997</v>
      </c>
      <c r="BI10" s="327">
        <v>6.2708322619999999</v>
      </c>
      <c r="BJ10" s="327">
        <v>6.2456944600000002</v>
      </c>
      <c r="BK10" s="327">
        <v>6.2386342859999999</v>
      </c>
      <c r="BL10" s="327">
        <v>6.2307936479999997</v>
      </c>
      <c r="BM10" s="327">
        <v>6.2202955119999999</v>
      </c>
      <c r="BN10" s="327">
        <v>6.2102649369999998</v>
      </c>
      <c r="BO10" s="327">
        <v>6.2036053339999997</v>
      </c>
      <c r="BP10" s="327">
        <v>6.1975746520000001</v>
      </c>
      <c r="BQ10" s="327">
        <v>6.1914760199999996</v>
      </c>
      <c r="BR10" s="327">
        <v>6.1860831850000002</v>
      </c>
      <c r="BS10" s="327">
        <v>6.1828435290000003</v>
      </c>
      <c r="BT10" s="327">
        <v>6.1865418060000001</v>
      </c>
      <c r="BU10" s="327">
        <v>6.2002540100000001</v>
      </c>
      <c r="BV10" s="327">
        <v>6.2157970100000002</v>
      </c>
    </row>
    <row r="11" spans="1:74" ht="11.1" customHeight="1" x14ac:dyDescent="0.2">
      <c r="A11" s="61" t="s">
        <v>966</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6.9748999999999999</v>
      </c>
      <c r="AX11" s="216">
        <v>7.3029999999999999</v>
      </c>
      <c r="AY11" s="327">
        <v>6.4688230000000004</v>
      </c>
      <c r="AZ11" s="327">
        <v>6.3824889999999996</v>
      </c>
      <c r="BA11" s="327">
        <v>6.8340920000000001</v>
      </c>
      <c r="BB11" s="327">
        <v>7.3336319999999997</v>
      </c>
      <c r="BC11" s="327">
        <v>7.206683</v>
      </c>
      <c r="BD11" s="327">
        <v>7.2435749999999999</v>
      </c>
      <c r="BE11" s="327">
        <v>7.5174279999999998</v>
      </c>
      <c r="BF11" s="327">
        <v>7.8029029999999997</v>
      </c>
      <c r="BG11" s="327">
        <v>7.6478929999999998</v>
      </c>
      <c r="BH11" s="327">
        <v>7.2099710000000004</v>
      </c>
      <c r="BI11" s="327">
        <v>7.5248499999999998</v>
      </c>
      <c r="BJ11" s="327">
        <v>7.5173480000000001</v>
      </c>
      <c r="BK11" s="327">
        <v>7.1919230000000001</v>
      </c>
      <c r="BL11" s="327">
        <v>6.9819399999999998</v>
      </c>
      <c r="BM11" s="327">
        <v>7.4486270000000001</v>
      </c>
      <c r="BN11" s="327">
        <v>7.7724989999999998</v>
      </c>
      <c r="BO11" s="327">
        <v>7.774654</v>
      </c>
      <c r="BP11" s="327">
        <v>7.8168110000000004</v>
      </c>
      <c r="BQ11" s="327">
        <v>7.9123809999999999</v>
      </c>
      <c r="BR11" s="327">
        <v>8.1380280000000003</v>
      </c>
      <c r="BS11" s="327">
        <v>7.9651480000000001</v>
      </c>
      <c r="BT11" s="327">
        <v>7.4231379999999998</v>
      </c>
      <c r="BU11" s="327">
        <v>7.5959349999999999</v>
      </c>
      <c r="BV11" s="327">
        <v>7.51288</v>
      </c>
    </row>
    <row r="12" spans="1:74" ht="11.1" customHeight="1" x14ac:dyDescent="0.2">
      <c r="A12" s="61" t="s">
        <v>968</v>
      </c>
      <c r="B12" s="175" t="s">
        <v>135</v>
      </c>
      <c r="C12" s="216">
        <v>0</v>
      </c>
      <c r="D12" s="216">
        <v>0</v>
      </c>
      <c r="E12" s="216">
        <v>0</v>
      </c>
      <c r="F12" s="216">
        <v>0</v>
      </c>
      <c r="G12" s="216">
        <v>0</v>
      </c>
      <c r="H12" s="216">
        <v>0</v>
      </c>
      <c r="I12" s="216">
        <v>3.2299999999999999E-5</v>
      </c>
      <c r="J12" s="216">
        <v>0</v>
      </c>
      <c r="K12" s="216">
        <v>3.3266667E-2</v>
      </c>
      <c r="L12" s="216">
        <v>0</v>
      </c>
      <c r="M12" s="216">
        <v>0</v>
      </c>
      <c r="N12" s="216">
        <v>-1.0193548E-2</v>
      </c>
      <c r="O12" s="216">
        <v>-1.7322581E-2</v>
      </c>
      <c r="P12" s="216">
        <v>-5.8571430000000004E-3</v>
      </c>
      <c r="Q12" s="216">
        <v>0</v>
      </c>
      <c r="R12" s="216">
        <v>0</v>
      </c>
      <c r="S12" s="216">
        <v>0</v>
      </c>
      <c r="T12" s="216">
        <v>0</v>
      </c>
      <c r="U12" s="216">
        <v>0</v>
      </c>
      <c r="V12" s="216">
        <v>0</v>
      </c>
      <c r="W12" s="216">
        <v>0</v>
      </c>
      <c r="X12" s="216">
        <v>0</v>
      </c>
      <c r="Y12" s="216">
        <v>0</v>
      </c>
      <c r="Z12" s="216">
        <v>0</v>
      </c>
      <c r="AA12" s="216">
        <v>0</v>
      </c>
      <c r="AB12" s="216">
        <v>0</v>
      </c>
      <c r="AC12" s="216">
        <v>1.2903229999999999E-3</v>
      </c>
      <c r="AD12" s="216">
        <v>8.7133332999999993E-2</v>
      </c>
      <c r="AE12" s="216">
        <v>7.5580645000000002E-2</v>
      </c>
      <c r="AF12" s="216">
        <v>0</v>
      </c>
      <c r="AG12" s="216">
        <v>0</v>
      </c>
      <c r="AH12" s="216">
        <v>0</v>
      </c>
      <c r="AI12" s="216">
        <v>1E-4</v>
      </c>
      <c r="AJ12" s="216">
        <v>9.6799999999999995E-5</v>
      </c>
      <c r="AK12" s="216">
        <v>1E-4</v>
      </c>
      <c r="AL12" s="216">
        <v>1.2903200000000001E-4</v>
      </c>
      <c r="AM12" s="216">
        <v>9.6799999999999995E-5</v>
      </c>
      <c r="AN12" s="216">
        <v>1.07143E-4</v>
      </c>
      <c r="AO12" s="216">
        <v>9.6799999999999995E-5</v>
      </c>
      <c r="AP12" s="216">
        <v>1E-4</v>
      </c>
      <c r="AQ12" s="216">
        <v>-4.5096773999999999E-2</v>
      </c>
      <c r="AR12" s="216">
        <v>-5.1533333000000001E-2</v>
      </c>
      <c r="AS12" s="216">
        <v>-4.0096774000000002E-2</v>
      </c>
      <c r="AT12" s="216">
        <v>1.2903200000000001E-4</v>
      </c>
      <c r="AU12" s="216">
        <v>6.6699999999999995E-5</v>
      </c>
      <c r="AV12" s="216">
        <v>6.4499999999999996E-5</v>
      </c>
      <c r="AW12" s="216">
        <v>7.1400000000000001E-5</v>
      </c>
      <c r="AX12" s="216">
        <v>1.2442400000000001E-4</v>
      </c>
      <c r="AY12" s="327">
        <v>0</v>
      </c>
      <c r="AZ12" s="327">
        <v>0</v>
      </c>
      <c r="BA12" s="327">
        <v>0</v>
      </c>
      <c r="BB12" s="327">
        <v>0</v>
      </c>
      <c r="BC12" s="327">
        <v>0</v>
      </c>
      <c r="BD12" s="327">
        <v>0</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967</v>
      </c>
      <c r="B13" s="175" t="s">
        <v>550</v>
      </c>
      <c r="C13" s="216">
        <v>-0.412709677</v>
      </c>
      <c r="D13" s="216">
        <v>-0.172758621</v>
      </c>
      <c r="E13" s="216">
        <v>-0.79719354799999997</v>
      </c>
      <c r="F13" s="216">
        <v>-0.32206666699999997</v>
      </c>
      <c r="G13" s="216">
        <v>-0.16377419400000001</v>
      </c>
      <c r="H13" s="216">
        <v>-1.533333E-3</v>
      </c>
      <c r="I13" s="216">
        <v>0.49409677400000002</v>
      </c>
      <c r="J13" s="216">
        <v>0.330322581</v>
      </c>
      <c r="K13" s="216">
        <v>-0.25119999999999998</v>
      </c>
      <c r="L13" s="216">
        <v>-0.204806452</v>
      </c>
      <c r="M13" s="216">
        <v>-0.1033</v>
      </c>
      <c r="N13" s="216">
        <v>0.44877419400000002</v>
      </c>
      <c r="O13" s="216">
        <v>-0.38451612899999998</v>
      </c>
      <c r="P13" s="216">
        <v>-0.27835714299999997</v>
      </c>
      <c r="Q13" s="216">
        <v>-0.25545161300000002</v>
      </c>
      <c r="R13" s="216">
        <v>-0.11006666700000001</v>
      </c>
      <c r="S13" s="216">
        <v>0.141677419</v>
      </c>
      <c r="T13" s="216">
        <v>0.48676666699999999</v>
      </c>
      <c r="U13" s="216">
        <v>0.30816128999999998</v>
      </c>
      <c r="V13" s="216">
        <v>6.9451612999999995E-2</v>
      </c>
      <c r="W13" s="216">
        <v>-0.242933333</v>
      </c>
      <c r="X13" s="216">
        <v>-0.27883870999999999</v>
      </c>
      <c r="Y13" s="216">
        <v>0.26790000000000003</v>
      </c>
      <c r="Z13" s="216">
        <v>0.53425806499999995</v>
      </c>
      <c r="AA13" s="216">
        <v>-0.33322580600000001</v>
      </c>
      <c r="AB13" s="216">
        <v>-0.33035714300000002</v>
      </c>
      <c r="AC13" s="216">
        <v>-0.32300000000000001</v>
      </c>
      <c r="AD13" s="216">
        <v>-0.3488</v>
      </c>
      <c r="AE13" s="216">
        <v>2.8387099999999999E-3</v>
      </c>
      <c r="AF13" s="216">
        <v>0.36736666699999998</v>
      </c>
      <c r="AG13" s="216">
        <v>0.501</v>
      </c>
      <c r="AH13" s="216">
        <v>0.25654838699999999</v>
      </c>
      <c r="AI13" s="216">
        <v>-2.6599999999999999E-2</v>
      </c>
      <c r="AJ13" s="216">
        <v>-0.63425806500000004</v>
      </c>
      <c r="AK13" s="216">
        <v>-0.20206666700000001</v>
      </c>
      <c r="AL13" s="216">
        <v>-0.138451613</v>
      </c>
      <c r="AM13" s="216">
        <v>-0.90745161299999999</v>
      </c>
      <c r="AN13" s="216">
        <v>-0.94882142899999999</v>
      </c>
      <c r="AO13" s="216">
        <v>-0.86374193499999996</v>
      </c>
      <c r="AP13" s="216">
        <v>-0.28546666700000001</v>
      </c>
      <c r="AQ13" s="216">
        <v>0.13045161299999999</v>
      </c>
      <c r="AR13" s="216">
        <v>0.32653333299999998</v>
      </c>
      <c r="AS13" s="216">
        <v>0.45383870999999998</v>
      </c>
      <c r="AT13" s="216">
        <v>-7.5483870999999994E-2</v>
      </c>
      <c r="AU13" s="216">
        <v>-9.9199999999999997E-2</v>
      </c>
      <c r="AV13" s="216">
        <v>-0.83593548399999995</v>
      </c>
      <c r="AW13" s="216">
        <v>-2.2838094999999999E-2</v>
      </c>
      <c r="AX13" s="216">
        <v>0.163262673</v>
      </c>
      <c r="AY13" s="327">
        <v>-0.26621590000000001</v>
      </c>
      <c r="AZ13" s="327">
        <v>-0.14906510000000001</v>
      </c>
      <c r="BA13" s="327">
        <v>-0.28069139999999998</v>
      </c>
      <c r="BB13" s="327">
        <v>-0.1515263</v>
      </c>
      <c r="BC13" s="327">
        <v>0.13254879999999999</v>
      </c>
      <c r="BD13" s="327">
        <v>0.47830620000000001</v>
      </c>
      <c r="BE13" s="327">
        <v>0.48191869999999998</v>
      </c>
      <c r="BF13" s="327">
        <v>0.2254882</v>
      </c>
      <c r="BG13" s="327">
        <v>3.6140600000000002E-2</v>
      </c>
      <c r="BH13" s="327">
        <v>-0.1136595</v>
      </c>
      <c r="BI13" s="327">
        <v>0.1239145</v>
      </c>
      <c r="BJ13" s="327">
        <v>0.38019930000000002</v>
      </c>
      <c r="BK13" s="327">
        <v>-0.33863080000000001</v>
      </c>
      <c r="BL13" s="327">
        <v>-0.20336090000000001</v>
      </c>
      <c r="BM13" s="327">
        <v>-0.3516802</v>
      </c>
      <c r="BN13" s="327">
        <v>-0.1520234</v>
      </c>
      <c r="BO13" s="327">
        <v>0.10442369999999999</v>
      </c>
      <c r="BP13" s="327">
        <v>0.36091810000000002</v>
      </c>
      <c r="BQ13" s="327">
        <v>0.39370729999999998</v>
      </c>
      <c r="BR13" s="327">
        <v>0.14669119999999999</v>
      </c>
      <c r="BS13" s="327">
        <v>-3.9275999999999998E-2</v>
      </c>
      <c r="BT13" s="327">
        <v>-0.1708913</v>
      </c>
      <c r="BU13" s="327">
        <v>9.0581800000000004E-2</v>
      </c>
      <c r="BV13" s="327">
        <v>0.37371310000000002</v>
      </c>
    </row>
    <row r="14" spans="1:74" ht="11.1" customHeight="1" x14ac:dyDescent="0.2">
      <c r="A14" s="61" t="s">
        <v>664</v>
      </c>
      <c r="B14" s="175" t="s">
        <v>132</v>
      </c>
      <c r="C14" s="216">
        <v>0.19708567699999999</v>
      </c>
      <c r="D14" s="216">
        <v>5.9209620999999997E-2</v>
      </c>
      <c r="E14" s="216">
        <v>0.350231548</v>
      </c>
      <c r="F14" s="216">
        <v>9.1805666999999994E-2</v>
      </c>
      <c r="G14" s="216">
        <v>5.1100194000000002E-2</v>
      </c>
      <c r="H14" s="216">
        <v>0.23165733299999999</v>
      </c>
      <c r="I14" s="216">
        <v>0.11864696800000001</v>
      </c>
      <c r="J14" s="216">
        <v>0.102786419</v>
      </c>
      <c r="K14" s="216">
        <v>0.258866333</v>
      </c>
      <c r="L14" s="216">
        <v>7.5930451999999996E-2</v>
      </c>
      <c r="M14" s="216">
        <v>6.1561999999999999E-2</v>
      </c>
      <c r="N14" s="216">
        <v>0.27972235499999998</v>
      </c>
      <c r="O14" s="216">
        <v>4.4589709999999998E-2</v>
      </c>
      <c r="P14" s="216">
        <v>0.25920528599999998</v>
      </c>
      <c r="Q14" s="216">
        <v>0.40727661300000001</v>
      </c>
      <c r="R14" s="216">
        <v>-2.2712333000000001E-2</v>
      </c>
      <c r="S14" s="216">
        <v>0.25120458099999998</v>
      </c>
      <c r="T14" s="216">
        <v>0.47577033299999999</v>
      </c>
      <c r="U14" s="216">
        <v>0.32621170999999999</v>
      </c>
      <c r="V14" s="216">
        <v>0.192696387</v>
      </c>
      <c r="W14" s="216">
        <v>0.33339633299999999</v>
      </c>
      <c r="X14" s="216">
        <v>0.20830871000000001</v>
      </c>
      <c r="Y14" s="216">
        <v>0.312141</v>
      </c>
      <c r="Z14" s="216">
        <v>0.110517935</v>
      </c>
      <c r="AA14" s="216">
        <v>0.30555480600000001</v>
      </c>
      <c r="AB14" s="216">
        <v>0.41824614300000001</v>
      </c>
      <c r="AC14" s="216">
        <v>0.17113867699999999</v>
      </c>
      <c r="AD14" s="216">
        <v>0.285184667</v>
      </c>
      <c r="AE14" s="216">
        <v>0.43141764500000002</v>
      </c>
      <c r="AF14" s="216">
        <v>9.8623332999999994E-2</v>
      </c>
      <c r="AG14" s="216">
        <v>6.9640999999999995E-2</v>
      </c>
      <c r="AH14" s="216">
        <v>0.28807661299999998</v>
      </c>
      <c r="AI14" s="216">
        <v>-4.8679999999999999E-3</v>
      </c>
      <c r="AJ14" s="216">
        <v>9.3897289999999994E-2</v>
      </c>
      <c r="AK14" s="216">
        <v>0.27001366700000001</v>
      </c>
      <c r="AL14" s="216">
        <v>0.37502058100000002</v>
      </c>
      <c r="AM14" s="216">
        <v>0.39659683899999998</v>
      </c>
      <c r="AN14" s="216">
        <v>0.22574228599999999</v>
      </c>
      <c r="AO14" s="216">
        <v>-0.28883883900000001</v>
      </c>
      <c r="AP14" s="216">
        <v>0.268669667</v>
      </c>
      <c r="AQ14" s="216">
        <v>0.156919161</v>
      </c>
      <c r="AR14" s="216">
        <v>0.230964</v>
      </c>
      <c r="AS14" s="216">
        <v>0.23305606500000001</v>
      </c>
      <c r="AT14" s="216">
        <v>0.15312183900000001</v>
      </c>
      <c r="AU14" s="216">
        <v>2.6833299999999999E-4</v>
      </c>
      <c r="AV14" s="216">
        <v>0.33349196800000003</v>
      </c>
      <c r="AW14" s="216">
        <v>6.8432278999999999E-2</v>
      </c>
      <c r="AX14" s="216">
        <v>-0.13091142</v>
      </c>
      <c r="AY14" s="327">
        <v>0.20782120000000001</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665</v>
      </c>
      <c r="B15" s="175" t="s">
        <v>182</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16.34053333</v>
      </c>
      <c r="AX15" s="216">
        <v>16.580064520000001</v>
      </c>
      <c r="AY15" s="327">
        <v>15.599830000000001</v>
      </c>
      <c r="AZ15" s="327">
        <v>15.502330000000001</v>
      </c>
      <c r="BA15" s="327">
        <v>15.78847</v>
      </c>
      <c r="BB15" s="327">
        <v>16.285419999999998</v>
      </c>
      <c r="BC15" s="327">
        <v>16.394020000000001</v>
      </c>
      <c r="BD15" s="327">
        <v>16.7029</v>
      </c>
      <c r="BE15" s="327">
        <v>16.882020000000001</v>
      </c>
      <c r="BF15" s="327">
        <v>16.674399999999999</v>
      </c>
      <c r="BG15" s="327">
        <v>16.231120000000001</v>
      </c>
      <c r="BH15" s="327">
        <v>15.680529999999999</v>
      </c>
      <c r="BI15" s="327">
        <v>16.307169999999999</v>
      </c>
      <c r="BJ15" s="327">
        <v>16.581399999999999</v>
      </c>
      <c r="BK15" s="327">
        <v>15.577209999999999</v>
      </c>
      <c r="BL15" s="327">
        <v>15.451180000000001</v>
      </c>
      <c r="BM15" s="327">
        <v>15.820499999999999</v>
      </c>
      <c r="BN15" s="327">
        <v>16.28022</v>
      </c>
      <c r="BO15" s="327">
        <v>16.549389999999999</v>
      </c>
      <c r="BP15" s="327">
        <v>16.857109999999999</v>
      </c>
      <c r="BQ15" s="327">
        <v>16.979120000000002</v>
      </c>
      <c r="BR15" s="327">
        <v>16.794319999999999</v>
      </c>
      <c r="BS15" s="327">
        <v>16.387830000000001</v>
      </c>
      <c r="BT15" s="327">
        <v>15.83258</v>
      </c>
      <c r="BU15" s="327">
        <v>16.392330000000001</v>
      </c>
      <c r="BV15" s="327">
        <v>16.661380000000001</v>
      </c>
    </row>
    <row r="16" spans="1:74" ht="11.1" customHeight="1" x14ac:dyDescent="0.2">
      <c r="A16" s="57"/>
      <c r="B16" s="44" t="s">
        <v>970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407"/>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667</v>
      </c>
      <c r="B17" s="175" t="s">
        <v>551</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1.082972</v>
      </c>
      <c r="AX17" s="216">
        <v>1.103925</v>
      </c>
      <c r="AY17" s="327">
        <v>1.0707040000000001</v>
      </c>
      <c r="AZ17" s="327">
        <v>1.0327440000000001</v>
      </c>
      <c r="BA17" s="327">
        <v>1.0326839999999999</v>
      </c>
      <c r="BB17" s="327">
        <v>1.0568649999999999</v>
      </c>
      <c r="BC17" s="327">
        <v>1.0464439999999999</v>
      </c>
      <c r="BD17" s="327">
        <v>1.060824</v>
      </c>
      <c r="BE17" s="327">
        <v>1.0812839999999999</v>
      </c>
      <c r="BF17" s="327">
        <v>1.0967150000000001</v>
      </c>
      <c r="BG17" s="327">
        <v>1.0775459999999999</v>
      </c>
      <c r="BH17" s="327">
        <v>1.0683100000000001</v>
      </c>
      <c r="BI17" s="327">
        <v>1.0878490000000001</v>
      </c>
      <c r="BJ17" s="327">
        <v>1.134484</v>
      </c>
      <c r="BK17" s="327">
        <v>1.0613220000000001</v>
      </c>
      <c r="BL17" s="327">
        <v>1.0268120000000001</v>
      </c>
      <c r="BM17" s="327">
        <v>1.0375049999999999</v>
      </c>
      <c r="BN17" s="327">
        <v>1.0632820000000001</v>
      </c>
      <c r="BO17" s="327">
        <v>1.0646260000000001</v>
      </c>
      <c r="BP17" s="327">
        <v>1.077108</v>
      </c>
      <c r="BQ17" s="327">
        <v>1.0910329999999999</v>
      </c>
      <c r="BR17" s="327">
        <v>1.104984</v>
      </c>
      <c r="BS17" s="327">
        <v>1.08524</v>
      </c>
      <c r="BT17" s="327">
        <v>1.072309</v>
      </c>
      <c r="BU17" s="327">
        <v>1.0945769999999999</v>
      </c>
      <c r="BV17" s="327">
        <v>1.143521</v>
      </c>
    </row>
    <row r="18" spans="1:74" ht="11.1" customHeight="1" x14ac:dyDescent="0.2">
      <c r="A18" s="61" t="s">
        <v>666</v>
      </c>
      <c r="B18" s="175" t="s">
        <v>1158</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3.3071026830000001</v>
      </c>
      <c r="AX18" s="216">
        <v>3.3061935999999998</v>
      </c>
      <c r="AY18" s="327">
        <v>3.304675</v>
      </c>
      <c r="AZ18" s="327">
        <v>3.325723</v>
      </c>
      <c r="BA18" s="327">
        <v>3.412846</v>
      </c>
      <c r="BB18" s="327">
        <v>3.454491</v>
      </c>
      <c r="BC18" s="327">
        <v>3.44021</v>
      </c>
      <c r="BD18" s="327">
        <v>3.4391949999999998</v>
      </c>
      <c r="BE18" s="327">
        <v>3.4197790000000001</v>
      </c>
      <c r="BF18" s="327">
        <v>3.4988969999999999</v>
      </c>
      <c r="BG18" s="327">
        <v>3.5499390000000002</v>
      </c>
      <c r="BH18" s="327">
        <v>3.5569440000000001</v>
      </c>
      <c r="BI18" s="327">
        <v>3.542449</v>
      </c>
      <c r="BJ18" s="327">
        <v>3.5777619999999999</v>
      </c>
      <c r="BK18" s="327">
        <v>3.458745</v>
      </c>
      <c r="BL18" s="327">
        <v>3.5341999999999998</v>
      </c>
      <c r="BM18" s="327">
        <v>3.6712159999999998</v>
      </c>
      <c r="BN18" s="327">
        <v>3.726083</v>
      </c>
      <c r="BO18" s="327">
        <v>3.73291</v>
      </c>
      <c r="BP18" s="327">
        <v>3.7877860000000001</v>
      </c>
      <c r="BQ18" s="327">
        <v>3.7712560000000002</v>
      </c>
      <c r="BR18" s="327">
        <v>3.8076880000000002</v>
      </c>
      <c r="BS18" s="327">
        <v>3.8178830000000001</v>
      </c>
      <c r="BT18" s="327">
        <v>3.85676</v>
      </c>
      <c r="BU18" s="327">
        <v>3.831388</v>
      </c>
      <c r="BV18" s="327">
        <v>3.8832960000000001</v>
      </c>
    </row>
    <row r="19" spans="1:74" ht="11.1" customHeight="1" x14ac:dyDescent="0.2">
      <c r="A19" s="61" t="s">
        <v>1129</v>
      </c>
      <c r="B19" s="175" t="s">
        <v>1130</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1.1042502329999999</v>
      </c>
      <c r="AX19" s="216">
        <v>1.125210829</v>
      </c>
      <c r="AY19" s="327">
        <v>1.114811</v>
      </c>
      <c r="AZ19" s="327">
        <v>1.0785709999999999</v>
      </c>
      <c r="BA19" s="327">
        <v>1.113489</v>
      </c>
      <c r="BB19" s="327">
        <v>1.08972</v>
      </c>
      <c r="BC19" s="327">
        <v>1.1080380000000001</v>
      </c>
      <c r="BD19" s="327">
        <v>1.1052649999999999</v>
      </c>
      <c r="BE19" s="327">
        <v>1.129351</v>
      </c>
      <c r="BF19" s="327">
        <v>1.1213599999999999</v>
      </c>
      <c r="BG19" s="327">
        <v>1.11293</v>
      </c>
      <c r="BH19" s="327">
        <v>1.0908549999999999</v>
      </c>
      <c r="BI19" s="327">
        <v>1.114954</v>
      </c>
      <c r="BJ19" s="327">
        <v>1.103229</v>
      </c>
      <c r="BK19" s="327">
        <v>1.1246480000000001</v>
      </c>
      <c r="BL19" s="327">
        <v>1.0862590000000001</v>
      </c>
      <c r="BM19" s="327">
        <v>1.119232</v>
      </c>
      <c r="BN19" s="327">
        <v>1.0952189999999999</v>
      </c>
      <c r="BO19" s="327">
        <v>1.112921</v>
      </c>
      <c r="BP19" s="327">
        <v>1.109459</v>
      </c>
      <c r="BQ19" s="327">
        <v>1.1328769999999999</v>
      </c>
      <c r="BR19" s="327">
        <v>1.1247149999999999</v>
      </c>
      <c r="BS19" s="327">
        <v>1.115723</v>
      </c>
      <c r="BT19" s="327">
        <v>1.0932580000000001</v>
      </c>
      <c r="BU19" s="327">
        <v>1.1178809999999999</v>
      </c>
      <c r="BV19" s="327">
        <v>1.10605</v>
      </c>
    </row>
    <row r="20" spans="1:74" ht="11.1" customHeight="1" x14ac:dyDescent="0.2">
      <c r="A20" s="61" t="s">
        <v>1017</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0.98183333299999997</v>
      </c>
      <c r="AX20" s="216">
        <v>0.99051612899999997</v>
      </c>
      <c r="AY20" s="327">
        <v>0.98502080000000003</v>
      </c>
      <c r="AZ20" s="327">
        <v>0.94929479999999999</v>
      </c>
      <c r="BA20" s="327">
        <v>0.98104000000000002</v>
      </c>
      <c r="BB20" s="327">
        <v>0.95675469999999996</v>
      </c>
      <c r="BC20" s="327">
        <v>0.97117089999999995</v>
      </c>
      <c r="BD20" s="327">
        <v>0.96566739999999995</v>
      </c>
      <c r="BE20" s="327">
        <v>0.98757110000000004</v>
      </c>
      <c r="BF20" s="327">
        <v>0.98070520000000005</v>
      </c>
      <c r="BG20" s="327">
        <v>0.96942890000000004</v>
      </c>
      <c r="BH20" s="327">
        <v>0.94951180000000002</v>
      </c>
      <c r="BI20" s="327">
        <v>0.97142879999999998</v>
      </c>
      <c r="BJ20" s="327">
        <v>0.96603499999999998</v>
      </c>
      <c r="BK20" s="327">
        <v>0.99048930000000002</v>
      </c>
      <c r="BL20" s="327">
        <v>0.95262740000000001</v>
      </c>
      <c r="BM20" s="327">
        <v>0.98221270000000005</v>
      </c>
      <c r="BN20" s="327">
        <v>0.95767789999999997</v>
      </c>
      <c r="BO20" s="327">
        <v>0.97127220000000003</v>
      </c>
      <c r="BP20" s="327">
        <v>0.96494559999999996</v>
      </c>
      <c r="BQ20" s="327">
        <v>0.98604709999999995</v>
      </c>
      <c r="BR20" s="327">
        <v>0.97906490000000002</v>
      </c>
      <c r="BS20" s="327">
        <v>0.96709529999999999</v>
      </c>
      <c r="BT20" s="327">
        <v>0.94689769999999995</v>
      </c>
      <c r="BU20" s="327">
        <v>0.96922900000000001</v>
      </c>
      <c r="BV20" s="327">
        <v>0.96402270000000001</v>
      </c>
    </row>
    <row r="21" spans="1:74" ht="11.1" customHeight="1" x14ac:dyDescent="0.2">
      <c r="A21" s="61" t="s">
        <v>1131</v>
      </c>
      <c r="B21" s="175" t="s">
        <v>1132</v>
      </c>
      <c r="C21" s="216">
        <v>0.192355161</v>
      </c>
      <c r="D21" s="216">
        <v>0.19121813800000001</v>
      </c>
      <c r="E21" s="216">
        <v>0.17023148399999999</v>
      </c>
      <c r="F21" s="216">
        <v>0.162038667</v>
      </c>
      <c r="G21" s="216">
        <v>0.19426754800000001</v>
      </c>
      <c r="H21" s="216">
        <v>0.196424667</v>
      </c>
      <c r="I21" s="216">
        <v>0.19408145199999999</v>
      </c>
      <c r="J21" s="216">
        <v>0.1971</v>
      </c>
      <c r="K21" s="216">
        <v>0.21461333299999999</v>
      </c>
      <c r="L21" s="216">
        <v>0.18804716099999999</v>
      </c>
      <c r="M21" s="216">
        <v>0.201849</v>
      </c>
      <c r="N21" s="216">
        <v>0.19750409699999999</v>
      </c>
      <c r="O21" s="216">
        <v>0.187063387</v>
      </c>
      <c r="P21" s="216">
        <v>0.18373371399999999</v>
      </c>
      <c r="Q21" s="216">
        <v>0.18606909699999999</v>
      </c>
      <c r="R21" s="216">
        <v>0.213820333</v>
      </c>
      <c r="S21" s="216">
        <v>0.209623226</v>
      </c>
      <c r="T21" s="216">
        <v>0.190071667</v>
      </c>
      <c r="U21" s="216">
        <v>0.22227080599999999</v>
      </c>
      <c r="V21" s="216">
        <v>0.23579154799999999</v>
      </c>
      <c r="W21" s="216">
        <v>0.21546799999999999</v>
      </c>
      <c r="X21" s="216">
        <v>0.21167612899999999</v>
      </c>
      <c r="Y21" s="216">
        <v>0.219617333</v>
      </c>
      <c r="Z21" s="216">
        <v>0.21815451599999999</v>
      </c>
      <c r="AA21" s="216">
        <v>0.20629612899999999</v>
      </c>
      <c r="AB21" s="216">
        <v>0.193325143</v>
      </c>
      <c r="AC21" s="216">
        <v>0.20402351599999999</v>
      </c>
      <c r="AD21" s="216">
        <v>0.22350400000000001</v>
      </c>
      <c r="AE21" s="216">
        <v>0.21994054800000001</v>
      </c>
      <c r="AF21" s="216">
        <v>0.23743</v>
      </c>
      <c r="AG21" s="216">
        <v>0.22543238700000001</v>
      </c>
      <c r="AH21" s="216">
        <v>0.21519503200000001</v>
      </c>
      <c r="AI21" s="216">
        <v>0.21179999999999999</v>
      </c>
      <c r="AJ21" s="216">
        <v>0.226204774</v>
      </c>
      <c r="AK21" s="216">
        <v>0.24238933300000001</v>
      </c>
      <c r="AL21" s="216">
        <v>0.241406226</v>
      </c>
      <c r="AM21" s="216">
        <v>0.19209916099999999</v>
      </c>
      <c r="AN21" s="216">
        <v>0.198712571</v>
      </c>
      <c r="AO21" s="216">
        <v>0.197960677</v>
      </c>
      <c r="AP21" s="216">
        <v>0.192576</v>
      </c>
      <c r="AQ21" s="216">
        <v>0.21970500000000001</v>
      </c>
      <c r="AR21" s="216">
        <v>0.211323333</v>
      </c>
      <c r="AS21" s="216">
        <v>0.22783483900000001</v>
      </c>
      <c r="AT21" s="216">
        <v>0.20079364499999999</v>
      </c>
      <c r="AU21" s="216">
        <v>0.204937333</v>
      </c>
      <c r="AV21" s="216">
        <v>0.20078229</v>
      </c>
      <c r="AW21" s="216">
        <v>0.22299959999999999</v>
      </c>
      <c r="AX21" s="216">
        <v>0.22749730000000001</v>
      </c>
      <c r="AY21" s="327">
        <v>0.21517610000000001</v>
      </c>
      <c r="AZ21" s="327">
        <v>0.21056800000000001</v>
      </c>
      <c r="BA21" s="327">
        <v>0.2160929</v>
      </c>
      <c r="BB21" s="327">
        <v>0.2248202</v>
      </c>
      <c r="BC21" s="327">
        <v>0.22527230000000001</v>
      </c>
      <c r="BD21" s="327">
        <v>0.2274834</v>
      </c>
      <c r="BE21" s="327">
        <v>0.230152</v>
      </c>
      <c r="BF21" s="327">
        <v>0.22706879999999999</v>
      </c>
      <c r="BG21" s="327">
        <v>0.2256292</v>
      </c>
      <c r="BH21" s="327">
        <v>0.2234479</v>
      </c>
      <c r="BI21" s="327">
        <v>0.2343285</v>
      </c>
      <c r="BJ21" s="327">
        <v>0.23842730000000001</v>
      </c>
      <c r="BK21" s="327">
        <v>0.2249543</v>
      </c>
      <c r="BL21" s="327">
        <v>0.22057280000000001</v>
      </c>
      <c r="BM21" s="327">
        <v>0.2262644</v>
      </c>
      <c r="BN21" s="327">
        <v>0.2346916</v>
      </c>
      <c r="BO21" s="327">
        <v>0.235122</v>
      </c>
      <c r="BP21" s="327">
        <v>0.23777390000000001</v>
      </c>
      <c r="BQ21" s="327">
        <v>0.24034559999999999</v>
      </c>
      <c r="BR21" s="327">
        <v>0.2376231</v>
      </c>
      <c r="BS21" s="327">
        <v>0.23608190000000001</v>
      </c>
      <c r="BT21" s="327">
        <v>0.23417109999999999</v>
      </c>
      <c r="BU21" s="327">
        <v>0.24507010000000001</v>
      </c>
      <c r="BV21" s="327">
        <v>0.24965100000000001</v>
      </c>
    </row>
    <row r="22" spans="1:74" ht="11.1" customHeight="1" x14ac:dyDescent="0.2">
      <c r="A22" s="61" t="s">
        <v>668</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-2.9802891109999998</v>
      </c>
      <c r="AX22" s="216">
        <v>-2.773911767</v>
      </c>
      <c r="AY22" s="327">
        <v>-2.317021</v>
      </c>
      <c r="AZ22" s="327">
        <v>-2.8022049999999998</v>
      </c>
      <c r="BA22" s="327">
        <v>-2.653645</v>
      </c>
      <c r="BB22" s="327">
        <v>-2.5305270000000002</v>
      </c>
      <c r="BC22" s="327">
        <v>-2.252894</v>
      </c>
      <c r="BD22" s="327">
        <v>-2.4141020000000002</v>
      </c>
      <c r="BE22" s="327">
        <v>-2.475492</v>
      </c>
      <c r="BF22" s="327">
        <v>-2.4885640000000002</v>
      </c>
      <c r="BG22" s="327">
        <v>-2.3941680000000001</v>
      </c>
      <c r="BH22" s="327">
        <v>-2.557178</v>
      </c>
      <c r="BI22" s="327">
        <v>-2.9856989999999999</v>
      </c>
      <c r="BJ22" s="327">
        <v>-3.1322100000000002</v>
      </c>
      <c r="BK22" s="327">
        <v>-2.1173489999999999</v>
      </c>
      <c r="BL22" s="327">
        <v>-2.7147779999999999</v>
      </c>
      <c r="BM22" s="327">
        <v>-2.6914959999999999</v>
      </c>
      <c r="BN22" s="327">
        <v>-2.5695890000000001</v>
      </c>
      <c r="BO22" s="327">
        <v>-2.499959</v>
      </c>
      <c r="BP22" s="327">
        <v>-2.5984889999999998</v>
      </c>
      <c r="BQ22" s="327">
        <v>-2.6299260000000002</v>
      </c>
      <c r="BR22" s="327">
        <v>-2.6259709999999998</v>
      </c>
      <c r="BS22" s="327">
        <v>-2.56853</v>
      </c>
      <c r="BT22" s="327">
        <v>-2.7625459999999999</v>
      </c>
      <c r="BU22" s="327">
        <v>-3.1492849999999999</v>
      </c>
      <c r="BV22" s="327">
        <v>-3.3749500000000001</v>
      </c>
    </row>
    <row r="23" spans="1:74" ht="11.1" customHeight="1" x14ac:dyDescent="0.2">
      <c r="A23" s="640" t="s">
        <v>1247</v>
      </c>
      <c r="B23" s="66" t="s">
        <v>1248</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-0.98275886700000004</v>
      </c>
      <c r="AX23" s="216">
        <v>-1.0006630940000001</v>
      </c>
      <c r="AY23" s="327">
        <v>-0.99741080000000004</v>
      </c>
      <c r="AZ23" s="327">
        <v>-1.0916939999999999</v>
      </c>
      <c r="BA23" s="327">
        <v>-1.098382</v>
      </c>
      <c r="BB23" s="327">
        <v>-1.061102</v>
      </c>
      <c r="BC23" s="327">
        <v>-1.115361</v>
      </c>
      <c r="BD23" s="327">
        <v>-1.089496</v>
      </c>
      <c r="BE23" s="327">
        <v>-1.117591</v>
      </c>
      <c r="BF23" s="327">
        <v>-1.162142</v>
      </c>
      <c r="BG23" s="327">
        <v>-1.2706679999999999</v>
      </c>
      <c r="BH23" s="327">
        <v>-1.1999599999999999</v>
      </c>
      <c r="BI23" s="327">
        <v>-1.158355</v>
      </c>
      <c r="BJ23" s="327">
        <v>-1.2247790000000001</v>
      </c>
      <c r="BK23" s="327">
        <v>-1.136371</v>
      </c>
      <c r="BL23" s="327">
        <v>-1.266165</v>
      </c>
      <c r="BM23" s="327">
        <v>-1.245322</v>
      </c>
      <c r="BN23" s="327">
        <v>-1.220307</v>
      </c>
      <c r="BO23" s="327">
        <v>-1.2778750000000001</v>
      </c>
      <c r="BP23" s="327">
        <v>-1.248958</v>
      </c>
      <c r="BQ23" s="327">
        <v>-1.3053429999999999</v>
      </c>
      <c r="BR23" s="327">
        <v>-1.3282080000000001</v>
      </c>
      <c r="BS23" s="327">
        <v>-1.416965</v>
      </c>
      <c r="BT23" s="327">
        <v>-1.3561799999999999</v>
      </c>
      <c r="BU23" s="327">
        <v>-1.2875840000000001</v>
      </c>
      <c r="BV23" s="327">
        <v>-1.3945179999999999</v>
      </c>
    </row>
    <row r="24" spans="1:74" ht="11.1" customHeight="1" x14ac:dyDescent="0.2">
      <c r="A24" s="61" t="s">
        <v>191</v>
      </c>
      <c r="B24" s="175" t="s">
        <v>192</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0.29807070000000002</v>
      </c>
      <c r="AX24" s="216">
        <v>0.36401309999999998</v>
      </c>
      <c r="AY24" s="327">
        <v>0.34090969999999998</v>
      </c>
      <c r="AZ24" s="327">
        <v>0.34738089999999999</v>
      </c>
      <c r="BA24" s="327">
        <v>0.34644150000000001</v>
      </c>
      <c r="BB24" s="327">
        <v>0.25530629999999999</v>
      </c>
      <c r="BC24" s="327">
        <v>0.25670150000000003</v>
      </c>
      <c r="BD24" s="327">
        <v>0.1398344</v>
      </c>
      <c r="BE24" s="327">
        <v>0.23621329999999999</v>
      </c>
      <c r="BF24" s="327">
        <v>0.35047339999999999</v>
      </c>
      <c r="BG24" s="327">
        <v>0.4484438</v>
      </c>
      <c r="BH24" s="327">
        <v>0.45938839999999997</v>
      </c>
      <c r="BI24" s="327">
        <v>0.2350863</v>
      </c>
      <c r="BJ24" s="327">
        <v>0.27274189999999998</v>
      </c>
      <c r="BK24" s="327">
        <v>0.32773570000000002</v>
      </c>
      <c r="BL24" s="327">
        <v>0.38462859999999999</v>
      </c>
      <c r="BM24" s="327">
        <v>0.41124810000000001</v>
      </c>
      <c r="BN24" s="327">
        <v>0.3284707</v>
      </c>
      <c r="BO24" s="327">
        <v>0.33398719999999998</v>
      </c>
      <c r="BP24" s="327">
        <v>0.21445520000000001</v>
      </c>
      <c r="BQ24" s="327">
        <v>0.28887839999999998</v>
      </c>
      <c r="BR24" s="327">
        <v>0.38623210000000002</v>
      </c>
      <c r="BS24" s="327">
        <v>0.46703119999999998</v>
      </c>
      <c r="BT24" s="327">
        <v>0.46247490000000002</v>
      </c>
      <c r="BU24" s="327">
        <v>0.27832849999999998</v>
      </c>
      <c r="BV24" s="327">
        <v>0.33363029999999999</v>
      </c>
    </row>
    <row r="25" spans="1:74" ht="11.1" customHeight="1" x14ac:dyDescent="0.2">
      <c r="A25" s="61" t="s">
        <v>196</v>
      </c>
      <c r="B25" s="175" t="s">
        <v>195</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-5.4293197000000001E-2</v>
      </c>
      <c r="AX25" s="216">
        <v>-7.4132323E-2</v>
      </c>
      <c r="AY25" s="327">
        <v>-6.8573200000000001E-2</v>
      </c>
      <c r="AZ25" s="327">
        <v>-6.7225300000000002E-2</v>
      </c>
      <c r="BA25" s="327">
        <v>-6.3781000000000004E-2</v>
      </c>
      <c r="BB25" s="327">
        <v>-5.9819400000000002E-2</v>
      </c>
      <c r="BC25" s="327">
        <v>-5.2067700000000001E-2</v>
      </c>
      <c r="BD25" s="327">
        <v>-3.9444899999999998E-2</v>
      </c>
      <c r="BE25" s="327">
        <v>-3.2309900000000003E-2</v>
      </c>
      <c r="BF25" s="327">
        <v>-2.01572E-2</v>
      </c>
      <c r="BG25" s="327">
        <v>-2.7911200000000001E-2</v>
      </c>
      <c r="BH25" s="327">
        <v>-2.8476100000000001E-2</v>
      </c>
      <c r="BI25" s="327">
        <v>-2.5675699999999999E-2</v>
      </c>
      <c r="BJ25" s="327">
        <v>-2.7292E-2</v>
      </c>
      <c r="BK25" s="327">
        <v>-6.9126199999999999E-2</v>
      </c>
      <c r="BL25" s="327">
        <v>-6.7788200000000007E-2</v>
      </c>
      <c r="BM25" s="327">
        <v>-6.4319299999999996E-2</v>
      </c>
      <c r="BN25" s="327">
        <v>-6.0308399999999998E-2</v>
      </c>
      <c r="BO25" s="327">
        <v>-5.2509699999999999E-2</v>
      </c>
      <c r="BP25" s="327">
        <v>-3.9834099999999997E-2</v>
      </c>
      <c r="BQ25" s="327">
        <v>-3.2641700000000003E-2</v>
      </c>
      <c r="BR25" s="327">
        <v>-2.0427500000000001E-2</v>
      </c>
      <c r="BS25" s="327">
        <v>-2.8126000000000002E-2</v>
      </c>
      <c r="BT25" s="327">
        <v>-2.8632600000000001E-2</v>
      </c>
      <c r="BU25" s="327">
        <v>-2.5770499999999998E-2</v>
      </c>
      <c r="BV25" s="327">
        <v>-2.7331399999999999E-2</v>
      </c>
    </row>
    <row r="26" spans="1:74" ht="11.1" customHeight="1" x14ac:dyDescent="0.2">
      <c r="A26" s="61" t="s">
        <v>187</v>
      </c>
      <c r="B26" s="175" t="s">
        <v>906</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0.25204701400000001</v>
      </c>
      <c r="AX26" s="216">
        <v>0.37852201499999999</v>
      </c>
      <c r="AY26" s="327">
        <v>0.35211629999999999</v>
      </c>
      <c r="AZ26" s="327">
        <v>0.3141234</v>
      </c>
      <c r="BA26" s="327">
        <v>0.45510109999999998</v>
      </c>
      <c r="BB26" s="327">
        <v>0.60124699999999998</v>
      </c>
      <c r="BC26" s="327">
        <v>0.72779740000000004</v>
      </c>
      <c r="BD26" s="327">
        <v>0.72358940000000005</v>
      </c>
      <c r="BE26" s="327">
        <v>0.54599310000000001</v>
      </c>
      <c r="BF26" s="327">
        <v>0.53197139999999998</v>
      </c>
      <c r="BG26" s="327">
        <v>0.47610219999999998</v>
      </c>
      <c r="BH26" s="327">
        <v>0.43991590000000003</v>
      </c>
      <c r="BI26" s="327">
        <v>0.4313824</v>
      </c>
      <c r="BJ26" s="327">
        <v>0.44373370000000001</v>
      </c>
      <c r="BK26" s="327">
        <v>0.4884656</v>
      </c>
      <c r="BL26" s="327">
        <v>0.31317149999999999</v>
      </c>
      <c r="BM26" s="327">
        <v>0.44344810000000001</v>
      </c>
      <c r="BN26" s="327">
        <v>0.52894099999999999</v>
      </c>
      <c r="BO26" s="327">
        <v>0.66710159999999996</v>
      </c>
      <c r="BP26" s="327">
        <v>0.72607999999999995</v>
      </c>
      <c r="BQ26" s="327">
        <v>0.55913970000000002</v>
      </c>
      <c r="BR26" s="327">
        <v>0.54025330000000005</v>
      </c>
      <c r="BS26" s="327">
        <v>0.48128769999999998</v>
      </c>
      <c r="BT26" s="327">
        <v>0.44500260000000003</v>
      </c>
      <c r="BU26" s="327">
        <v>0.40748129999999999</v>
      </c>
      <c r="BV26" s="327">
        <v>0.40432869999999999</v>
      </c>
    </row>
    <row r="27" spans="1:74" ht="11.1" customHeight="1" x14ac:dyDescent="0.2">
      <c r="A27" s="61" t="s">
        <v>186</v>
      </c>
      <c r="B27" s="175" t="s">
        <v>560</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-0.60074761899999995</v>
      </c>
      <c r="AX27" s="216">
        <v>-0.43182488499999999</v>
      </c>
      <c r="AY27" s="327">
        <v>-0.37185629999999997</v>
      </c>
      <c r="AZ27" s="327">
        <v>-0.57470710000000003</v>
      </c>
      <c r="BA27" s="327">
        <v>-0.40436119999999998</v>
      </c>
      <c r="BB27" s="327">
        <v>-0.43612339999999999</v>
      </c>
      <c r="BC27" s="327">
        <v>-0.36896950000000001</v>
      </c>
      <c r="BD27" s="327">
        <v>-0.44002649999999999</v>
      </c>
      <c r="BE27" s="327">
        <v>-0.31440420000000002</v>
      </c>
      <c r="BF27" s="327">
        <v>-0.3131237</v>
      </c>
      <c r="BG27" s="327">
        <v>-0.28066469999999999</v>
      </c>
      <c r="BH27" s="327">
        <v>-0.49464429999999998</v>
      </c>
      <c r="BI27" s="327">
        <v>-0.44725470000000001</v>
      </c>
      <c r="BJ27" s="327">
        <v>-0.62489729999999999</v>
      </c>
      <c r="BK27" s="327">
        <v>-0.38527670000000003</v>
      </c>
      <c r="BL27" s="327">
        <v>-0.43192399999999997</v>
      </c>
      <c r="BM27" s="327">
        <v>-0.42450389999999999</v>
      </c>
      <c r="BN27" s="327">
        <v>-0.43922729999999999</v>
      </c>
      <c r="BO27" s="327">
        <v>-0.4438841</v>
      </c>
      <c r="BP27" s="327">
        <v>-0.52454820000000002</v>
      </c>
      <c r="BQ27" s="327">
        <v>-0.39616410000000002</v>
      </c>
      <c r="BR27" s="327">
        <v>-0.35254990000000003</v>
      </c>
      <c r="BS27" s="327">
        <v>-0.32607419999999998</v>
      </c>
      <c r="BT27" s="327">
        <v>-0.52313549999999998</v>
      </c>
      <c r="BU27" s="327">
        <v>-0.49548710000000001</v>
      </c>
      <c r="BV27" s="327">
        <v>-0.62649739999999998</v>
      </c>
    </row>
    <row r="28" spans="1:74" ht="11.1" customHeight="1" x14ac:dyDescent="0.2">
      <c r="A28" s="61" t="s">
        <v>188</v>
      </c>
      <c r="B28" s="175" t="s">
        <v>184</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-9.2333333000000004E-2</v>
      </c>
      <c r="AX28" s="216">
        <v>-4.8483870999999998E-2</v>
      </c>
      <c r="AY28" s="327">
        <v>-5.9892399999999998E-2</v>
      </c>
      <c r="AZ28" s="327">
        <v>-4.5594500000000003E-2</v>
      </c>
      <c r="BA28" s="327">
        <v>-3.5631200000000002E-2</v>
      </c>
      <c r="BB28" s="327">
        <v>-1.53747E-2</v>
      </c>
      <c r="BC28" s="327">
        <v>1.6472700000000001E-4</v>
      </c>
      <c r="BD28" s="327">
        <v>-4.5298499999999998E-2</v>
      </c>
      <c r="BE28" s="327">
        <v>-6.0766100000000003E-2</v>
      </c>
      <c r="BF28" s="327">
        <v>-2.67967E-2</v>
      </c>
      <c r="BG28" s="327">
        <v>3.1742100000000002E-2</v>
      </c>
      <c r="BH28" s="327">
        <v>-1.33306E-2</v>
      </c>
      <c r="BI28" s="327">
        <v>-0.14339830000000001</v>
      </c>
      <c r="BJ28" s="327">
        <v>-0.12810569999999999</v>
      </c>
      <c r="BK28" s="327">
        <v>-8.7708000000000005E-3</v>
      </c>
      <c r="BL28" s="327">
        <v>-1.8735000000000002E-2</v>
      </c>
      <c r="BM28" s="327">
        <v>-1.97699E-2</v>
      </c>
      <c r="BN28" s="327">
        <v>-9.0431399999999999E-3</v>
      </c>
      <c r="BO28" s="327">
        <v>-1.3490500000000001E-2</v>
      </c>
      <c r="BP28" s="327">
        <v>-5.5282100000000001E-2</v>
      </c>
      <c r="BQ28" s="327">
        <v>-7.0947200000000002E-2</v>
      </c>
      <c r="BR28" s="327">
        <v>-3.7983500000000003E-2</v>
      </c>
      <c r="BS28" s="327">
        <v>1.7351700000000001E-2</v>
      </c>
      <c r="BT28" s="327">
        <v>-3.6228999999999997E-2</v>
      </c>
      <c r="BU28" s="327">
        <v>-0.12693979999999999</v>
      </c>
      <c r="BV28" s="327">
        <v>-0.10476530000000001</v>
      </c>
    </row>
    <row r="29" spans="1:74" ht="11.1" customHeight="1" x14ac:dyDescent="0.2">
      <c r="A29" s="61" t="s">
        <v>189</v>
      </c>
      <c r="B29" s="175" t="s">
        <v>183</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-1.1891666670000001</v>
      </c>
      <c r="AX29" s="216">
        <v>-1.099645161</v>
      </c>
      <c r="AY29" s="327">
        <v>-0.82502410000000004</v>
      </c>
      <c r="AZ29" s="327">
        <v>-0.91494299999999995</v>
      </c>
      <c r="BA29" s="327">
        <v>-1.073877</v>
      </c>
      <c r="BB29" s="327">
        <v>-1.080192</v>
      </c>
      <c r="BC29" s="327">
        <v>-1.0063169999999999</v>
      </c>
      <c r="BD29" s="327">
        <v>-0.99281609999999998</v>
      </c>
      <c r="BE29" s="327">
        <v>-1.0511520000000001</v>
      </c>
      <c r="BF29" s="327">
        <v>-1.116274</v>
      </c>
      <c r="BG29" s="327">
        <v>-1.0954010000000001</v>
      </c>
      <c r="BH29" s="327">
        <v>-0.98257369999999999</v>
      </c>
      <c r="BI29" s="327">
        <v>-1.124349</v>
      </c>
      <c r="BJ29" s="327">
        <v>-0.98415319999999995</v>
      </c>
      <c r="BK29" s="327">
        <v>-0.72294910000000001</v>
      </c>
      <c r="BL29" s="327">
        <v>-0.89937440000000002</v>
      </c>
      <c r="BM29" s="327">
        <v>-1.030624</v>
      </c>
      <c r="BN29" s="327">
        <v>-0.9921527</v>
      </c>
      <c r="BO29" s="327">
        <v>-0.92566369999999998</v>
      </c>
      <c r="BP29" s="327">
        <v>-0.94829889999999994</v>
      </c>
      <c r="BQ29" s="327">
        <v>-0.98591430000000002</v>
      </c>
      <c r="BR29" s="327">
        <v>-1.0936189999999999</v>
      </c>
      <c r="BS29" s="327">
        <v>-1.081126</v>
      </c>
      <c r="BT29" s="327">
        <v>-0.99581839999999999</v>
      </c>
      <c r="BU29" s="327">
        <v>-1.1516470000000001</v>
      </c>
      <c r="BV29" s="327">
        <v>-1.0847169999999999</v>
      </c>
    </row>
    <row r="30" spans="1:74" ht="11.1" customHeight="1" x14ac:dyDescent="0.2">
      <c r="A30" s="61" t="s">
        <v>190</v>
      </c>
      <c r="B30" s="175" t="s">
        <v>185</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-0.15595714299999999</v>
      </c>
      <c r="AX30" s="216">
        <v>-0.12513824900000001</v>
      </c>
      <c r="AY30" s="327">
        <v>-0.195552</v>
      </c>
      <c r="AZ30" s="327">
        <v>-0.24141460000000001</v>
      </c>
      <c r="BA30" s="327">
        <v>-0.25616090000000002</v>
      </c>
      <c r="BB30" s="327">
        <v>-0.24543029999999999</v>
      </c>
      <c r="BC30" s="327">
        <v>-0.26848880000000003</v>
      </c>
      <c r="BD30" s="327">
        <v>-0.23599329999999999</v>
      </c>
      <c r="BE30" s="327">
        <v>-0.22612599999999999</v>
      </c>
      <c r="BF30" s="327">
        <v>-0.2199113</v>
      </c>
      <c r="BG30" s="327">
        <v>-0.19989850000000001</v>
      </c>
      <c r="BH30" s="327">
        <v>-0.1771683</v>
      </c>
      <c r="BI30" s="327">
        <v>-0.1902875</v>
      </c>
      <c r="BJ30" s="327">
        <v>-0.20172229999999999</v>
      </c>
      <c r="BK30" s="327">
        <v>-0.17153360000000001</v>
      </c>
      <c r="BL30" s="327">
        <v>-0.2265442</v>
      </c>
      <c r="BM30" s="327">
        <v>-0.26390239999999998</v>
      </c>
      <c r="BN30" s="327">
        <v>-0.24135570000000001</v>
      </c>
      <c r="BO30" s="327">
        <v>-0.36857269999999998</v>
      </c>
      <c r="BP30" s="327">
        <v>-0.26896219999999998</v>
      </c>
      <c r="BQ30" s="327">
        <v>-0.2245663</v>
      </c>
      <c r="BR30" s="327">
        <v>-0.22345010000000001</v>
      </c>
      <c r="BS30" s="327">
        <v>-0.20840359999999999</v>
      </c>
      <c r="BT30" s="327">
        <v>-0.1822628</v>
      </c>
      <c r="BU30" s="327">
        <v>-0.204543</v>
      </c>
      <c r="BV30" s="327">
        <v>-0.23733199999999999</v>
      </c>
    </row>
    <row r="31" spans="1:74" ht="11.1" customHeight="1" x14ac:dyDescent="0.2">
      <c r="A31" s="61" t="s">
        <v>197</v>
      </c>
      <c r="B31" s="646" t="s">
        <v>1246</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-0.45515</v>
      </c>
      <c r="AX31" s="216">
        <v>-0.73655930000000003</v>
      </c>
      <c r="AY31" s="327">
        <v>-0.49173840000000002</v>
      </c>
      <c r="AZ31" s="327">
        <v>-0.52813120000000002</v>
      </c>
      <c r="BA31" s="327">
        <v>-0.52299370000000001</v>
      </c>
      <c r="BB31" s="327">
        <v>-0.489039</v>
      </c>
      <c r="BC31" s="327">
        <v>-0.4263538</v>
      </c>
      <c r="BD31" s="327">
        <v>-0.43445080000000003</v>
      </c>
      <c r="BE31" s="327">
        <v>-0.45534819999999998</v>
      </c>
      <c r="BF31" s="327">
        <v>-0.51260360000000005</v>
      </c>
      <c r="BG31" s="327">
        <v>-0.47591280000000002</v>
      </c>
      <c r="BH31" s="327">
        <v>-0.56032850000000001</v>
      </c>
      <c r="BI31" s="327">
        <v>-0.56284690000000004</v>
      </c>
      <c r="BJ31" s="327">
        <v>-0.65773680000000001</v>
      </c>
      <c r="BK31" s="327">
        <v>-0.43952269999999999</v>
      </c>
      <c r="BL31" s="327">
        <v>-0.50204749999999998</v>
      </c>
      <c r="BM31" s="327">
        <v>-0.4977509</v>
      </c>
      <c r="BN31" s="327">
        <v>-0.4646071</v>
      </c>
      <c r="BO31" s="327">
        <v>-0.41905209999999998</v>
      </c>
      <c r="BP31" s="327">
        <v>-0.45314080000000001</v>
      </c>
      <c r="BQ31" s="327">
        <v>-0.46236759999999999</v>
      </c>
      <c r="BR31" s="327">
        <v>-0.49621769999999998</v>
      </c>
      <c r="BS31" s="327">
        <v>-0.4735065</v>
      </c>
      <c r="BT31" s="327">
        <v>-0.54776499999999995</v>
      </c>
      <c r="BU31" s="327">
        <v>-0.54312389999999999</v>
      </c>
      <c r="BV31" s="327">
        <v>-0.63774750000000002</v>
      </c>
    </row>
    <row r="32" spans="1:74" ht="11.1" customHeight="1" x14ac:dyDescent="0.2">
      <c r="A32" s="61" t="s">
        <v>971</v>
      </c>
      <c r="B32" s="175" t="s">
        <v>134</v>
      </c>
      <c r="C32" s="216">
        <v>-0.313412419</v>
      </c>
      <c r="D32" s="216">
        <v>0.35168031</v>
      </c>
      <c r="E32" s="216">
        <v>0.27855587100000001</v>
      </c>
      <c r="F32" s="216">
        <v>0.28879483299999997</v>
      </c>
      <c r="G32" s="216">
        <v>-0.20194361299999999</v>
      </c>
      <c r="H32" s="216">
        <v>-0.47676806700000002</v>
      </c>
      <c r="I32" s="216">
        <v>-0.58489351599999995</v>
      </c>
      <c r="J32" s="216">
        <v>7.0681870999999993E-2</v>
      </c>
      <c r="K32" s="216">
        <v>-0.413401933</v>
      </c>
      <c r="L32" s="216">
        <v>0.50867028999999997</v>
      </c>
      <c r="M32" s="216">
        <v>9.2098833000000005E-2</v>
      </c>
      <c r="N32" s="216">
        <v>-0.35369632299999998</v>
      </c>
      <c r="O32" s="216">
        <v>0.30337051599999998</v>
      </c>
      <c r="P32" s="216">
        <v>1.0225021430000001</v>
      </c>
      <c r="Q32" s="216">
        <v>0.163450129</v>
      </c>
      <c r="R32" s="216">
        <v>-0.38123736699999999</v>
      </c>
      <c r="S32" s="216">
        <v>-0.43244274199999999</v>
      </c>
      <c r="T32" s="216">
        <v>-0.55847213299999998</v>
      </c>
      <c r="U32" s="216">
        <v>-0.27093571</v>
      </c>
      <c r="V32" s="216">
        <v>-0.23191077399999999</v>
      </c>
      <c r="W32" s="216">
        <v>-0.1096295</v>
      </c>
      <c r="X32" s="216">
        <v>1.0327148390000001</v>
      </c>
      <c r="Y32" s="216">
        <v>0.42000189999999998</v>
      </c>
      <c r="Z32" s="216">
        <v>0.368744032</v>
      </c>
      <c r="AA32" s="216">
        <v>0.72914190300000004</v>
      </c>
      <c r="AB32" s="216">
        <v>0.26874439300000003</v>
      </c>
      <c r="AC32" s="216">
        <v>5.8299323E-2</v>
      </c>
      <c r="AD32" s="216">
        <v>-0.65855580000000002</v>
      </c>
      <c r="AE32" s="216">
        <v>-1.020098452</v>
      </c>
      <c r="AF32" s="216">
        <v>-0.47807983300000001</v>
      </c>
      <c r="AG32" s="216">
        <v>-0.60652083899999998</v>
      </c>
      <c r="AH32" s="216">
        <v>-0.40900348399999997</v>
      </c>
      <c r="AI32" s="216">
        <v>-0.3940574</v>
      </c>
      <c r="AJ32" s="216">
        <v>0.81996016100000002</v>
      </c>
      <c r="AK32" s="216">
        <v>-0.14722336699999999</v>
      </c>
      <c r="AL32" s="216">
        <v>-0.34791709700000001</v>
      </c>
      <c r="AM32" s="216">
        <v>0.43160609700000002</v>
      </c>
      <c r="AN32" s="216">
        <v>0.82088596400000002</v>
      </c>
      <c r="AO32" s="216">
        <v>-0.12160371</v>
      </c>
      <c r="AP32" s="216">
        <v>-0.615021967</v>
      </c>
      <c r="AQ32" s="216">
        <v>-0.812977226</v>
      </c>
      <c r="AR32" s="216">
        <v>-0.71807469999999995</v>
      </c>
      <c r="AS32" s="216">
        <v>-0.329032355</v>
      </c>
      <c r="AT32" s="216">
        <v>-0.65250671000000005</v>
      </c>
      <c r="AU32" s="216">
        <v>-0.23264546699999999</v>
      </c>
      <c r="AV32" s="216">
        <v>0.57904838700000005</v>
      </c>
      <c r="AW32" s="216">
        <v>0.15720224399999999</v>
      </c>
      <c r="AX32" s="216">
        <v>-0.34106386500000002</v>
      </c>
      <c r="AY32" s="327">
        <v>0.2160726</v>
      </c>
      <c r="AZ32" s="327">
        <v>0.78311299999999995</v>
      </c>
      <c r="BA32" s="327">
        <v>0.33576279999999997</v>
      </c>
      <c r="BB32" s="327">
        <v>-0.26865899999999998</v>
      </c>
      <c r="BC32" s="327">
        <v>-0.65644809999999998</v>
      </c>
      <c r="BD32" s="327">
        <v>-0.47798839999999998</v>
      </c>
      <c r="BE32" s="327">
        <v>-0.51123079999999999</v>
      </c>
      <c r="BF32" s="327">
        <v>-0.11804770000000001</v>
      </c>
      <c r="BG32" s="327">
        <v>-0.1426616</v>
      </c>
      <c r="BH32" s="327">
        <v>0.70541560000000003</v>
      </c>
      <c r="BI32" s="327">
        <v>0.252633</v>
      </c>
      <c r="BJ32" s="327">
        <v>0.28902889999999998</v>
      </c>
      <c r="BK32" s="327">
        <v>5.6944099999999997E-2</v>
      </c>
      <c r="BL32" s="327">
        <v>0.74629789999999996</v>
      </c>
      <c r="BM32" s="327">
        <v>0.30202849999999998</v>
      </c>
      <c r="BN32" s="327">
        <v>-0.2634339</v>
      </c>
      <c r="BO32" s="327">
        <v>-0.64462169999999996</v>
      </c>
      <c r="BP32" s="327">
        <v>-0.53214890000000004</v>
      </c>
      <c r="BQ32" s="327">
        <v>-0.53940639999999995</v>
      </c>
      <c r="BR32" s="327">
        <v>-0.1022097</v>
      </c>
      <c r="BS32" s="327">
        <v>-9.9470199999999995E-2</v>
      </c>
      <c r="BT32" s="327">
        <v>0.76027880000000003</v>
      </c>
      <c r="BU32" s="327">
        <v>0.30295870000000003</v>
      </c>
      <c r="BV32" s="327">
        <v>0.42198819999999998</v>
      </c>
    </row>
    <row r="33" spans="1:74" s="64" customFormat="1" ht="11.1" customHeight="1" x14ac:dyDescent="0.2">
      <c r="A33" s="61" t="s">
        <v>976</v>
      </c>
      <c r="B33" s="175" t="s">
        <v>552</v>
      </c>
      <c r="C33" s="216">
        <v>18.303739740000001</v>
      </c>
      <c r="D33" s="216">
        <v>18.643490450000002</v>
      </c>
      <c r="E33" s="216">
        <v>18.16389436</v>
      </c>
      <c r="F33" s="216">
        <v>18.210787499999999</v>
      </c>
      <c r="G33" s="216">
        <v>18.589160939999999</v>
      </c>
      <c r="H33" s="216">
        <v>18.857235599999999</v>
      </c>
      <c r="I33" s="216">
        <v>18.51547394</v>
      </c>
      <c r="J33" s="216">
        <v>19.155726869999999</v>
      </c>
      <c r="K33" s="216">
        <v>18.091847399999999</v>
      </c>
      <c r="L33" s="216">
        <v>18.70519045</v>
      </c>
      <c r="M33" s="216">
        <v>18.527892829999999</v>
      </c>
      <c r="N33" s="216">
        <v>18.12029077</v>
      </c>
      <c r="O33" s="216">
        <v>18.749481899999999</v>
      </c>
      <c r="P33" s="216">
        <v>18.643447859999998</v>
      </c>
      <c r="Q33" s="216">
        <v>18.530885229999999</v>
      </c>
      <c r="R33" s="216">
        <v>18.58419297</v>
      </c>
      <c r="S33" s="216">
        <v>18.77928348</v>
      </c>
      <c r="T33" s="216">
        <v>18.806021529999999</v>
      </c>
      <c r="U33" s="216">
        <v>19.257531100000001</v>
      </c>
      <c r="V33" s="216">
        <v>19.12472777</v>
      </c>
      <c r="W33" s="216">
        <v>19.252034500000001</v>
      </c>
      <c r="X33" s="216">
        <v>19.31204997</v>
      </c>
      <c r="Y33" s="216">
        <v>19.49092023</v>
      </c>
      <c r="Z33" s="216">
        <v>18.98294155</v>
      </c>
      <c r="AA33" s="216">
        <v>19.102295030000001</v>
      </c>
      <c r="AB33" s="216">
        <v>18.908343540000001</v>
      </c>
      <c r="AC33" s="216">
        <v>18.464253840000001</v>
      </c>
      <c r="AD33" s="216">
        <v>18.8486972</v>
      </c>
      <c r="AE33" s="216">
        <v>18.585343099999999</v>
      </c>
      <c r="AF33" s="216">
        <v>18.88985817</v>
      </c>
      <c r="AG33" s="216">
        <v>19.28343555</v>
      </c>
      <c r="AH33" s="216">
        <v>19.39976455</v>
      </c>
      <c r="AI33" s="216">
        <v>19.2465856</v>
      </c>
      <c r="AJ33" s="216">
        <v>19.691033940000001</v>
      </c>
      <c r="AK33" s="216">
        <v>19.370472970000002</v>
      </c>
      <c r="AL33" s="216">
        <v>19.457416129999999</v>
      </c>
      <c r="AM33" s="216">
        <v>19.339453259999999</v>
      </c>
      <c r="AN33" s="216">
        <v>19.396378540000001</v>
      </c>
      <c r="AO33" s="216">
        <v>19.238142969999998</v>
      </c>
      <c r="AP33" s="216">
        <v>19.03714703</v>
      </c>
      <c r="AQ33" s="216">
        <v>19.116621769999998</v>
      </c>
      <c r="AR33" s="216">
        <v>19.591012630000002</v>
      </c>
      <c r="AS33" s="216">
        <v>19.979286479999999</v>
      </c>
      <c r="AT33" s="216">
        <v>19.81424694</v>
      </c>
      <c r="AU33" s="216">
        <v>19.224762869999999</v>
      </c>
      <c r="AV33" s="216">
        <v>19.350333679999999</v>
      </c>
      <c r="AW33" s="216">
        <v>19.23477098</v>
      </c>
      <c r="AX33" s="216">
        <v>19.22791561</v>
      </c>
      <c r="AY33" s="327">
        <v>19.204239999999999</v>
      </c>
      <c r="AZ33" s="327">
        <v>19.130839999999999</v>
      </c>
      <c r="BA33" s="327">
        <v>19.245699999999999</v>
      </c>
      <c r="BB33" s="327">
        <v>19.31213</v>
      </c>
      <c r="BC33" s="327">
        <v>19.304639999999999</v>
      </c>
      <c r="BD33" s="327">
        <v>19.64358</v>
      </c>
      <c r="BE33" s="327">
        <v>19.755870000000002</v>
      </c>
      <c r="BF33" s="327">
        <v>20.01183</v>
      </c>
      <c r="BG33" s="327">
        <v>19.660340000000001</v>
      </c>
      <c r="BH33" s="327">
        <v>19.768329999999999</v>
      </c>
      <c r="BI33" s="327">
        <v>19.55368</v>
      </c>
      <c r="BJ33" s="327">
        <v>19.792120000000001</v>
      </c>
      <c r="BK33" s="327">
        <v>19.386469999999999</v>
      </c>
      <c r="BL33" s="327">
        <v>19.350539999999999</v>
      </c>
      <c r="BM33" s="327">
        <v>19.485250000000001</v>
      </c>
      <c r="BN33" s="327">
        <v>19.566469999999999</v>
      </c>
      <c r="BO33" s="327">
        <v>19.55039</v>
      </c>
      <c r="BP33" s="327">
        <v>19.938600000000001</v>
      </c>
      <c r="BQ33" s="327">
        <v>20.045300000000001</v>
      </c>
      <c r="BR33" s="327">
        <v>20.341149999999999</v>
      </c>
      <c r="BS33" s="327">
        <v>19.97476</v>
      </c>
      <c r="BT33" s="327">
        <v>20.08681</v>
      </c>
      <c r="BU33" s="327">
        <v>19.83492</v>
      </c>
      <c r="BV33" s="327">
        <v>20.09094</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30"/>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1001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30"/>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1241</v>
      </c>
      <c r="B36" s="646" t="s">
        <v>1244</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2.476694867</v>
      </c>
      <c r="AX36" s="216">
        <v>2.6600549130000002</v>
      </c>
      <c r="AY36" s="327">
        <v>2.7572939999999999</v>
      </c>
      <c r="AZ36" s="327">
        <v>2.6317680000000001</v>
      </c>
      <c r="BA36" s="327">
        <v>2.4545689999999998</v>
      </c>
      <c r="BB36" s="327">
        <v>2.327251</v>
      </c>
      <c r="BC36" s="327">
        <v>2.1665570000000001</v>
      </c>
      <c r="BD36" s="327">
        <v>2.2422399999999998</v>
      </c>
      <c r="BE36" s="327">
        <v>2.2536990000000001</v>
      </c>
      <c r="BF36" s="327">
        <v>2.3395350000000001</v>
      </c>
      <c r="BG36" s="327">
        <v>2.3284400000000001</v>
      </c>
      <c r="BH36" s="327">
        <v>2.4927630000000001</v>
      </c>
      <c r="BI36" s="327">
        <v>2.642153</v>
      </c>
      <c r="BJ36" s="327">
        <v>2.83839</v>
      </c>
      <c r="BK36" s="327">
        <v>2.7436280000000002</v>
      </c>
      <c r="BL36" s="327">
        <v>2.638277</v>
      </c>
      <c r="BM36" s="327">
        <v>2.5364119999999999</v>
      </c>
      <c r="BN36" s="327">
        <v>2.4166880000000002</v>
      </c>
      <c r="BO36" s="327">
        <v>2.2723640000000001</v>
      </c>
      <c r="BP36" s="327">
        <v>2.4069150000000001</v>
      </c>
      <c r="BQ36" s="327">
        <v>2.4424990000000002</v>
      </c>
      <c r="BR36" s="327">
        <v>2.51735</v>
      </c>
      <c r="BS36" s="327">
        <v>2.4972460000000001</v>
      </c>
      <c r="BT36" s="327">
        <v>2.6962980000000001</v>
      </c>
      <c r="BU36" s="327">
        <v>2.8306930000000001</v>
      </c>
      <c r="BV36" s="327">
        <v>3.052905</v>
      </c>
    </row>
    <row r="37" spans="1:74" ht="11.1" customHeight="1" x14ac:dyDescent="0.2">
      <c r="A37" s="639" t="s">
        <v>973</v>
      </c>
      <c r="B37" s="176" t="s">
        <v>553</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0.1389292</v>
      </c>
      <c r="AX37" s="216">
        <v>5.2054099999999999E-2</v>
      </c>
      <c r="AY37" s="327">
        <v>-1.8586999999999999E-2</v>
      </c>
      <c r="AZ37" s="327">
        <v>1.0892300000000001E-2</v>
      </c>
      <c r="BA37" s="327">
        <v>-6.12467E-4</v>
      </c>
      <c r="BB37" s="327">
        <v>1.24282E-2</v>
      </c>
      <c r="BC37" s="327">
        <v>3.37339E-3</v>
      </c>
      <c r="BD37" s="327">
        <v>-7.5187800000000001E-3</v>
      </c>
      <c r="BE37" s="327">
        <v>2.38653E-3</v>
      </c>
      <c r="BF37" s="327">
        <v>1.11547E-2</v>
      </c>
      <c r="BG37" s="327">
        <v>2.4632999999999999E-2</v>
      </c>
      <c r="BH37" s="327">
        <v>1.6293999999999999E-2</v>
      </c>
      <c r="BI37" s="327">
        <v>2.15079E-2</v>
      </c>
      <c r="BJ37" s="327">
        <v>2.8180299999999998E-2</v>
      </c>
      <c r="BK37" s="327">
        <v>-2.4828800000000002E-2</v>
      </c>
      <c r="BL37" s="327">
        <v>9.2603900000000003E-3</v>
      </c>
      <c r="BM37" s="327">
        <v>-1.03915E-3</v>
      </c>
      <c r="BN37" s="327">
        <v>1.23166E-2</v>
      </c>
      <c r="BO37" s="327">
        <v>3.3442300000000001E-3</v>
      </c>
      <c r="BP37" s="327">
        <v>-7.5263999999999999E-3</v>
      </c>
      <c r="BQ37" s="327">
        <v>2.3845300000000002E-3</v>
      </c>
      <c r="BR37" s="327">
        <v>1.11542E-2</v>
      </c>
      <c r="BS37" s="327">
        <v>2.4632899999999999E-2</v>
      </c>
      <c r="BT37" s="327">
        <v>1.6293999999999999E-2</v>
      </c>
      <c r="BU37" s="327">
        <v>2.15079E-2</v>
      </c>
      <c r="BV37" s="327">
        <v>2.8180299999999998E-2</v>
      </c>
    </row>
    <row r="38" spans="1:74" ht="11.1" customHeight="1" x14ac:dyDescent="0.2">
      <c r="A38" s="61" t="s">
        <v>669</v>
      </c>
      <c r="B38" s="646" t="s">
        <v>554</v>
      </c>
      <c r="C38" s="216">
        <v>8.1904059999999994</v>
      </c>
      <c r="D38" s="216">
        <v>8.5977720000000009</v>
      </c>
      <c r="E38" s="216">
        <v>8.5820659999999993</v>
      </c>
      <c r="F38" s="216">
        <v>8.7405170000000005</v>
      </c>
      <c r="G38" s="216">
        <v>8.9791969999999992</v>
      </c>
      <c r="H38" s="216">
        <v>8.9955350000000003</v>
      </c>
      <c r="I38" s="216">
        <v>8.8102879999999999</v>
      </c>
      <c r="J38" s="216">
        <v>9.153829</v>
      </c>
      <c r="K38" s="216">
        <v>8.5608450000000005</v>
      </c>
      <c r="L38" s="216">
        <v>8.7007359999999991</v>
      </c>
      <c r="M38" s="216">
        <v>8.4825859999999995</v>
      </c>
      <c r="N38" s="216">
        <v>8.3888549999999995</v>
      </c>
      <c r="O38" s="216">
        <v>8.331099</v>
      </c>
      <c r="P38" s="216">
        <v>8.3953710000000008</v>
      </c>
      <c r="Q38" s="216">
        <v>8.640549</v>
      </c>
      <c r="R38" s="216">
        <v>8.8553759999999997</v>
      </c>
      <c r="S38" s="216">
        <v>9.0334240000000001</v>
      </c>
      <c r="T38" s="216">
        <v>9.0775260000000006</v>
      </c>
      <c r="U38" s="216">
        <v>9.1461330000000007</v>
      </c>
      <c r="V38" s="216">
        <v>9.1242300000000007</v>
      </c>
      <c r="W38" s="216">
        <v>8.9464500000000005</v>
      </c>
      <c r="X38" s="216">
        <v>8.9438849999999999</v>
      </c>
      <c r="Y38" s="216">
        <v>8.9228050000000003</v>
      </c>
      <c r="Z38" s="216">
        <v>8.6695039999999999</v>
      </c>
      <c r="AA38" s="216">
        <v>8.2734380000000005</v>
      </c>
      <c r="AB38" s="216">
        <v>8.6467189999999992</v>
      </c>
      <c r="AC38" s="216">
        <v>8.6966649999999994</v>
      </c>
      <c r="AD38" s="216">
        <v>8.9551320000000008</v>
      </c>
      <c r="AE38" s="216">
        <v>9.0227909999999998</v>
      </c>
      <c r="AF38" s="216">
        <v>9.0393670000000004</v>
      </c>
      <c r="AG38" s="216">
        <v>9.2486709999999999</v>
      </c>
      <c r="AH38" s="216">
        <v>9.311064</v>
      </c>
      <c r="AI38" s="216">
        <v>8.8216090000000005</v>
      </c>
      <c r="AJ38" s="216">
        <v>9.1478950000000001</v>
      </c>
      <c r="AK38" s="216">
        <v>8.9211639999999992</v>
      </c>
      <c r="AL38" s="216">
        <v>8.9407720000000008</v>
      </c>
      <c r="AM38" s="216">
        <v>8.7178509999999996</v>
      </c>
      <c r="AN38" s="216">
        <v>8.6504139999999996</v>
      </c>
      <c r="AO38" s="216">
        <v>9.0550909999999991</v>
      </c>
      <c r="AP38" s="216">
        <v>9.1391010000000001</v>
      </c>
      <c r="AQ38" s="216">
        <v>9.2505780000000009</v>
      </c>
      <c r="AR38" s="216">
        <v>9.3905309999999993</v>
      </c>
      <c r="AS38" s="216">
        <v>9.4380509999999997</v>
      </c>
      <c r="AT38" s="216">
        <v>9.467079</v>
      </c>
      <c r="AU38" s="216">
        <v>9.274858</v>
      </c>
      <c r="AV38" s="216">
        <v>9.2499310000000001</v>
      </c>
      <c r="AW38" s="216">
        <v>9.1044</v>
      </c>
      <c r="AX38" s="216">
        <v>9.104387097</v>
      </c>
      <c r="AY38" s="327">
        <v>8.7209420000000009</v>
      </c>
      <c r="AZ38" s="327">
        <v>8.8113189999999992</v>
      </c>
      <c r="BA38" s="327">
        <v>9.1437019999999993</v>
      </c>
      <c r="BB38" s="327">
        <v>9.2306150000000002</v>
      </c>
      <c r="BC38" s="327">
        <v>9.3360640000000004</v>
      </c>
      <c r="BD38" s="327">
        <v>9.4333620000000007</v>
      </c>
      <c r="BE38" s="327">
        <v>9.5206920000000004</v>
      </c>
      <c r="BF38" s="327">
        <v>9.59314</v>
      </c>
      <c r="BG38" s="327">
        <v>9.3500110000000003</v>
      </c>
      <c r="BH38" s="327">
        <v>9.3346280000000004</v>
      </c>
      <c r="BI38" s="327">
        <v>9.1649940000000001</v>
      </c>
      <c r="BJ38" s="327">
        <v>9.1146659999999997</v>
      </c>
      <c r="BK38" s="327">
        <v>8.7643900000000006</v>
      </c>
      <c r="BL38" s="327">
        <v>8.9058089999999996</v>
      </c>
      <c r="BM38" s="327">
        <v>9.169276</v>
      </c>
      <c r="BN38" s="327">
        <v>9.2699010000000008</v>
      </c>
      <c r="BO38" s="327">
        <v>9.3410039999999999</v>
      </c>
      <c r="BP38" s="327">
        <v>9.4288690000000006</v>
      </c>
      <c r="BQ38" s="327">
        <v>9.4785059999999994</v>
      </c>
      <c r="BR38" s="327">
        <v>9.6056729999999995</v>
      </c>
      <c r="BS38" s="327">
        <v>9.3725280000000009</v>
      </c>
      <c r="BT38" s="327">
        <v>9.35745</v>
      </c>
      <c r="BU38" s="327">
        <v>9.1833690000000008</v>
      </c>
      <c r="BV38" s="327">
        <v>9.1301729999999992</v>
      </c>
    </row>
    <row r="39" spans="1:74" ht="11.1" customHeight="1" x14ac:dyDescent="0.2">
      <c r="A39" s="61" t="s">
        <v>1156</v>
      </c>
      <c r="B39" s="646" t="s">
        <v>1157</v>
      </c>
      <c r="C39" s="216">
        <v>0.77509864500000003</v>
      </c>
      <c r="D39" s="216">
        <v>0.82590682800000004</v>
      </c>
      <c r="E39" s="216">
        <v>0.83119496800000003</v>
      </c>
      <c r="F39" s="216">
        <v>0.84433666699999999</v>
      </c>
      <c r="G39" s="216">
        <v>0.87153709700000004</v>
      </c>
      <c r="H39" s="216">
        <v>0.87706799999999996</v>
      </c>
      <c r="I39" s="216">
        <v>0.83101693499999996</v>
      </c>
      <c r="J39" s="216">
        <v>0.896454419</v>
      </c>
      <c r="K39" s="216">
        <v>0.81114799999999998</v>
      </c>
      <c r="L39" s="216">
        <v>0.86725919399999996</v>
      </c>
      <c r="M39" s="216">
        <v>0.81296566699999995</v>
      </c>
      <c r="N39" s="216">
        <v>0.81112961299999997</v>
      </c>
      <c r="O39" s="216">
        <v>0.78925867699999996</v>
      </c>
      <c r="P39" s="216">
        <v>0.80900414300000001</v>
      </c>
      <c r="Q39" s="216">
        <v>0.84031558100000003</v>
      </c>
      <c r="R39" s="216">
        <v>0.86967366700000004</v>
      </c>
      <c r="S39" s="216">
        <v>0.88268906499999999</v>
      </c>
      <c r="T39" s="216">
        <v>0.90760233300000004</v>
      </c>
      <c r="U39" s="216">
        <v>0.86784680599999997</v>
      </c>
      <c r="V39" s="216">
        <v>0.86511877400000003</v>
      </c>
      <c r="W39" s="216">
        <v>0.87785066700000003</v>
      </c>
      <c r="X39" s="216">
        <v>0.88593090299999999</v>
      </c>
      <c r="Y39" s="216">
        <v>0.87313533300000001</v>
      </c>
      <c r="Z39" s="216">
        <v>0.87391935499999995</v>
      </c>
      <c r="AA39" s="216">
        <v>0.82067687099999997</v>
      </c>
      <c r="AB39" s="216">
        <v>0.86013271400000002</v>
      </c>
      <c r="AC39" s="216">
        <v>0.82871716100000004</v>
      </c>
      <c r="AD39" s="216">
        <v>0.87435099999999999</v>
      </c>
      <c r="AE39" s="216">
        <v>0.88593219400000001</v>
      </c>
      <c r="AF39" s="216">
        <v>0.89651933299999997</v>
      </c>
      <c r="AG39" s="216">
        <v>0.90343596800000003</v>
      </c>
      <c r="AH39" s="216">
        <v>0.898719355</v>
      </c>
      <c r="AI39" s="216">
        <v>0.865154333</v>
      </c>
      <c r="AJ39" s="216">
        <v>0.90669790299999997</v>
      </c>
      <c r="AK39" s="216">
        <v>0.89377399999999996</v>
      </c>
      <c r="AL39" s="216">
        <v>0.88862225800000005</v>
      </c>
      <c r="AM39" s="216">
        <v>0.84905445199999996</v>
      </c>
      <c r="AN39" s="216">
        <v>0.87000057099999994</v>
      </c>
      <c r="AO39" s="216">
        <v>0.89068341900000003</v>
      </c>
      <c r="AP39" s="216">
        <v>0.88197400000000004</v>
      </c>
      <c r="AQ39" s="216">
        <v>0.92906212899999996</v>
      </c>
      <c r="AR39" s="216">
        <v>0.94491233299999999</v>
      </c>
      <c r="AS39" s="216">
        <v>0.93191025800000005</v>
      </c>
      <c r="AT39" s="216">
        <v>0.93955145200000001</v>
      </c>
      <c r="AU39" s="216">
        <v>0.93215533299999997</v>
      </c>
      <c r="AV39" s="216">
        <v>0.92163687100000002</v>
      </c>
      <c r="AW39" s="216">
        <v>0.89633870000000004</v>
      </c>
      <c r="AX39" s="216">
        <v>0.90152406799999996</v>
      </c>
      <c r="AY39" s="327">
        <v>0.87427820000000001</v>
      </c>
      <c r="AZ39" s="327">
        <v>0.88309530000000003</v>
      </c>
      <c r="BA39" s="327">
        <v>0.91265490000000005</v>
      </c>
      <c r="BB39" s="327">
        <v>0.92012260000000001</v>
      </c>
      <c r="BC39" s="327">
        <v>0.93318049999999997</v>
      </c>
      <c r="BD39" s="327">
        <v>0.94799610000000001</v>
      </c>
      <c r="BE39" s="327">
        <v>0.96293329999999999</v>
      </c>
      <c r="BF39" s="327">
        <v>0.96704129999999999</v>
      </c>
      <c r="BG39" s="327">
        <v>0.93389169999999999</v>
      </c>
      <c r="BH39" s="327">
        <v>0.94093459999999995</v>
      </c>
      <c r="BI39" s="327">
        <v>0.92299109999999995</v>
      </c>
      <c r="BJ39" s="327">
        <v>0.91491630000000002</v>
      </c>
      <c r="BK39" s="327">
        <v>0.87919270000000005</v>
      </c>
      <c r="BL39" s="327">
        <v>0.88561330000000005</v>
      </c>
      <c r="BM39" s="327">
        <v>0.91328889999999996</v>
      </c>
      <c r="BN39" s="327">
        <v>0.92055670000000001</v>
      </c>
      <c r="BO39" s="327">
        <v>0.9328398</v>
      </c>
      <c r="BP39" s="327">
        <v>0.94688510000000004</v>
      </c>
      <c r="BQ39" s="327">
        <v>0.96107759999999998</v>
      </c>
      <c r="BR39" s="327">
        <v>0.96513079999999996</v>
      </c>
      <c r="BS39" s="327">
        <v>0.93134340000000004</v>
      </c>
      <c r="BT39" s="327">
        <v>0.938164</v>
      </c>
      <c r="BU39" s="327">
        <v>0.92069650000000003</v>
      </c>
      <c r="BV39" s="327">
        <v>0.91286449999999997</v>
      </c>
    </row>
    <row r="40" spans="1:74" ht="11.1" customHeight="1" x14ac:dyDescent="0.2">
      <c r="A40" s="61" t="s">
        <v>670</v>
      </c>
      <c r="B40" s="646" t="s">
        <v>543</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1.573066667</v>
      </c>
      <c r="AX40" s="216">
        <v>1.5762258069999999</v>
      </c>
      <c r="AY40" s="327">
        <v>1.452909</v>
      </c>
      <c r="AZ40" s="327">
        <v>1.455308</v>
      </c>
      <c r="BA40" s="327">
        <v>1.511981</v>
      </c>
      <c r="BB40" s="327">
        <v>1.5197860000000001</v>
      </c>
      <c r="BC40" s="327">
        <v>1.5384340000000001</v>
      </c>
      <c r="BD40" s="327">
        <v>1.603904</v>
      </c>
      <c r="BE40" s="327">
        <v>1.585501</v>
      </c>
      <c r="BF40" s="327">
        <v>1.579183</v>
      </c>
      <c r="BG40" s="327">
        <v>1.5271539999999999</v>
      </c>
      <c r="BH40" s="327">
        <v>1.5230900000000001</v>
      </c>
      <c r="BI40" s="327">
        <v>1.51349</v>
      </c>
      <c r="BJ40" s="327">
        <v>1.529552</v>
      </c>
      <c r="BK40" s="327">
        <v>1.4736899999999999</v>
      </c>
      <c r="BL40" s="327">
        <v>1.47332</v>
      </c>
      <c r="BM40" s="327">
        <v>1.5291920000000001</v>
      </c>
      <c r="BN40" s="327">
        <v>1.5375989999999999</v>
      </c>
      <c r="BO40" s="327">
        <v>1.563769</v>
      </c>
      <c r="BP40" s="327">
        <v>1.624835</v>
      </c>
      <c r="BQ40" s="327">
        <v>1.6081000000000001</v>
      </c>
      <c r="BR40" s="327">
        <v>1.600957</v>
      </c>
      <c r="BS40" s="327">
        <v>1.5449379999999999</v>
      </c>
      <c r="BT40" s="327">
        <v>1.530645</v>
      </c>
      <c r="BU40" s="327">
        <v>1.5298609999999999</v>
      </c>
      <c r="BV40" s="327">
        <v>1.558047</v>
      </c>
    </row>
    <row r="41" spans="1:74" ht="11.1" customHeight="1" x14ac:dyDescent="0.2">
      <c r="A41" s="61" t="s">
        <v>671</v>
      </c>
      <c r="B41" s="646" t="s">
        <v>555</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3.886755</v>
      </c>
      <c r="AA41" s="216">
        <v>4.339988</v>
      </c>
      <c r="AB41" s="216">
        <v>4.1602639999999997</v>
      </c>
      <c r="AC41" s="216">
        <v>4.066173</v>
      </c>
      <c r="AD41" s="216">
        <v>3.989827</v>
      </c>
      <c r="AE41" s="216">
        <v>3.951613</v>
      </c>
      <c r="AF41" s="216">
        <v>3.9015520000000001</v>
      </c>
      <c r="AG41" s="216">
        <v>3.8666809999999998</v>
      </c>
      <c r="AH41" s="216">
        <v>3.874536</v>
      </c>
      <c r="AI41" s="216">
        <v>3.9334030000000002</v>
      </c>
      <c r="AJ41" s="216">
        <v>4.2663010000000003</v>
      </c>
      <c r="AK41" s="216">
        <v>3.9171969999999998</v>
      </c>
      <c r="AL41" s="216">
        <v>4.1782069999999996</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3.7552666669999999</v>
      </c>
      <c r="AX41" s="216">
        <v>3.5688709680000001</v>
      </c>
      <c r="AY41" s="327">
        <v>4.1450800000000001</v>
      </c>
      <c r="AZ41" s="327">
        <v>4.1636550000000003</v>
      </c>
      <c r="BA41" s="327">
        <v>4.0351499999999998</v>
      </c>
      <c r="BB41" s="327">
        <v>4.0157949999999998</v>
      </c>
      <c r="BC41" s="327">
        <v>3.973903</v>
      </c>
      <c r="BD41" s="327">
        <v>3.9645579999999998</v>
      </c>
      <c r="BE41" s="327">
        <v>3.9045459999999999</v>
      </c>
      <c r="BF41" s="327">
        <v>3.9682240000000002</v>
      </c>
      <c r="BG41" s="327">
        <v>3.9933779999999999</v>
      </c>
      <c r="BH41" s="327">
        <v>4.1231520000000002</v>
      </c>
      <c r="BI41" s="327">
        <v>3.9945300000000001</v>
      </c>
      <c r="BJ41" s="327">
        <v>4.1281780000000001</v>
      </c>
      <c r="BK41" s="327">
        <v>4.2447600000000003</v>
      </c>
      <c r="BL41" s="327">
        <v>4.2559959999999997</v>
      </c>
      <c r="BM41" s="327">
        <v>4.1287989999999999</v>
      </c>
      <c r="BN41" s="327">
        <v>4.1121470000000002</v>
      </c>
      <c r="BO41" s="327">
        <v>4.0754339999999996</v>
      </c>
      <c r="BP41" s="327">
        <v>4.0647650000000004</v>
      </c>
      <c r="BQ41" s="327">
        <v>4.0042309999999999</v>
      </c>
      <c r="BR41" s="327">
        <v>4.0614780000000001</v>
      </c>
      <c r="BS41" s="327">
        <v>4.0785770000000001</v>
      </c>
      <c r="BT41" s="327">
        <v>4.1898780000000002</v>
      </c>
      <c r="BU41" s="327">
        <v>4.0376630000000002</v>
      </c>
      <c r="BV41" s="327">
        <v>4.1518949999999997</v>
      </c>
    </row>
    <row r="42" spans="1:74" ht="11.1" customHeight="1" x14ac:dyDescent="0.2">
      <c r="A42" s="61" t="s">
        <v>672</v>
      </c>
      <c r="B42" s="646" t="s">
        <v>556</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0.21879999999999999</v>
      </c>
      <c r="AX42" s="216">
        <v>0.34461290300000003</v>
      </c>
      <c r="AY42" s="327">
        <v>0.24257999999999999</v>
      </c>
      <c r="AZ42" s="327">
        <v>0.19825180000000001</v>
      </c>
      <c r="BA42" s="327">
        <v>0.21157490000000001</v>
      </c>
      <c r="BB42" s="327">
        <v>0.2074838</v>
      </c>
      <c r="BC42" s="327">
        <v>0.18616050000000001</v>
      </c>
      <c r="BD42" s="327">
        <v>0.20963409999999999</v>
      </c>
      <c r="BE42" s="327">
        <v>0.22689670000000001</v>
      </c>
      <c r="BF42" s="327">
        <v>0.23220270000000001</v>
      </c>
      <c r="BG42" s="327">
        <v>0.2282025</v>
      </c>
      <c r="BH42" s="327">
        <v>0.21501120000000001</v>
      </c>
      <c r="BI42" s="327">
        <v>0.20589470000000001</v>
      </c>
      <c r="BJ42" s="327">
        <v>0.21736220000000001</v>
      </c>
      <c r="BK42" s="327">
        <v>0.22803039999999999</v>
      </c>
      <c r="BL42" s="327">
        <v>0.1867076</v>
      </c>
      <c r="BM42" s="327">
        <v>0.20004240000000001</v>
      </c>
      <c r="BN42" s="327">
        <v>0.1963657</v>
      </c>
      <c r="BO42" s="327">
        <v>0.17590819999999999</v>
      </c>
      <c r="BP42" s="327">
        <v>0.2018596</v>
      </c>
      <c r="BQ42" s="327">
        <v>0.2211997</v>
      </c>
      <c r="BR42" s="327">
        <v>0.2257979</v>
      </c>
      <c r="BS42" s="327">
        <v>0.21907009999999999</v>
      </c>
      <c r="BT42" s="327">
        <v>0.2036588</v>
      </c>
      <c r="BU42" s="327">
        <v>0.19311400000000001</v>
      </c>
      <c r="BV42" s="327">
        <v>0.20384330000000001</v>
      </c>
    </row>
    <row r="43" spans="1:74" ht="11.1" customHeight="1" x14ac:dyDescent="0.2">
      <c r="A43" s="61" t="s">
        <v>974</v>
      </c>
      <c r="B43" s="646" t="s">
        <v>1245</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1.9675771</v>
      </c>
      <c r="AX43" s="216">
        <v>1.9216181999999999</v>
      </c>
      <c r="AY43" s="327">
        <v>1.9040269999999999</v>
      </c>
      <c r="AZ43" s="327">
        <v>1.859647</v>
      </c>
      <c r="BA43" s="327">
        <v>1.8893390000000001</v>
      </c>
      <c r="BB43" s="327">
        <v>1.9987760000000001</v>
      </c>
      <c r="BC43" s="327">
        <v>2.100149</v>
      </c>
      <c r="BD43" s="327">
        <v>2.1973980000000002</v>
      </c>
      <c r="BE43" s="327">
        <v>2.2621479999999998</v>
      </c>
      <c r="BF43" s="327">
        <v>2.2883939999999998</v>
      </c>
      <c r="BG43" s="327">
        <v>2.20852</v>
      </c>
      <c r="BH43" s="327">
        <v>2.0633870000000001</v>
      </c>
      <c r="BI43" s="327">
        <v>2.0111110000000001</v>
      </c>
      <c r="BJ43" s="327">
        <v>1.9357869999999999</v>
      </c>
      <c r="BK43" s="327">
        <v>1.956806</v>
      </c>
      <c r="BL43" s="327">
        <v>1.88117</v>
      </c>
      <c r="BM43" s="327">
        <v>1.922571</v>
      </c>
      <c r="BN43" s="327">
        <v>2.021452</v>
      </c>
      <c r="BO43" s="327">
        <v>2.1185689999999999</v>
      </c>
      <c r="BP43" s="327">
        <v>2.2188829999999999</v>
      </c>
      <c r="BQ43" s="327">
        <v>2.2883779999999998</v>
      </c>
      <c r="BR43" s="327">
        <v>2.3187419999999999</v>
      </c>
      <c r="BS43" s="327">
        <v>2.2377690000000001</v>
      </c>
      <c r="BT43" s="327">
        <v>2.092584</v>
      </c>
      <c r="BU43" s="327">
        <v>2.0387080000000002</v>
      </c>
      <c r="BV43" s="327">
        <v>1.9658910000000001</v>
      </c>
    </row>
    <row r="44" spans="1:74" ht="11.1" customHeight="1" x14ac:dyDescent="0.2">
      <c r="A44" s="61" t="s">
        <v>673</v>
      </c>
      <c r="B44" s="646" t="s">
        <v>201</v>
      </c>
      <c r="C44" s="216">
        <v>18.303673</v>
      </c>
      <c r="D44" s="216">
        <v>18.643384999999999</v>
      </c>
      <c r="E44" s="216">
        <v>18.163796000000001</v>
      </c>
      <c r="F44" s="216">
        <v>18.210681000000001</v>
      </c>
      <c r="G44" s="216">
        <v>18.589096000000001</v>
      </c>
      <c r="H44" s="216">
        <v>18.857130000000002</v>
      </c>
      <c r="I44" s="216">
        <v>18.515346000000001</v>
      </c>
      <c r="J44" s="216">
        <v>19.155595000000002</v>
      </c>
      <c r="K44" s="216">
        <v>18.09178</v>
      </c>
      <c r="L44" s="216">
        <v>18.705068000000001</v>
      </c>
      <c r="M44" s="216">
        <v>18.527752</v>
      </c>
      <c r="N44" s="216">
        <v>18.120199</v>
      </c>
      <c r="O44" s="216">
        <v>18.749355999999999</v>
      </c>
      <c r="P44" s="216">
        <v>18.643338</v>
      </c>
      <c r="Q44" s="216">
        <v>18.530763</v>
      </c>
      <c r="R44" s="216">
        <v>18.584091999999998</v>
      </c>
      <c r="S44" s="216">
        <v>18.779156</v>
      </c>
      <c r="T44" s="216">
        <v>18.805883999999999</v>
      </c>
      <c r="U44" s="216">
        <v>19.257404000000001</v>
      </c>
      <c r="V44" s="216">
        <v>19.124600999999998</v>
      </c>
      <c r="W44" s="216">
        <v>19.251968999999999</v>
      </c>
      <c r="X44" s="216">
        <v>19.311890999999999</v>
      </c>
      <c r="Y44" s="216">
        <v>19.490718000000001</v>
      </c>
      <c r="Z44" s="216">
        <v>18.982814000000001</v>
      </c>
      <c r="AA44" s="216">
        <v>19.102167000000001</v>
      </c>
      <c r="AB44" s="216">
        <v>18.908203</v>
      </c>
      <c r="AC44" s="216">
        <v>18.464133</v>
      </c>
      <c r="AD44" s="216">
        <v>18.848558000000001</v>
      </c>
      <c r="AE44" s="216">
        <v>18.585279</v>
      </c>
      <c r="AF44" s="216">
        <v>18.889717000000001</v>
      </c>
      <c r="AG44" s="216">
        <v>19.283308999999999</v>
      </c>
      <c r="AH44" s="216">
        <v>19.399636999999998</v>
      </c>
      <c r="AI44" s="216">
        <v>19.246452999999999</v>
      </c>
      <c r="AJ44" s="216">
        <v>19.690905000000001</v>
      </c>
      <c r="AK44" s="216">
        <v>19.370339000000001</v>
      </c>
      <c r="AL44" s="216">
        <v>19.457286</v>
      </c>
      <c r="AM44" s="216">
        <v>19.248653999999998</v>
      </c>
      <c r="AN44" s="216">
        <v>19.396231</v>
      </c>
      <c r="AO44" s="216">
        <v>19.238015999999998</v>
      </c>
      <c r="AP44" s="216">
        <v>19.037012000000001</v>
      </c>
      <c r="AQ44" s="216">
        <v>19.116492999999998</v>
      </c>
      <c r="AR44" s="216">
        <v>19.590872999999998</v>
      </c>
      <c r="AS44" s="216">
        <v>19.979161999999999</v>
      </c>
      <c r="AT44" s="216">
        <v>19.814122000000001</v>
      </c>
      <c r="AU44" s="216">
        <v>19.224629</v>
      </c>
      <c r="AV44" s="216">
        <v>19.350203</v>
      </c>
      <c r="AW44" s="216">
        <v>19.234734499999998</v>
      </c>
      <c r="AX44" s="216">
        <v>19.227823990000001</v>
      </c>
      <c r="AY44" s="327">
        <v>19.204239999999999</v>
      </c>
      <c r="AZ44" s="327">
        <v>19.130839999999999</v>
      </c>
      <c r="BA44" s="327">
        <v>19.245699999999999</v>
      </c>
      <c r="BB44" s="327">
        <v>19.31213</v>
      </c>
      <c r="BC44" s="327">
        <v>19.304639999999999</v>
      </c>
      <c r="BD44" s="327">
        <v>19.64358</v>
      </c>
      <c r="BE44" s="327">
        <v>19.755870000000002</v>
      </c>
      <c r="BF44" s="327">
        <v>20.01183</v>
      </c>
      <c r="BG44" s="327">
        <v>19.660340000000001</v>
      </c>
      <c r="BH44" s="327">
        <v>19.768329999999999</v>
      </c>
      <c r="BI44" s="327">
        <v>19.55368</v>
      </c>
      <c r="BJ44" s="327">
        <v>19.792120000000001</v>
      </c>
      <c r="BK44" s="327">
        <v>19.386469999999999</v>
      </c>
      <c r="BL44" s="327">
        <v>19.350539999999999</v>
      </c>
      <c r="BM44" s="327">
        <v>19.485250000000001</v>
      </c>
      <c r="BN44" s="327">
        <v>19.566469999999999</v>
      </c>
      <c r="BO44" s="327">
        <v>19.55039</v>
      </c>
      <c r="BP44" s="327">
        <v>19.938600000000001</v>
      </c>
      <c r="BQ44" s="327">
        <v>20.045300000000001</v>
      </c>
      <c r="BR44" s="327">
        <v>20.341149999999999</v>
      </c>
      <c r="BS44" s="327">
        <v>19.97476</v>
      </c>
      <c r="BT44" s="327">
        <v>20.08681</v>
      </c>
      <c r="BU44" s="327">
        <v>19.83492</v>
      </c>
      <c r="BV44" s="327">
        <v>20.09094</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330"/>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975</v>
      </c>
      <c r="B46" s="177" t="s">
        <v>1254</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3.9946108890000001</v>
      </c>
      <c r="AX46" s="216">
        <v>4.5290882330000004</v>
      </c>
      <c r="AY46" s="327">
        <v>4.151802</v>
      </c>
      <c r="AZ46" s="327">
        <v>3.5802839999999998</v>
      </c>
      <c r="BA46" s="327">
        <v>4.1804480000000002</v>
      </c>
      <c r="BB46" s="327">
        <v>4.8031050000000004</v>
      </c>
      <c r="BC46" s="327">
        <v>4.9537890000000004</v>
      </c>
      <c r="BD46" s="327">
        <v>4.8294730000000001</v>
      </c>
      <c r="BE46" s="327">
        <v>5.0419369999999999</v>
      </c>
      <c r="BF46" s="327">
        <v>5.3143390000000004</v>
      </c>
      <c r="BG46" s="327">
        <v>5.2537260000000003</v>
      </c>
      <c r="BH46" s="327">
        <v>4.652793</v>
      </c>
      <c r="BI46" s="327">
        <v>4.5391500000000002</v>
      </c>
      <c r="BJ46" s="327">
        <v>4.3851380000000004</v>
      </c>
      <c r="BK46" s="327">
        <v>5.0745740000000001</v>
      </c>
      <c r="BL46" s="327">
        <v>4.2671619999999999</v>
      </c>
      <c r="BM46" s="327">
        <v>4.7571310000000002</v>
      </c>
      <c r="BN46" s="327">
        <v>5.2029100000000001</v>
      </c>
      <c r="BO46" s="327">
        <v>5.2746959999999996</v>
      </c>
      <c r="BP46" s="327">
        <v>5.2183219999999997</v>
      </c>
      <c r="BQ46" s="327">
        <v>5.2824549999999997</v>
      </c>
      <c r="BR46" s="327">
        <v>5.5120570000000004</v>
      </c>
      <c r="BS46" s="327">
        <v>5.3966180000000001</v>
      </c>
      <c r="BT46" s="327">
        <v>4.6605920000000003</v>
      </c>
      <c r="BU46" s="327">
        <v>4.44665</v>
      </c>
      <c r="BV46" s="327">
        <v>4.1379299999999999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30"/>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407"/>
      <c r="AZ48" s="407"/>
      <c r="BA48" s="407"/>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407"/>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674</v>
      </c>
      <c r="B50" s="175" t="s">
        <v>557</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487.38514290000001</v>
      </c>
      <c r="AX50" s="68">
        <v>482.32400000000001</v>
      </c>
      <c r="AY50" s="329">
        <v>490.57670000000002</v>
      </c>
      <c r="AZ50" s="329">
        <v>494.89960000000002</v>
      </c>
      <c r="BA50" s="329">
        <v>503.601</v>
      </c>
      <c r="BB50" s="329">
        <v>508.14679999999998</v>
      </c>
      <c r="BC50" s="329">
        <v>504.0378</v>
      </c>
      <c r="BD50" s="329">
        <v>489.68860000000001</v>
      </c>
      <c r="BE50" s="329">
        <v>474.7491</v>
      </c>
      <c r="BF50" s="329">
        <v>467.75900000000001</v>
      </c>
      <c r="BG50" s="329">
        <v>466.6748</v>
      </c>
      <c r="BH50" s="329">
        <v>470.19819999999999</v>
      </c>
      <c r="BI50" s="329">
        <v>466.48079999999999</v>
      </c>
      <c r="BJ50" s="329">
        <v>454.69459999999998</v>
      </c>
      <c r="BK50" s="329">
        <v>465.19220000000001</v>
      </c>
      <c r="BL50" s="329">
        <v>470.88630000000001</v>
      </c>
      <c r="BM50" s="329">
        <v>481.78829999999999</v>
      </c>
      <c r="BN50" s="329">
        <v>486.34910000000002</v>
      </c>
      <c r="BO50" s="329">
        <v>483.11189999999999</v>
      </c>
      <c r="BP50" s="329">
        <v>472.28440000000001</v>
      </c>
      <c r="BQ50" s="329">
        <v>460.07940000000002</v>
      </c>
      <c r="BR50" s="329">
        <v>455.53199999999998</v>
      </c>
      <c r="BS50" s="329">
        <v>456.71030000000002</v>
      </c>
      <c r="BT50" s="329">
        <v>462.00790000000001</v>
      </c>
      <c r="BU50" s="329">
        <v>459.29050000000001</v>
      </c>
      <c r="BV50" s="329">
        <v>447.7054</v>
      </c>
    </row>
    <row r="51" spans="1:74" ht="11.1" customHeight="1" x14ac:dyDescent="0.2">
      <c r="A51" s="640" t="s">
        <v>1243</v>
      </c>
      <c r="B51" s="66" t="s">
        <v>1244</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214.3992303</v>
      </c>
      <c r="AX51" s="68">
        <v>195.06899999999999</v>
      </c>
      <c r="AY51" s="329">
        <v>175.8586</v>
      </c>
      <c r="AZ51" s="329">
        <v>161.88890000000001</v>
      </c>
      <c r="BA51" s="329">
        <v>161.85249999999999</v>
      </c>
      <c r="BB51" s="329">
        <v>174.69</v>
      </c>
      <c r="BC51" s="329">
        <v>192.06229999999999</v>
      </c>
      <c r="BD51" s="329">
        <v>206.9836</v>
      </c>
      <c r="BE51" s="329">
        <v>220.78039999999999</v>
      </c>
      <c r="BF51" s="329">
        <v>231.86510000000001</v>
      </c>
      <c r="BG51" s="329">
        <v>232.81649999999999</v>
      </c>
      <c r="BH51" s="329">
        <v>225.01609999999999</v>
      </c>
      <c r="BI51" s="329">
        <v>209.23859999999999</v>
      </c>
      <c r="BJ51" s="329">
        <v>186.42140000000001</v>
      </c>
      <c r="BK51" s="329">
        <v>168.0692</v>
      </c>
      <c r="BL51" s="329">
        <v>155.32980000000001</v>
      </c>
      <c r="BM51" s="329">
        <v>156.3347</v>
      </c>
      <c r="BN51" s="329">
        <v>170.01329999999999</v>
      </c>
      <c r="BO51" s="329">
        <v>188.2586</v>
      </c>
      <c r="BP51" s="329">
        <v>204.01519999999999</v>
      </c>
      <c r="BQ51" s="329">
        <v>217.1026</v>
      </c>
      <c r="BR51" s="329">
        <v>227.14439999999999</v>
      </c>
      <c r="BS51" s="329">
        <v>226.7345</v>
      </c>
      <c r="BT51" s="329">
        <v>217.10740000000001</v>
      </c>
      <c r="BU51" s="329">
        <v>200.52860000000001</v>
      </c>
      <c r="BV51" s="329">
        <v>175.27709999999999</v>
      </c>
    </row>
    <row r="52" spans="1:74" ht="11.1" customHeight="1" x14ac:dyDescent="0.2">
      <c r="A52" s="61" t="s">
        <v>978</v>
      </c>
      <c r="B52" s="175" t="s">
        <v>553</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86.403285710000006</v>
      </c>
      <c r="AX52" s="68">
        <v>84.554000000000002</v>
      </c>
      <c r="AY52" s="329">
        <v>89.321539999999999</v>
      </c>
      <c r="AZ52" s="329">
        <v>91.156530000000004</v>
      </c>
      <c r="BA52" s="329">
        <v>93.626230000000007</v>
      </c>
      <c r="BB52" s="329">
        <v>94.160510000000002</v>
      </c>
      <c r="BC52" s="329">
        <v>92.458600000000004</v>
      </c>
      <c r="BD52" s="329">
        <v>90.124340000000004</v>
      </c>
      <c r="BE52" s="329">
        <v>87.321560000000005</v>
      </c>
      <c r="BF52" s="329">
        <v>86.34187</v>
      </c>
      <c r="BG52" s="329">
        <v>87.602530000000002</v>
      </c>
      <c r="BH52" s="329">
        <v>89.799980000000005</v>
      </c>
      <c r="BI52" s="329">
        <v>87.406940000000006</v>
      </c>
      <c r="BJ52" s="329">
        <v>81.974559999999997</v>
      </c>
      <c r="BK52" s="329">
        <v>87.312340000000006</v>
      </c>
      <c r="BL52" s="329">
        <v>89.568309999999997</v>
      </c>
      <c r="BM52" s="329">
        <v>92.343159999999997</v>
      </c>
      <c r="BN52" s="329">
        <v>93.171859999999995</v>
      </c>
      <c r="BO52" s="329">
        <v>91.847930000000005</v>
      </c>
      <c r="BP52" s="329">
        <v>89.753630000000001</v>
      </c>
      <c r="BQ52" s="329">
        <v>87.135819999999995</v>
      </c>
      <c r="BR52" s="329">
        <v>86.27646</v>
      </c>
      <c r="BS52" s="329">
        <v>87.697379999999995</v>
      </c>
      <c r="BT52" s="329">
        <v>89.855969999999999</v>
      </c>
      <c r="BU52" s="329">
        <v>87.526079999999993</v>
      </c>
      <c r="BV52" s="329">
        <v>82.107240000000004</v>
      </c>
    </row>
    <row r="53" spans="1:74" ht="11.1" customHeight="1" x14ac:dyDescent="0.2">
      <c r="A53" s="61" t="s">
        <v>980</v>
      </c>
      <c r="B53" s="175" t="s">
        <v>558</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24.749337100000002</v>
      </c>
      <c r="AX53" s="68">
        <v>25.9467815</v>
      </c>
      <c r="AY53" s="329">
        <v>27.539670000000001</v>
      </c>
      <c r="AZ53" s="329">
        <v>27.742889999999999</v>
      </c>
      <c r="BA53" s="329">
        <v>28.060110000000002</v>
      </c>
      <c r="BB53" s="329">
        <v>27.600719999999999</v>
      </c>
      <c r="BC53" s="329">
        <v>27.428540000000002</v>
      </c>
      <c r="BD53" s="329">
        <v>26.848680000000002</v>
      </c>
      <c r="BE53" s="329">
        <v>26.532920000000001</v>
      </c>
      <c r="BF53" s="329">
        <v>26.034520000000001</v>
      </c>
      <c r="BG53" s="329">
        <v>26.104990000000001</v>
      </c>
      <c r="BH53" s="329">
        <v>25.403580000000002</v>
      </c>
      <c r="BI53" s="329">
        <v>25.826180000000001</v>
      </c>
      <c r="BJ53" s="329">
        <v>26.364529999999998</v>
      </c>
      <c r="BK53" s="329">
        <v>27.96547</v>
      </c>
      <c r="BL53" s="329">
        <v>28.173929999999999</v>
      </c>
      <c r="BM53" s="329">
        <v>28.493069999999999</v>
      </c>
      <c r="BN53" s="329">
        <v>28.034279999999999</v>
      </c>
      <c r="BO53" s="329">
        <v>27.86318</v>
      </c>
      <c r="BP53" s="329">
        <v>27.279589999999999</v>
      </c>
      <c r="BQ53" s="329">
        <v>26.961189999999998</v>
      </c>
      <c r="BR53" s="329">
        <v>26.463699999999999</v>
      </c>
      <c r="BS53" s="329">
        <v>26.534649999999999</v>
      </c>
      <c r="BT53" s="329">
        <v>25.83372</v>
      </c>
      <c r="BU53" s="329">
        <v>26.256350000000001</v>
      </c>
      <c r="BV53" s="329">
        <v>26.794419999999999</v>
      </c>
    </row>
    <row r="54" spans="1:74" ht="11.1" customHeight="1" x14ac:dyDescent="0.2">
      <c r="A54" s="61" t="s">
        <v>648</v>
      </c>
      <c r="B54" s="175" t="s">
        <v>559</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217.31557140000001</v>
      </c>
      <c r="AX54" s="68">
        <v>231.99600000000001</v>
      </c>
      <c r="AY54" s="329">
        <v>237.73390000000001</v>
      </c>
      <c r="AZ54" s="329">
        <v>233.30090000000001</v>
      </c>
      <c r="BA54" s="329">
        <v>224.8492</v>
      </c>
      <c r="BB54" s="329">
        <v>219.7414</v>
      </c>
      <c r="BC54" s="329">
        <v>220.46350000000001</v>
      </c>
      <c r="BD54" s="329">
        <v>222.8143</v>
      </c>
      <c r="BE54" s="329">
        <v>223.15989999999999</v>
      </c>
      <c r="BF54" s="329">
        <v>218.75239999999999</v>
      </c>
      <c r="BG54" s="329">
        <v>221.5163</v>
      </c>
      <c r="BH54" s="329">
        <v>215.74780000000001</v>
      </c>
      <c r="BI54" s="329">
        <v>224.18979999999999</v>
      </c>
      <c r="BJ54" s="329">
        <v>234.73779999999999</v>
      </c>
      <c r="BK54" s="329">
        <v>243.6568</v>
      </c>
      <c r="BL54" s="329">
        <v>239.6883</v>
      </c>
      <c r="BM54" s="329">
        <v>231.05260000000001</v>
      </c>
      <c r="BN54" s="329">
        <v>224.09800000000001</v>
      </c>
      <c r="BO54" s="329">
        <v>222.6977</v>
      </c>
      <c r="BP54" s="329">
        <v>225.11369999999999</v>
      </c>
      <c r="BQ54" s="329">
        <v>226.1651</v>
      </c>
      <c r="BR54" s="329">
        <v>221.97239999999999</v>
      </c>
      <c r="BS54" s="329">
        <v>224.94589999999999</v>
      </c>
      <c r="BT54" s="329">
        <v>219.33500000000001</v>
      </c>
      <c r="BU54" s="329">
        <v>226.99010000000001</v>
      </c>
      <c r="BV54" s="329">
        <v>236.15639999999999</v>
      </c>
    </row>
    <row r="55" spans="1:74" ht="11.1" customHeight="1" x14ac:dyDescent="0.2">
      <c r="A55" s="61" t="s">
        <v>649</v>
      </c>
      <c r="B55" s="175" t="s">
        <v>560</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27.30257143</v>
      </c>
      <c r="AX55" s="68">
        <v>28.809000000000001</v>
      </c>
      <c r="AY55" s="329">
        <v>29.85464</v>
      </c>
      <c r="AZ55" s="329">
        <v>29.361260000000001</v>
      </c>
      <c r="BA55" s="329">
        <v>25.88391</v>
      </c>
      <c r="BB55" s="329">
        <v>23.25609</v>
      </c>
      <c r="BC55" s="329">
        <v>24.506959999999999</v>
      </c>
      <c r="BD55" s="329">
        <v>24.940239999999999</v>
      </c>
      <c r="BE55" s="329">
        <v>26.758839999999999</v>
      </c>
      <c r="BF55" s="329">
        <v>25.165220000000001</v>
      </c>
      <c r="BG55" s="329">
        <v>25.74465</v>
      </c>
      <c r="BH55" s="329">
        <v>24.002800000000001</v>
      </c>
      <c r="BI55" s="329">
        <v>25.948519999999998</v>
      </c>
      <c r="BJ55" s="329">
        <v>27.33145</v>
      </c>
      <c r="BK55" s="329">
        <v>29.41582</v>
      </c>
      <c r="BL55" s="329">
        <v>30.324999999999999</v>
      </c>
      <c r="BM55" s="329">
        <v>26.6874</v>
      </c>
      <c r="BN55" s="329">
        <v>23.8231</v>
      </c>
      <c r="BO55" s="329">
        <v>24.817270000000001</v>
      </c>
      <c r="BP55" s="329">
        <v>25.171479999999999</v>
      </c>
      <c r="BQ55" s="329">
        <v>27.267060000000001</v>
      </c>
      <c r="BR55" s="329">
        <v>25.62621</v>
      </c>
      <c r="BS55" s="329">
        <v>26.25834</v>
      </c>
      <c r="BT55" s="329">
        <v>24.516169999999999</v>
      </c>
      <c r="BU55" s="329">
        <v>26.391860000000001</v>
      </c>
      <c r="BV55" s="329">
        <v>27.61468</v>
      </c>
    </row>
    <row r="56" spans="1:74" ht="11.1" customHeight="1" x14ac:dyDescent="0.2">
      <c r="A56" s="61" t="s">
        <v>650</v>
      </c>
      <c r="B56" s="175" t="s">
        <v>906</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190.01357139999999</v>
      </c>
      <c r="AX56" s="68">
        <v>203.18700000000001</v>
      </c>
      <c r="AY56" s="329">
        <v>207.8793</v>
      </c>
      <c r="AZ56" s="329">
        <v>203.93960000000001</v>
      </c>
      <c r="BA56" s="329">
        <v>198.96530000000001</v>
      </c>
      <c r="BB56" s="329">
        <v>196.4853</v>
      </c>
      <c r="BC56" s="329">
        <v>195.95660000000001</v>
      </c>
      <c r="BD56" s="329">
        <v>197.8741</v>
      </c>
      <c r="BE56" s="329">
        <v>196.40110000000001</v>
      </c>
      <c r="BF56" s="329">
        <v>193.5872</v>
      </c>
      <c r="BG56" s="329">
        <v>195.77170000000001</v>
      </c>
      <c r="BH56" s="329">
        <v>191.745</v>
      </c>
      <c r="BI56" s="329">
        <v>198.2413</v>
      </c>
      <c r="BJ56" s="329">
        <v>207.40639999999999</v>
      </c>
      <c r="BK56" s="329">
        <v>214.24100000000001</v>
      </c>
      <c r="BL56" s="329">
        <v>209.36330000000001</v>
      </c>
      <c r="BM56" s="329">
        <v>204.36519999999999</v>
      </c>
      <c r="BN56" s="329">
        <v>200.2749</v>
      </c>
      <c r="BO56" s="329">
        <v>197.88050000000001</v>
      </c>
      <c r="BP56" s="329">
        <v>199.94229999999999</v>
      </c>
      <c r="BQ56" s="329">
        <v>198.8981</v>
      </c>
      <c r="BR56" s="329">
        <v>196.34620000000001</v>
      </c>
      <c r="BS56" s="329">
        <v>198.6876</v>
      </c>
      <c r="BT56" s="329">
        <v>194.81880000000001</v>
      </c>
      <c r="BU56" s="329">
        <v>200.59819999999999</v>
      </c>
      <c r="BV56" s="329">
        <v>208.54179999999999</v>
      </c>
    </row>
    <row r="57" spans="1:74" ht="11.1" customHeight="1" x14ac:dyDescent="0.2">
      <c r="A57" s="61" t="s">
        <v>675</v>
      </c>
      <c r="B57" s="175" t="s">
        <v>543</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37.6</v>
      </c>
      <c r="AX57" s="68">
        <v>40.191000000000003</v>
      </c>
      <c r="AY57" s="329">
        <v>40.594259999999998</v>
      </c>
      <c r="AZ57" s="329">
        <v>40.357489999999999</v>
      </c>
      <c r="BA57" s="329">
        <v>39.670569999999998</v>
      </c>
      <c r="BB57" s="329">
        <v>40.425939999999997</v>
      </c>
      <c r="BC57" s="329">
        <v>41.316479999999999</v>
      </c>
      <c r="BD57" s="329">
        <v>40.879379999999998</v>
      </c>
      <c r="BE57" s="329">
        <v>41.601129999999998</v>
      </c>
      <c r="BF57" s="329">
        <v>41.675199999999997</v>
      </c>
      <c r="BG57" s="329">
        <v>43.268569999999997</v>
      </c>
      <c r="BH57" s="329">
        <v>41.537439999999997</v>
      </c>
      <c r="BI57" s="329">
        <v>39.679189999999998</v>
      </c>
      <c r="BJ57" s="329">
        <v>39.724820000000001</v>
      </c>
      <c r="BK57" s="329">
        <v>40.435980000000001</v>
      </c>
      <c r="BL57" s="329">
        <v>40.179400000000001</v>
      </c>
      <c r="BM57" s="329">
        <v>39.489179999999998</v>
      </c>
      <c r="BN57" s="329">
        <v>40.267960000000002</v>
      </c>
      <c r="BO57" s="329">
        <v>41.172269999999997</v>
      </c>
      <c r="BP57" s="329">
        <v>40.775370000000002</v>
      </c>
      <c r="BQ57" s="329">
        <v>41.553429999999999</v>
      </c>
      <c r="BR57" s="329">
        <v>41.662550000000003</v>
      </c>
      <c r="BS57" s="329">
        <v>43.225180000000002</v>
      </c>
      <c r="BT57" s="329">
        <v>41.48198</v>
      </c>
      <c r="BU57" s="329">
        <v>39.563969999999998</v>
      </c>
      <c r="BV57" s="329">
        <v>39.589889999999997</v>
      </c>
    </row>
    <row r="58" spans="1:74" ht="11.1" customHeight="1" x14ac:dyDescent="0.2">
      <c r="A58" s="61" t="s">
        <v>629</v>
      </c>
      <c r="B58" s="175" t="s">
        <v>555</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147.27199999999999</v>
      </c>
      <c r="AX58" s="68">
        <v>159.41800000000001</v>
      </c>
      <c r="AY58" s="329">
        <v>156.9881</v>
      </c>
      <c r="AZ58" s="329">
        <v>149.35669999999999</v>
      </c>
      <c r="BA58" s="329">
        <v>144.33170000000001</v>
      </c>
      <c r="BB58" s="329">
        <v>143.4118</v>
      </c>
      <c r="BC58" s="329">
        <v>147.44280000000001</v>
      </c>
      <c r="BD58" s="329">
        <v>150.54750000000001</v>
      </c>
      <c r="BE58" s="329">
        <v>157.08369999999999</v>
      </c>
      <c r="BF58" s="329">
        <v>159.44569999999999</v>
      </c>
      <c r="BG58" s="329">
        <v>159.57669999999999</v>
      </c>
      <c r="BH58" s="329">
        <v>152.93119999999999</v>
      </c>
      <c r="BI58" s="329">
        <v>154.9632</v>
      </c>
      <c r="BJ58" s="329">
        <v>161.35220000000001</v>
      </c>
      <c r="BK58" s="329">
        <v>158.38589999999999</v>
      </c>
      <c r="BL58" s="329">
        <v>149.68219999999999</v>
      </c>
      <c r="BM58" s="329">
        <v>144.4605</v>
      </c>
      <c r="BN58" s="329">
        <v>143.68459999999999</v>
      </c>
      <c r="BO58" s="329">
        <v>147.5284</v>
      </c>
      <c r="BP58" s="329">
        <v>150.91640000000001</v>
      </c>
      <c r="BQ58" s="329">
        <v>157.6053</v>
      </c>
      <c r="BR58" s="329">
        <v>159.74039999999999</v>
      </c>
      <c r="BS58" s="329">
        <v>159.23990000000001</v>
      </c>
      <c r="BT58" s="329">
        <v>152.4375</v>
      </c>
      <c r="BU58" s="329">
        <v>154.47489999999999</v>
      </c>
      <c r="BV58" s="329">
        <v>160.45959999999999</v>
      </c>
    </row>
    <row r="59" spans="1:74" ht="11.1" customHeight="1" x14ac:dyDescent="0.2">
      <c r="A59" s="61" t="s">
        <v>676</v>
      </c>
      <c r="B59" s="175" t="s">
        <v>556</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43.842285709999999</v>
      </c>
      <c r="AX59" s="68">
        <v>42.104999999999997</v>
      </c>
      <c r="AY59" s="329">
        <v>41.773040000000002</v>
      </c>
      <c r="AZ59" s="329">
        <v>41.594239999999999</v>
      </c>
      <c r="BA59" s="329">
        <v>41.62941</v>
      </c>
      <c r="BB59" s="329">
        <v>42.23283</v>
      </c>
      <c r="BC59" s="329">
        <v>41.636159999999997</v>
      </c>
      <c r="BD59" s="329">
        <v>41.120559999999998</v>
      </c>
      <c r="BE59" s="329">
        <v>40.045870000000001</v>
      </c>
      <c r="BF59" s="329">
        <v>39.000079999999997</v>
      </c>
      <c r="BG59" s="329">
        <v>38.421210000000002</v>
      </c>
      <c r="BH59" s="329">
        <v>39.401110000000003</v>
      </c>
      <c r="BI59" s="329">
        <v>39.877130000000001</v>
      </c>
      <c r="BJ59" s="329">
        <v>38.746600000000001</v>
      </c>
      <c r="BK59" s="329">
        <v>38.841740000000001</v>
      </c>
      <c r="BL59" s="329">
        <v>39.328510000000001</v>
      </c>
      <c r="BM59" s="329">
        <v>39.331220000000002</v>
      </c>
      <c r="BN59" s="329">
        <v>40.212850000000003</v>
      </c>
      <c r="BO59" s="329">
        <v>40.185310000000001</v>
      </c>
      <c r="BP59" s="329">
        <v>39.7333</v>
      </c>
      <c r="BQ59" s="329">
        <v>39.051940000000002</v>
      </c>
      <c r="BR59" s="329">
        <v>38.324849999999998</v>
      </c>
      <c r="BS59" s="329">
        <v>38.02317</v>
      </c>
      <c r="BT59" s="329">
        <v>39.106290000000001</v>
      </c>
      <c r="BU59" s="329">
        <v>39.591799999999999</v>
      </c>
      <c r="BV59" s="329">
        <v>38.508620000000001</v>
      </c>
    </row>
    <row r="60" spans="1:74" ht="11.1" customHeight="1" x14ac:dyDescent="0.2">
      <c r="A60" s="61" t="s">
        <v>981</v>
      </c>
      <c r="B60" s="646" t="s">
        <v>1245</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50.972189999999998</v>
      </c>
      <c r="AX60" s="68">
        <v>53.847670000000001</v>
      </c>
      <c r="AY60" s="329">
        <v>56.620080000000002</v>
      </c>
      <c r="AZ60" s="329">
        <v>58.32132</v>
      </c>
      <c r="BA60" s="329">
        <v>59.290460000000003</v>
      </c>
      <c r="BB60" s="329">
        <v>59.1068</v>
      </c>
      <c r="BC60" s="329">
        <v>58.911479999999997</v>
      </c>
      <c r="BD60" s="329">
        <v>56.741250000000001</v>
      </c>
      <c r="BE60" s="329">
        <v>55.382240000000003</v>
      </c>
      <c r="BF60" s="329">
        <v>52.452330000000003</v>
      </c>
      <c r="BG60" s="329">
        <v>50.54025</v>
      </c>
      <c r="BH60" s="329">
        <v>48.142090000000003</v>
      </c>
      <c r="BI60" s="329">
        <v>49.219169999999998</v>
      </c>
      <c r="BJ60" s="329">
        <v>52.118299999999998</v>
      </c>
      <c r="BK60" s="329">
        <v>55.007620000000003</v>
      </c>
      <c r="BL60" s="329">
        <v>56.828299999999999</v>
      </c>
      <c r="BM60" s="329">
        <v>57.911360000000002</v>
      </c>
      <c r="BN60" s="329">
        <v>57.835990000000002</v>
      </c>
      <c r="BO60" s="329">
        <v>57.748750000000001</v>
      </c>
      <c r="BP60" s="329">
        <v>55.679279999999999</v>
      </c>
      <c r="BQ60" s="329">
        <v>54.412820000000004</v>
      </c>
      <c r="BR60" s="329">
        <v>51.571860000000001</v>
      </c>
      <c r="BS60" s="329">
        <v>49.740099999999998</v>
      </c>
      <c r="BT60" s="329">
        <v>47.414250000000003</v>
      </c>
      <c r="BU60" s="329">
        <v>48.551490000000001</v>
      </c>
      <c r="BV60" s="329">
        <v>51.508429999999997</v>
      </c>
    </row>
    <row r="61" spans="1:74" ht="11.1" customHeight="1" x14ac:dyDescent="0.2">
      <c r="A61" s="61" t="s">
        <v>677</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1309.939615</v>
      </c>
      <c r="AX61" s="240">
        <v>1315.451452</v>
      </c>
      <c r="AY61" s="333">
        <v>1317.0060000000001</v>
      </c>
      <c r="AZ61" s="333">
        <v>1298.6189999999999</v>
      </c>
      <c r="BA61" s="333">
        <v>1296.9110000000001</v>
      </c>
      <c r="BB61" s="333">
        <v>1309.5170000000001</v>
      </c>
      <c r="BC61" s="333">
        <v>1325.758</v>
      </c>
      <c r="BD61" s="333">
        <v>1325.748</v>
      </c>
      <c r="BE61" s="333">
        <v>1326.6569999999999</v>
      </c>
      <c r="BF61" s="333">
        <v>1323.326</v>
      </c>
      <c r="BG61" s="333">
        <v>1326.5219999999999</v>
      </c>
      <c r="BH61" s="333">
        <v>1308.1769999999999</v>
      </c>
      <c r="BI61" s="333">
        <v>1296.8810000000001</v>
      </c>
      <c r="BJ61" s="333">
        <v>1276.135</v>
      </c>
      <c r="BK61" s="333">
        <v>1284.867</v>
      </c>
      <c r="BL61" s="333">
        <v>1269.665</v>
      </c>
      <c r="BM61" s="333">
        <v>1271.204</v>
      </c>
      <c r="BN61" s="333">
        <v>1283.6679999999999</v>
      </c>
      <c r="BO61" s="333">
        <v>1300.414</v>
      </c>
      <c r="BP61" s="333">
        <v>1305.5509999999999</v>
      </c>
      <c r="BQ61" s="333">
        <v>1310.068</v>
      </c>
      <c r="BR61" s="333">
        <v>1308.6890000000001</v>
      </c>
      <c r="BS61" s="333">
        <v>1312.8510000000001</v>
      </c>
      <c r="BT61" s="333">
        <v>1294.58</v>
      </c>
      <c r="BU61" s="333">
        <v>1282.7739999999999</v>
      </c>
      <c r="BV61" s="333">
        <v>1258.107</v>
      </c>
    </row>
    <row r="62" spans="1:74" ht="11.1" customHeight="1" x14ac:dyDescent="0.2">
      <c r="A62" s="61" t="s">
        <v>678</v>
      </c>
      <c r="B62" s="178" t="s">
        <v>561</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695.12385710000001</v>
      </c>
      <c r="AX62" s="270">
        <v>695.12</v>
      </c>
      <c r="AY62" s="335">
        <v>695.12</v>
      </c>
      <c r="AZ62" s="335">
        <v>695.12</v>
      </c>
      <c r="BA62" s="335">
        <v>695.12</v>
      </c>
      <c r="BB62" s="335">
        <v>695.12</v>
      </c>
      <c r="BC62" s="335">
        <v>695.12</v>
      </c>
      <c r="BD62" s="335">
        <v>695.12</v>
      </c>
      <c r="BE62" s="335">
        <v>695.12</v>
      </c>
      <c r="BF62" s="335">
        <v>695.12</v>
      </c>
      <c r="BG62" s="335">
        <v>695.12</v>
      </c>
      <c r="BH62" s="335">
        <v>695.12</v>
      </c>
      <c r="BI62" s="335">
        <v>695.12</v>
      </c>
      <c r="BJ62" s="335">
        <v>695.12</v>
      </c>
      <c r="BK62" s="335">
        <v>695.12</v>
      </c>
      <c r="BL62" s="335">
        <v>695.12</v>
      </c>
      <c r="BM62" s="335">
        <v>695.12</v>
      </c>
      <c r="BN62" s="335">
        <v>695.12</v>
      </c>
      <c r="BO62" s="335">
        <v>695.12</v>
      </c>
      <c r="BP62" s="335">
        <v>695.12</v>
      </c>
      <c r="BQ62" s="335">
        <v>695.12</v>
      </c>
      <c r="BR62" s="335">
        <v>695.12</v>
      </c>
      <c r="BS62" s="335">
        <v>695.12</v>
      </c>
      <c r="BT62" s="335">
        <v>694.68600000000004</v>
      </c>
      <c r="BU62" s="335">
        <v>694.26599999999996</v>
      </c>
      <c r="BV62" s="335">
        <v>693.83199999999999</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0" t="s">
        <v>1050</v>
      </c>
      <c r="C64" s="751"/>
      <c r="D64" s="751"/>
      <c r="E64" s="751"/>
      <c r="F64" s="751"/>
      <c r="G64" s="751"/>
      <c r="H64" s="751"/>
      <c r="I64" s="751"/>
      <c r="J64" s="751"/>
      <c r="K64" s="751"/>
      <c r="L64" s="751"/>
      <c r="M64" s="751"/>
      <c r="N64" s="751"/>
      <c r="O64" s="751"/>
      <c r="P64" s="751"/>
      <c r="Q64" s="751"/>
      <c r="AY64" s="406"/>
      <c r="AZ64" s="406"/>
      <c r="BA64" s="406"/>
      <c r="BB64" s="406"/>
      <c r="BC64" s="406"/>
      <c r="BD64" s="406"/>
      <c r="BE64" s="406"/>
      <c r="BF64" s="669"/>
      <c r="BG64" s="406"/>
      <c r="BH64" s="406"/>
      <c r="BI64" s="406"/>
      <c r="BJ64" s="406"/>
    </row>
    <row r="65" spans="1:74" s="443" customFormat="1" ht="12" customHeight="1" x14ac:dyDescent="0.2">
      <c r="A65" s="442"/>
      <c r="B65" s="793" t="s">
        <v>1051</v>
      </c>
      <c r="C65" s="773"/>
      <c r="D65" s="773"/>
      <c r="E65" s="773"/>
      <c r="F65" s="773"/>
      <c r="G65" s="773"/>
      <c r="H65" s="773"/>
      <c r="I65" s="773"/>
      <c r="J65" s="773"/>
      <c r="K65" s="773"/>
      <c r="L65" s="773"/>
      <c r="M65" s="773"/>
      <c r="N65" s="773"/>
      <c r="O65" s="773"/>
      <c r="P65" s="773"/>
      <c r="Q65" s="769"/>
      <c r="AY65" s="535"/>
      <c r="AZ65" s="535"/>
      <c r="BA65" s="535"/>
      <c r="BB65" s="535"/>
      <c r="BC65" s="535"/>
      <c r="BD65" s="535"/>
      <c r="BE65" s="535"/>
      <c r="BF65" s="670"/>
      <c r="BG65" s="535"/>
      <c r="BH65" s="535"/>
      <c r="BI65" s="535"/>
      <c r="BJ65" s="535"/>
    </row>
    <row r="66" spans="1:74" s="443" customFormat="1" ht="12" customHeight="1" x14ac:dyDescent="0.2">
      <c r="A66" s="442"/>
      <c r="B66" s="793" t="s">
        <v>1090</v>
      </c>
      <c r="C66" s="773"/>
      <c r="D66" s="773"/>
      <c r="E66" s="773"/>
      <c r="F66" s="773"/>
      <c r="G66" s="773"/>
      <c r="H66" s="773"/>
      <c r="I66" s="773"/>
      <c r="J66" s="773"/>
      <c r="K66" s="773"/>
      <c r="L66" s="773"/>
      <c r="M66" s="773"/>
      <c r="N66" s="773"/>
      <c r="O66" s="773"/>
      <c r="P66" s="773"/>
      <c r="Q66" s="769"/>
      <c r="AY66" s="535"/>
      <c r="AZ66" s="535"/>
      <c r="BA66" s="535"/>
      <c r="BB66" s="535"/>
      <c r="BC66" s="535"/>
      <c r="BD66" s="535"/>
      <c r="BE66" s="535"/>
      <c r="BF66" s="670"/>
      <c r="BG66" s="535"/>
      <c r="BH66" s="535"/>
      <c r="BI66" s="535"/>
      <c r="BJ66" s="535"/>
    </row>
    <row r="67" spans="1:74" s="443" customFormat="1" ht="12" customHeight="1" x14ac:dyDescent="0.2">
      <c r="A67" s="442"/>
      <c r="B67" s="793" t="s">
        <v>1091</v>
      </c>
      <c r="C67" s="773"/>
      <c r="D67" s="773"/>
      <c r="E67" s="773"/>
      <c r="F67" s="773"/>
      <c r="G67" s="773"/>
      <c r="H67" s="773"/>
      <c r="I67" s="773"/>
      <c r="J67" s="773"/>
      <c r="K67" s="773"/>
      <c r="L67" s="773"/>
      <c r="M67" s="773"/>
      <c r="N67" s="773"/>
      <c r="O67" s="773"/>
      <c r="P67" s="773"/>
      <c r="Q67" s="769"/>
      <c r="AY67" s="535"/>
      <c r="AZ67" s="535"/>
      <c r="BA67" s="535"/>
      <c r="BB67" s="535"/>
      <c r="BC67" s="535"/>
      <c r="BD67" s="535"/>
      <c r="BE67" s="535"/>
      <c r="BF67" s="670"/>
      <c r="BG67" s="535"/>
      <c r="BH67" s="535"/>
      <c r="BI67" s="535"/>
      <c r="BJ67" s="535"/>
    </row>
    <row r="68" spans="1:74" s="443" customFormat="1" ht="12" customHeight="1" x14ac:dyDescent="0.2">
      <c r="A68" s="442"/>
      <c r="B68" s="793" t="s">
        <v>1092</v>
      </c>
      <c r="C68" s="773"/>
      <c r="D68" s="773"/>
      <c r="E68" s="773"/>
      <c r="F68" s="773"/>
      <c r="G68" s="773"/>
      <c r="H68" s="773"/>
      <c r="I68" s="773"/>
      <c r="J68" s="773"/>
      <c r="K68" s="773"/>
      <c r="L68" s="773"/>
      <c r="M68" s="773"/>
      <c r="N68" s="773"/>
      <c r="O68" s="773"/>
      <c r="P68" s="773"/>
      <c r="Q68" s="769"/>
      <c r="AY68" s="535"/>
      <c r="AZ68" s="535"/>
      <c r="BA68" s="535"/>
      <c r="BB68" s="535"/>
      <c r="BC68" s="535"/>
      <c r="BD68" s="535"/>
      <c r="BE68" s="535"/>
      <c r="BF68" s="670"/>
      <c r="BG68" s="535"/>
      <c r="BH68" s="535"/>
      <c r="BI68" s="535"/>
      <c r="BJ68" s="535"/>
    </row>
    <row r="69" spans="1:74" s="443" customFormat="1" ht="12" customHeight="1" x14ac:dyDescent="0.2">
      <c r="A69" s="442"/>
      <c r="B69" s="793" t="s">
        <v>1133</v>
      </c>
      <c r="C69" s="769"/>
      <c r="D69" s="769"/>
      <c r="E69" s="769"/>
      <c r="F69" s="769"/>
      <c r="G69" s="769"/>
      <c r="H69" s="769"/>
      <c r="I69" s="769"/>
      <c r="J69" s="769"/>
      <c r="K69" s="769"/>
      <c r="L69" s="769"/>
      <c r="M69" s="769"/>
      <c r="N69" s="769"/>
      <c r="O69" s="769"/>
      <c r="P69" s="769"/>
      <c r="Q69" s="769"/>
      <c r="AY69" s="535"/>
      <c r="AZ69" s="535"/>
      <c r="BA69" s="535"/>
      <c r="BB69" s="535"/>
      <c r="BC69" s="535"/>
      <c r="BD69" s="535"/>
      <c r="BE69" s="535"/>
      <c r="BF69" s="670"/>
      <c r="BG69" s="535"/>
      <c r="BH69" s="535"/>
      <c r="BI69" s="535"/>
      <c r="BJ69" s="535"/>
    </row>
    <row r="70" spans="1:74" s="443" customFormat="1" ht="12" customHeight="1" x14ac:dyDescent="0.2">
      <c r="A70" s="442"/>
      <c r="B70" s="793" t="s">
        <v>1134</v>
      </c>
      <c r="C70" s="773"/>
      <c r="D70" s="773"/>
      <c r="E70" s="773"/>
      <c r="F70" s="773"/>
      <c r="G70" s="773"/>
      <c r="H70" s="773"/>
      <c r="I70" s="773"/>
      <c r="J70" s="773"/>
      <c r="K70" s="773"/>
      <c r="L70" s="773"/>
      <c r="M70" s="773"/>
      <c r="N70" s="773"/>
      <c r="O70" s="773"/>
      <c r="P70" s="773"/>
      <c r="Q70" s="769"/>
      <c r="AY70" s="535"/>
      <c r="AZ70" s="535"/>
      <c r="BA70" s="535"/>
      <c r="BB70" s="535"/>
      <c r="BC70" s="535"/>
      <c r="BD70" s="535"/>
      <c r="BE70" s="535"/>
      <c r="BF70" s="670"/>
      <c r="BG70" s="535"/>
      <c r="BH70" s="535"/>
      <c r="BI70" s="535"/>
      <c r="BJ70" s="535"/>
    </row>
    <row r="71" spans="1:74" s="443" customFormat="1" ht="22.35" customHeight="1" x14ac:dyDescent="0.2">
      <c r="A71" s="442"/>
      <c r="B71" s="792" t="s">
        <v>1252</v>
      </c>
      <c r="C71" s="773"/>
      <c r="D71" s="773"/>
      <c r="E71" s="773"/>
      <c r="F71" s="773"/>
      <c r="G71" s="773"/>
      <c r="H71" s="773"/>
      <c r="I71" s="773"/>
      <c r="J71" s="773"/>
      <c r="K71" s="773"/>
      <c r="L71" s="773"/>
      <c r="M71" s="773"/>
      <c r="N71" s="773"/>
      <c r="O71" s="773"/>
      <c r="P71" s="773"/>
      <c r="Q71" s="769"/>
      <c r="AY71" s="535"/>
      <c r="AZ71" s="535"/>
      <c r="BA71" s="535"/>
      <c r="BB71" s="535"/>
      <c r="BC71" s="535"/>
      <c r="BD71" s="535"/>
      <c r="BE71" s="535"/>
      <c r="BF71" s="670"/>
      <c r="BG71" s="535"/>
      <c r="BH71" s="535"/>
      <c r="BI71" s="535"/>
      <c r="BJ71" s="535"/>
    </row>
    <row r="72" spans="1:74" s="443" customFormat="1" ht="12" customHeight="1" x14ac:dyDescent="0.2">
      <c r="A72" s="442"/>
      <c r="B72" s="772" t="s">
        <v>1077</v>
      </c>
      <c r="C72" s="773"/>
      <c r="D72" s="773"/>
      <c r="E72" s="773"/>
      <c r="F72" s="773"/>
      <c r="G72" s="773"/>
      <c r="H72" s="773"/>
      <c r="I72" s="773"/>
      <c r="J72" s="773"/>
      <c r="K72" s="773"/>
      <c r="L72" s="773"/>
      <c r="M72" s="773"/>
      <c r="N72" s="773"/>
      <c r="O72" s="773"/>
      <c r="P72" s="773"/>
      <c r="Q72" s="769"/>
      <c r="AY72" s="535"/>
      <c r="AZ72" s="535"/>
      <c r="BA72" s="535"/>
      <c r="BB72" s="535"/>
      <c r="BC72" s="535"/>
      <c r="BD72" s="535"/>
      <c r="BE72" s="535"/>
      <c r="BF72" s="670"/>
      <c r="BG72" s="535"/>
      <c r="BH72" s="535"/>
      <c r="BI72" s="535"/>
      <c r="BJ72" s="535"/>
    </row>
    <row r="73" spans="1:74" s="443" customFormat="1" ht="12" customHeight="1" x14ac:dyDescent="0.2">
      <c r="A73" s="442"/>
      <c r="B73" s="794" t="s">
        <v>1093</v>
      </c>
      <c r="C73" s="773"/>
      <c r="D73" s="773"/>
      <c r="E73" s="773"/>
      <c r="F73" s="773"/>
      <c r="G73" s="773"/>
      <c r="H73" s="773"/>
      <c r="I73" s="773"/>
      <c r="J73" s="773"/>
      <c r="K73" s="773"/>
      <c r="L73" s="773"/>
      <c r="M73" s="773"/>
      <c r="N73" s="773"/>
      <c r="O73" s="773"/>
      <c r="P73" s="773"/>
      <c r="Q73" s="769"/>
      <c r="AY73" s="535"/>
      <c r="AZ73" s="535"/>
      <c r="BA73" s="535"/>
      <c r="BB73" s="535"/>
      <c r="BC73" s="535"/>
      <c r="BD73" s="535"/>
      <c r="BE73" s="535"/>
      <c r="BF73" s="670"/>
      <c r="BG73" s="535"/>
      <c r="BH73" s="535"/>
      <c r="BI73" s="535"/>
      <c r="BJ73" s="535"/>
    </row>
    <row r="74" spans="1:74" s="443" customFormat="1" ht="12" customHeight="1" x14ac:dyDescent="0.2">
      <c r="A74" s="442"/>
      <c r="B74" s="794" t="s">
        <v>1094</v>
      </c>
      <c r="C74" s="769"/>
      <c r="D74" s="769"/>
      <c r="E74" s="769"/>
      <c r="F74" s="769"/>
      <c r="G74" s="769"/>
      <c r="H74" s="769"/>
      <c r="I74" s="769"/>
      <c r="J74" s="769"/>
      <c r="K74" s="769"/>
      <c r="L74" s="769"/>
      <c r="M74" s="769"/>
      <c r="N74" s="769"/>
      <c r="O74" s="769"/>
      <c r="P74" s="769"/>
      <c r="Q74" s="769"/>
      <c r="AY74" s="535"/>
      <c r="AZ74" s="535"/>
      <c r="BA74" s="535"/>
      <c r="BB74" s="535"/>
      <c r="BC74" s="535"/>
      <c r="BD74" s="535"/>
      <c r="BE74" s="535"/>
      <c r="BF74" s="670"/>
      <c r="BG74" s="535"/>
      <c r="BH74" s="535"/>
      <c r="BI74" s="535"/>
      <c r="BJ74" s="535"/>
    </row>
    <row r="75" spans="1:74" s="443" customFormat="1" ht="12" customHeight="1" x14ac:dyDescent="0.2">
      <c r="A75" s="442"/>
      <c r="B75" s="772" t="s">
        <v>1095</v>
      </c>
      <c r="C75" s="773"/>
      <c r="D75" s="773"/>
      <c r="E75" s="773"/>
      <c r="F75" s="773"/>
      <c r="G75" s="773"/>
      <c r="H75" s="773"/>
      <c r="I75" s="773"/>
      <c r="J75" s="773"/>
      <c r="K75" s="773"/>
      <c r="L75" s="773"/>
      <c r="M75" s="773"/>
      <c r="N75" s="773"/>
      <c r="O75" s="773"/>
      <c r="P75" s="773"/>
      <c r="Q75" s="769"/>
      <c r="AY75" s="535"/>
      <c r="AZ75" s="535"/>
      <c r="BA75" s="535"/>
      <c r="BB75" s="535"/>
      <c r="BC75" s="535"/>
      <c r="BD75" s="535"/>
      <c r="BE75" s="535"/>
      <c r="BF75" s="670"/>
      <c r="BG75" s="535"/>
      <c r="BH75" s="535"/>
      <c r="BI75" s="535"/>
      <c r="BJ75" s="535"/>
    </row>
    <row r="76" spans="1:74" s="443" customFormat="1" ht="12" customHeight="1" x14ac:dyDescent="0.2">
      <c r="A76" s="442"/>
      <c r="B76" s="774" t="s">
        <v>1096</v>
      </c>
      <c r="C76" s="768"/>
      <c r="D76" s="768"/>
      <c r="E76" s="768"/>
      <c r="F76" s="768"/>
      <c r="G76" s="768"/>
      <c r="H76" s="768"/>
      <c r="I76" s="768"/>
      <c r="J76" s="768"/>
      <c r="K76" s="768"/>
      <c r="L76" s="768"/>
      <c r="M76" s="768"/>
      <c r="N76" s="768"/>
      <c r="O76" s="768"/>
      <c r="P76" s="768"/>
      <c r="Q76" s="769"/>
      <c r="AY76" s="535"/>
      <c r="AZ76" s="535"/>
      <c r="BA76" s="535"/>
      <c r="BB76" s="535"/>
      <c r="BC76" s="535"/>
      <c r="BD76" s="535"/>
      <c r="BE76" s="535"/>
      <c r="BF76" s="670"/>
      <c r="BG76" s="535"/>
      <c r="BH76" s="535"/>
      <c r="BI76" s="535"/>
      <c r="BJ76" s="535"/>
    </row>
    <row r="77" spans="1:74" s="443" customFormat="1" ht="12" customHeight="1" x14ac:dyDescent="0.2">
      <c r="A77" s="442"/>
      <c r="B77" s="767" t="s">
        <v>1081</v>
      </c>
      <c r="C77" s="768"/>
      <c r="D77" s="768"/>
      <c r="E77" s="768"/>
      <c r="F77" s="768"/>
      <c r="G77" s="768"/>
      <c r="H77" s="768"/>
      <c r="I77" s="768"/>
      <c r="J77" s="768"/>
      <c r="K77" s="768"/>
      <c r="L77" s="768"/>
      <c r="M77" s="768"/>
      <c r="N77" s="768"/>
      <c r="O77" s="768"/>
      <c r="P77" s="768"/>
      <c r="Q77" s="769"/>
      <c r="AY77" s="535"/>
      <c r="AZ77" s="535"/>
      <c r="BA77" s="535"/>
      <c r="BB77" s="535"/>
      <c r="BC77" s="535"/>
      <c r="BD77" s="535"/>
      <c r="BE77" s="535"/>
      <c r="BF77" s="670"/>
      <c r="BG77" s="535"/>
      <c r="BH77" s="535"/>
      <c r="BI77" s="535"/>
      <c r="BJ77" s="535"/>
    </row>
    <row r="78" spans="1:74" s="444" customFormat="1" ht="12" customHeight="1" x14ac:dyDescent="0.2">
      <c r="A78" s="436"/>
      <c r="B78" s="781" t="s">
        <v>1192</v>
      </c>
      <c r="C78" s="769"/>
      <c r="D78" s="769"/>
      <c r="E78" s="769"/>
      <c r="F78" s="769"/>
      <c r="G78" s="769"/>
      <c r="H78" s="769"/>
      <c r="I78" s="769"/>
      <c r="J78" s="769"/>
      <c r="K78" s="769"/>
      <c r="L78" s="769"/>
      <c r="M78" s="769"/>
      <c r="N78" s="769"/>
      <c r="O78" s="769"/>
      <c r="P78" s="769"/>
      <c r="Q78" s="769"/>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2016-01-11T23:59:38Z</dcterms:modified>
</cp:coreProperties>
</file>