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Jan17\"/>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'3btab'!$B$1:$AL$53</definedName>
    <definedName name="_xlnm.Print_Area" localSheetId="6">'3ctab'!$B$1:$AL$39</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c r="C11" i="33"/>
  <c r="C3" i="45"/>
  <c r="O3" i="45"/>
  <c r="AA3" i="45"/>
  <c r="AM3" i="45"/>
  <c r="AY3" i="45"/>
  <c r="BK3" i="45" s="1"/>
  <c r="C3" i="44"/>
  <c r="O3" i="44"/>
  <c r="AA3" i="44" s="1"/>
  <c r="AM3" i="44" s="1"/>
  <c r="AY3" i="44" s="1"/>
  <c r="BK3" i="44" s="1"/>
  <c r="C3" i="43"/>
  <c r="O3" i="43" s="1"/>
  <c r="AA3" i="43" s="1"/>
  <c r="AM3" i="43" s="1"/>
  <c r="AY3" i="43" s="1"/>
  <c r="BK3" i="43" s="1"/>
  <c r="C3" i="42"/>
  <c r="O3" i="42"/>
  <c r="AA3" i="42"/>
  <c r="AM3" i="42" s="1"/>
  <c r="AY3" i="42" s="1"/>
  <c r="BK3" i="42" s="1"/>
  <c r="C3" i="19"/>
  <c r="O3" i="19"/>
  <c r="AA3" i="19"/>
  <c r="AM3" i="19"/>
  <c r="AY3" i="19"/>
  <c r="BK3" i="19" s="1"/>
  <c r="C3" i="14"/>
  <c r="O3" i="14"/>
  <c r="AA3" i="14" s="1"/>
  <c r="AM3" i="14" s="1"/>
  <c r="AY3" i="14" s="1"/>
  <c r="BK3" i="14" s="1"/>
  <c r="C3" i="39"/>
  <c r="O3" i="39" s="1"/>
  <c r="AA3" i="39" s="1"/>
  <c r="AM3" i="39"/>
  <c r="AY3" i="39" s="1"/>
  <c r="BK3" i="39" s="1"/>
  <c r="C3" i="38"/>
  <c r="O3" i="38"/>
  <c r="AA3" i="38"/>
  <c r="AM3" i="38" s="1"/>
  <c r="AY3" i="38" s="1"/>
  <c r="BK3" i="38"/>
  <c r="C3" i="40"/>
  <c r="O3" i="40" s="1"/>
  <c r="AA3" i="40" s="1"/>
  <c r="AM3" i="40" s="1"/>
  <c r="AY3" i="40" s="1"/>
  <c r="BK3" i="40" s="1"/>
  <c r="C3" i="13"/>
  <c r="O3" i="13"/>
  <c r="AA3" i="13"/>
  <c r="AM3" i="13"/>
  <c r="AY3" i="13" s="1"/>
  <c r="BK3" i="13" s="1"/>
  <c r="C3" i="35"/>
  <c r="O3" i="35" s="1"/>
  <c r="AA3" i="35" s="1"/>
  <c r="AM3" i="35" s="1"/>
  <c r="AY3" i="35" s="1"/>
  <c r="BK3" i="35" s="1"/>
  <c r="C3" i="30"/>
  <c r="O3" i="30"/>
  <c r="AA3" i="30"/>
  <c r="AM3" i="30" s="1"/>
  <c r="AY3" i="30" s="1"/>
  <c r="BK3" i="30" s="1"/>
  <c r="C3" i="15"/>
  <c r="O3" i="15"/>
  <c r="AA3" i="15" s="1"/>
  <c r="AM3" i="15" s="1"/>
  <c r="AY3" i="15"/>
  <c r="BK3" i="15" s="1"/>
  <c r="C3" i="26"/>
  <c r="O3" i="26"/>
  <c r="AA3" i="26"/>
  <c r="AM3" i="26"/>
  <c r="AY3" i="26" s="1"/>
  <c r="BK3" i="26" s="1"/>
  <c r="C3" i="20"/>
  <c r="O3" i="20" s="1"/>
  <c r="AA3" i="20" s="1"/>
  <c r="AM3" i="20" s="1"/>
  <c r="AY3" i="20" s="1"/>
  <c r="BK3" i="20" s="1"/>
  <c r="C3" i="18"/>
  <c r="O3" i="18"/>
  <c r="AA3" i="18"/>
  <c r="AM3" i="18" s="1"/>
  <c r="AY3" i="18" s="1"/>
  <c r="BK3" i="18" s="1"/>
  <c r="C3" i="25"/>
  <c r="O3" i="25"/>
  <c r="AA3" i="25" s="1"/>
  <c r="AM3" i="25" s="1"/>
  <c r="AY3" i="25"/>
  <c r="BK3" i="25" s="1"/>
  <c r="C3" i="24"/>
  <c r="O3" i="24"/>
  <c r="AA3" i="24"/>
  <c r="AM3" i="24"/>
  <c r="AY3" i="24" s="1"/>
  <c r="BK3" i="24" s="1"/>
  <c r="C3" i="17"/>
  <c r="O3" i="17" s="1"/>
  <c r="AA3" i="17" s="1"/>
  <c r="AM3" i="17" s="1"/>
  <c r="AY3" i="17"/>
  <c r="BK3" i="17"/>
  <c r="C3" i="31"/>
  <c r="O3" i="31"/>
  <c r="AA3" i="31"/>
  <c r="AM3" i="31" s="1"/>
  <c r="AY3" i="31" s="1"/>
  <c r="BK3" i="31" s="1"/>
  <c r="C3" i="37"/>
  <c r="O3" i="37"/>
  <c r="AA3" i="37" s="1"/>
  <c r="AM3" i="37" s="1"/>
  <c r="AY3" i="37" s="1"/>
  <c r="BK3" i="37" s="1"/>
  <c r="B6" i="41"/>
  <c r="D11" i="33"/>
  <c r="E11" i="33" s="1"/>
  <c r="O11" i="33"/>
  <c r="F11" i="33"/>
  <c r="G11" i="33" l="1"/>
  <c r="P11" i="33"/>
  <c r="AA11" i="33"/>
  <c r="AB11" i="33" l="1"/>
  <c r="AM11" i="33"/>
  <c r="Q11" i="33"/>
  <c r="H11" i="33"/>
  <c r="F74" i="43"/>
  <c r="O74" i="43"/>
  <c r="D74" i="43"/>
  <c r="E74" i="43"/>
  <c r="C74" i="43"/>
  <c r="I11" i="33" l="1"/>
  <c r="R11" i="33"/>
  <c r="AY11" i="33"/>
  <c r="AN11" i="33"/>
  <c r="AC11" i="33"/>
  <c r="AA74" i="43" l="1"/>
  <c r="J11" i="33"/>
  <c r="AZ11" i="33"/>
  <c r="BK11" i="33"/>
  <c r="P74" i="43"/>
  <c r="AD11" i="33"/>
  <c r="S11" i="33"/>
  <c r="G74" i="43"/>
  <c r="AO11" i="33"/>
  <c r="AM74" i="43" l="1"/>
  <c r="H74" i="43"/>
  <c r="AB74" i="43"/>
  <c r="AE11" i="33"/>
  <c r="Q74" i="43"/>
  <c r="AP11" i="33"/>
  <c r="T11" i="33"/>
  <c r="BL11" i="33"/>
  <c r="K11" i="33"/>
  <c r="BA11" i="33"/>
  <c r="I74" i="43" l="1"/>
  <c r="AF11" i="33"/>
  <c r="BB11" i="33"/>
  <c r="L11" i="33"/>
  <c r="AC74" i="43"/>
  <c r="U11" i="33"/>
  <c r="BM11" i="33"/>
  <c r="AN74" i="43"/>
  <c r="AQ11" i="33"/>
  <c r="AY74" i="43"/>
  <c r="R74" i="43"/>
  <c r="AD74" i="43" l="1"/>
  <c r="M11" i="33"/>
  <c r="AO74" i="43"/>
  <c r="J74" i="43"/>
  <c r="AZ74" i="43"/>
  <c r="BC11" i="33"/>
  <c r="AG11" i="33"/>
  <c r="BN11" i="33"/>
  <c r="AR11" i="33"/>
  <c r="S74" i="43"/>
  <c r="V11" i="33"/>
  <c r="BK74" i="43"/>
  <c r="AP74" i="43" l="1"/>
  <c r="BB74" i="43"/>
  <c r="N11" i="33"/>
  <c r="AS11" i="33"/>
  <c r="BO11" i="33"/>
  <c r="BL74" i="43"/>
  <c r="BA74" i="43"/>
  <c r="T74" i="43"/>
  <c r="AH11" i="33"/>
  <c r="K74" i="43"/>
  <c r="W11" i="33"/>
  <c r="AE74" i="43"/>
  <c r="BD11" i="33"/>
  <c r="AI11" i="33" l="1"/>
  <c r="BP11" i="33"/>
  <c r="AF74" i="43"/>
  <c r="U74" i="43"/>
  <c r="X11" i="33"/>
  <c r="L74" i="43"/>
  <c r="BE11" i="33"/>
  <c r="BM74" i="43"/>
  <c r="AQ74" i="43"/>
  <c r="AT11" i="33"/>
  <c r="AG74" i="43" l="1"/>
  <c r="BQ11" i="33"/>
  <c r="M74" i="43"/>
  <c r="BN74" i="43"/>
  <c r="BF11" i="33"/>
  <c r="N74" i="43"/>
  <c r="AR74" i="43"/>
  <c r="V74" i="43"/>
  <c r="AU11" i="33"/>
  <c r="BC74" i="43"/>
  <c r="Y11" i="33"/>
  <c r="AJ11" i="33"/>
  <c r="AV11" i="33" l="1"/>
  <c r="AS74" i="43"/>
  <c r="AK11" i="33"/>
  <c r="BR11" i="33"/>
  <c r="AH74" i="43"/>
  <c r="BD74" i="43"/>
  <c r="BO74" i="43"/>
  <c r="Z11" i="33"/>
  <c r="W74" i="43"/>
  <c r="BG11" i="33"/>
  <c r="AT74" i="43" l="1"/>
  <c r="BE74" i="43"/>
  <c r="BP74" i="43"/>
  <c r="X74" i="43"/>
  <c r="AI74" i="43"/>
  <c r="BH11" i="33"/>
  <c r="BS11" i="33"/>
  <c r="AL11" i="33"/>
  <c r="AW11" i="33"/>
  <c r="BQ74" i="43" l="1"/>
  <c r="Z74" i="43"/>
  <c r="BF74" i="43"/>
  <c r="AU74" i="43"/>
  <c r="AJ74" i="43"/>
  <c r="Y74" i="43"/>
  <c r="AX11" i="33"/>
  <c r="BT11" i="33"/>
  <c r="BI11" i="33"/>
  <c r="AV74" i="43" l="1"/>
  <c r="BG74" i="43"/>
  <c r="AL74" i="43"/>
  <c r="BR74" i="43"/>
  <c r="AK74" i="43"/>
  <c r="BJ11" i="33"/>
  <c r="BU11" i="33"/>
  <c r="AW74" i="43" l="1"/>
  <c r="BH74" i="43"/>
  <c r="BS74" i="43"/>
  <c r="AX74" i="43"/>
  <c r="BV11" i="33"/>
  <c r="BJ74" i="43" l="1"/>
  <c r="BT74" i="43"/>
  <c r="BI74" i="43"/>
  <c r="BU74" i="43" l="1"/>
  <c r="BV74" i="43"/>
</calcChain>
</file>

<file path=xl/sharedStrings.xml><?xml version="1.0" encoding="utf-8"?>
<sst xmlns="http://schemas.openxmlformats.org/spreadsheetml/2006/main" count="3722" uniqueCount="1309">
  <si>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</si>
  <si>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</si>
  <si>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</si>
  <si>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</si>
  <si>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</si>
  <si>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</si>
  <si>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</si>
  <si>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</si>
  <si>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</si>
  <si>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</si>
  <si>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</si>
  <si>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</si>
  <si>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</si>
  <si>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</si>
  <si>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</si>
  <si>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</si>
  <si>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</si>
  <si>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</si>
  <si>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</si>
  <si>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</si>
  <si>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</si>
  <si>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</si>
  <si>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</si>
  <si>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</si>
  <si>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</si>
  <si>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</si>
  <si>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</si>
  <si>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</si>
  <si>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</si>
  <si>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</si>
  <si>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</si>
  <si>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</si>
  <si>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</si>
  <si>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</si>
  <si>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</si>
  <si>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</si>
  <si>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</si>
  <si>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</si>
  <si>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</si>
  <si>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</si>
  <si>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</si>
  <si>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</si>
  <si>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</si>
  <si>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</si>
  <si>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</si>
  <si>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</si>
  <si>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</si>
  <si>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</si>
  <si>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</si>
  <si>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</si>
  <si>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</si>
  <si>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</si>
  <si>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</si>
  <si>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</si>
  <si>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</si>
  <si>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</si>
  <si>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</si>
  <si>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</si>
  <si>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</si>
  <si>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</si>
  <si>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</si>
  <si>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</si>
  <si>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</si>
  <si>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</si>
  <si>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</si>
  <si>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</si>
  <si>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</si>
  <si>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</si>
  <si>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</si>
  <si>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</si>
  <si>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</si>
  <si>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</si>
  <si>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</si>
  <si>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</si>
  <si>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</si>
  <si>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</si>
  <si>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</si>
  <si>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</si>
  <si>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</si>
  <si>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</si>
  <si>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</si>
  <si>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</si>
  <si>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</si>
  <si>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</si>
  <si>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</si>
  <si>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</si>
  <si>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</si>
  <si>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</si>
  <si>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</si>
  <si>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</si>
  <si>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</si>
  <si>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</si>
  <si>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</si>
  <si>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</si>
  <si>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</si>
  <si>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</si>
  <si>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</si>
  <si>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</si>
  <si>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</si>
  <si>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</si>
  <si>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</si>
  <si>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</si>
  <si>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</si>
  <si>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</si>
  <si>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</si>
  <si>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</si>
  <si>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</si>
  <si>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</si>
  <si>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</si>
  <si>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</si>
  <si>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</si>
  <si>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</si>
  <si>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</si>
  <si>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</si>
  <si>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</si>
  <si>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</si>
  <si>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</si>
  <si>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</si>
  <si>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</si>
  <si>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</si>
  <si>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</si>
  <si>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</si>
  <si>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</si>
  <si>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</si>
  <si>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</si>
  <si>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</si>
  <si>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</si>
  <si>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</si>
  <si>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</si>
  <si>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</si>
  <si>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</si>
  <si>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</si>
  <si>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</si>
  <si>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</si>
  <si>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</si>
  <si>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</si>
  <si>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</si>
  <si>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</si>
  <si>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</si>
  <si>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</si>
  <si>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</si>
  <si>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</si>
  <si>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</si>
  <si>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</si>
  <si>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</si>
  <si>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</si>
  <si>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</si>
  <si>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</si>
  <si>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</si>
  <si>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</si>
  <si>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</si>
  <si>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</si>
  <si>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</si>
  <si>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</si>
  <si>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</si>
  <si>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</si>
  <si>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</si>
  <si>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</si>
  <si>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</si>
  <si>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</si>
  <si>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</si>
  <si>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</si>
  <si>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</si>
  <si>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</si>
  <si>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</si>
  <si>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</si>
  <si>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</si>
  <si>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</si>
  <si>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</si>
  <si>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</si>
  <si>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</si>
  <si>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</si>
  <si>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</si>
  <si>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</si>
  <si>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</si>
  <si>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</si>
  <si>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</si>
  <si>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</si>
  <si>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</si>
  <si>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</si>
  <si>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</si>
  <si>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</si>
  <si>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</si>
  <si>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</si>
  <si>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</si>
  <si>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</si>
  <si>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</si>
  <si>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</si>
  <si>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</si>
  <si>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</si>
  <si>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</si>
  <si>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</si>
  <si>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</si>
  <si>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</si>
  <si>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</si>
  <si>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</si>
  <si>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</si>
  <si>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</si>
  <si>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</si>
  <si>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</si>
  <si>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</si>
  <si>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</si>
  <si>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</si>
  <si>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</si>
  <si>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</si>
  <si>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</si>
  <si>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</si>
  <si>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</si>
  <si>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</si>
  <si>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</si>
  <si>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</si>
  <si>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</si>
  <si>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</si>
  <si>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</si>
  <si>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</si>
  <si>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</si>
  <si>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</si>
  <si>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</si>
  <si>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</si>
  <si>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</si>
  <si>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</si>
  <si>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</si>
  <si>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</si>
  <si>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</si>
  <si>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</si>
  <si>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</si>
  <si>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</si>
  <si>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</si>
  <si>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</si>
  <si>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</si>
  <si>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</si>
  <si>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</si>
  <si>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</si>
  <si>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</si>
  <si>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</si>
  <si>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</si>
  <si>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</si>
  <si>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</si>
  <si>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</si>
  <si>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</si>
  <si>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</si>
  <si>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</si>
  <si>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</si>
  <si>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</si>
  <si>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</si>
  <si>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</si>
  <si>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</si>
  <si>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</si>
  <si>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</si>
  <si>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</si>
  <si>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</si>
  <si>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</si>
  <si>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</si>
  <si>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</si>
  <si>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</si>
  <si>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</si>
  <si>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</si>
  <si>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</si>
  <si>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</si>
  <si>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</si>
  <si>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</si>
  <si>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</si>
  <si>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</si>
  <si>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</si>
  <si>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</si>
  <si>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</si>
  <si>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</si>
  <si>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</si>
  <si>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</si>
  <si>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</si>
  <si>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</si>
  <si>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</si>
  <si>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</si>
  <si>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</si>
  <si>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</si>
  <si>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</si>
  <si>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</si>
  <si>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</si>
  <si>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</si>
  <si>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</si>
  <si>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</si>
  <si>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</si>
  <si>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</si>
  <si>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</si>
  <si>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</si>
  <si>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</si>
  <si>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</si>
  <si>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</si>
  <si>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</si>
  <si>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</si>
  <si>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</si>
  <si>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</si>
  <si>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</si>
  <si>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</si>
  <si>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</si>
  <si>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</si>
  <si>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</si>
  <si>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</si>
  <si>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</si>
  <si>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</si>
  <si>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</si>
  <si>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</si>
  <si>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</si>
  <si>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</si>
  <si>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</si>
  <si>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</si>
  <si>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</si>
  <si>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</si>
  <si>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</si>
  <si>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</si>
  <si>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</si>
  <si>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</si>
  <si>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</si>
  <si>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</si>
  <si>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</si>
  <si>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</si>
  <si>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</si>
  <si>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</si>
  <si>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</si>
  <si>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</si>
  <si>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</si>
  <si>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</si>
  <si>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</si>
  <si>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</si>
  <si>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</si>
  <si>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</si>
  <si>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</si>
  <si>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</si>
  <si>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</si>
  <si>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</si>
  <si>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</si>
  <si>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</si>
  <si>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</si>
  <si>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</si>
  <si>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</si>
  <si>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</si>
  <si>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</si>
  <si>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</si>
  <si>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</si>
  <si>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</si>
  <si>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</si>
  <si>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</si>
  <si>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</si>
  <si>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</si>
  <si>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</si>
  <si>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</si>
  <si>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</si>
  <si>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</si>
  <si>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</si>
  <si>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</si>
  <si>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</si>
  <si>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</si>
  <si>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</si>
  <si>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</si>
  <si>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</si>
  <si>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</si>
  <si>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</si>
  <si>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</si>
  <si>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</si>
  <si>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</si>
  <si>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</si>
  <si>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</si>
  <si>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</si>
  <si>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</si>
  <si>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</si>
  <si>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</si>
  <si>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</si>
  <si>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</si>
  <si>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</si>
  <si>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</si>
  <si>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</si>
  <si>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</si>
  <si>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</si>
  <si>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</si>
  <si>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</si>
  <si>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</si>
  <si>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</si>
  <si>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</si>
  <si>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</si>
  <si>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</si>
  <si>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</si>
  <si>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</si>
  <si>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</si>
  <si>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</si>
  <si>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</si>
  <si>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</si>
  <si>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</si>
  <si>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</si>
  <si>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</si>
  <si>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</si>
  <si>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</si>
  <si>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</si>
  <si>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</si>
  <si>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</si>
  <si>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</si>
  <si>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</si>
  <si>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</si>
  <si>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</si>
  <si>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</si>
  <si>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</si>
  <si>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</si>
  <si>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</si>
  <si>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</si>
  <si>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</si>
  <si>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</si>
  <si>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</si>
  <si>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</si>
  <si>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</si>
  <si>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</si>
  <si>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</si>
  <si>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</si>
  <si>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</si>
  <si>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</si>
  <si>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</si>
  <si>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</si>
  <si>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</si>
  <si>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</si>
  <si>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</si>
  <si>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</si>
  <si>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</si>
  <si>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</si>
  <si>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</si>
  <si>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</si>
  <si>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</si>
  <si>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</si>
  <si>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</si>
  <si>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</si>
  <si>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</si>
  <si>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</si>
  <si>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</si>
  <si>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</si>
  <si>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</si>
  <si>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</si>
  <si>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</si>
  <si>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</si>
  <si>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</si>
  <si>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</si>
  <si>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</si>
  <si>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</si>
  <si>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</si>
  <si>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</si>
  <si>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</si>
  <si>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</si>
  <si>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</si>
  <si>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</si>
  <si>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</si>
  <si>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</si>
  <si>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</si>
  <si>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</si>
  <si>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</si>
  <si>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</si>
  <si>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</si>
  <si>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</si>
  <si>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</si>
  <si>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</si>
  <si>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</si>
  <si>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</si>
  <si>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</si>
  <si>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</si>
  <si>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</si>
  <si>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</si>
  <si>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</si>
  <si>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</si>
  <si>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</si>
  <si>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</si>
  <si>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</si>
  <si>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</si>
  <si>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</si>
  <si>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</si>
  <si>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</si>
  <si>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</si>
  <si>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</si>
  <si>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</si>
  <si>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</si>
  <si>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</si>
  <si>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</si>
  <si>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</si>
  <si>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</si>
  <si>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</si>
  <si>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</si>
  <si>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</si>
  <si>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</si>
  <si>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</si>
  <si>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</si>
  <si>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</si>
  <si>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</si>
  <si>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</si>
  <si>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</si>
  <si>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</si>
  <si>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</si>
  <si>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</si>
  <si>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</si>
  <si>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</si>
  <si>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</si>
  <si>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</si>
  <si>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</si>
  <si>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</si>
  <si>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</si>
  <si>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</si>
  <si>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</si>
  <si>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</si>
  <si>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</si>
  <si>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</si>
  <si>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</si>
  <si>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</si>
  <si>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</si>
  <si>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</si>
  <si>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</si>
  <si>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</si>
  <si>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</si>
  <si>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</si>
  <si>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</si>
  <si>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</si>
  <si>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</si>
  <si>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</si>
  <si>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</si>
  <si>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</si>
  <si>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</si>
  <si>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</si>
  <si>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</si>
  <si>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</si>
  <si>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</si>
  <si>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</si>
  <si>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</si>
  <si>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</si>
  <si>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</si>
  <si>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</si>
  <si>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</si>
  <si>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</si>
  <si>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</si>
  <si>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</si>
  <si>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</si>
  <si>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</si>
  <si>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</si>
  <si>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</si>
  <si>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</si>
  <si>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</si>
  <si>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</si>
  <si>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</si>
  <si>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</si>
  <si>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</si>
  <si>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</si>
  <si>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</si>
  <si>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</si>
  <si>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</si>
  <si>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</si>
  <si>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</si>
  <si>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</si>
  <si>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</si>
  <si>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</si>
  <si>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</si>
  <si>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</si>
  <si>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</si>
  <si>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</si>
  <si>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</si>
  <si>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</si>
  <si>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</si>
  <si>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</si>
  <si>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</si>
  <si>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</si>
  <si>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</si>
  <si>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</si>
  <si>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</si>
  <si>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</si>
  <si>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</si>
  <si>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</si>
  <si>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</si>
  <si>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</si>
  <si>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</si>
  <si>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</si>
  <si>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</si>
  <si>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</si>
  <si>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</si>
  <si>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</si>
  <si>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</si>
  <si>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</si>
  <si>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</si>
  <si>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</si>
  <si>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</si>
  <si>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</si>
  <si>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</si>
  <si>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</si>
  <si>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</si>
  <si>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</si>
  <si>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</si>
  <si>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</si>
  <si>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</si>
  <si>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</si>
  <si>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</si>
  <si>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</si>
  <si>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</si>
  <si>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</si>
  <si>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</si>
  <si>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</si>
  <si>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</si>
  <si>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</si>
  <si>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</si>
  <si>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</si>
  <si>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</si>
  <si>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</si>
  <si>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</si>
  <si>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</si>
  <si>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</si>
  <si>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</si>
  <si>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</si>
  <si>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</si>
  <si>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</si>
  <si>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</si>
  <si>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</si>
  <si>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</si>
  <si>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</si>
  <si>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</si>
  <si>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</si>
  <si>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</si>
  <si>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</si>
  <si>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</si>
  <si>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</si>
  <si>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</si>
  <si>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</si>
  <si>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</si>
  <si>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</si>
  <si>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</si>
  <si>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</si>
  <si>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</si>
  <si>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</si>
  <si>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</si>
  <si>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</si>
  <si>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</si>
  <si>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</si>
  <si>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</si>
  <si>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</si>
  <si>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</si>
  <si>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</si>
  <si>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</si>
  <si>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</si>
  <si>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</si>
  <si>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</si>
  <si>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</si>
  <si>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</si>
  <si>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</si>
  <si>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</si>
  <si>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</si>
  <si>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</si>
  <si>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</si>
  <si>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</si>
  <si>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</si>
  <si>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</si>
  <si>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</si>
  <si>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</si>
  <si>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</si>
  <si>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</si>
  <si>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</si>
  <si>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</si>
  <si>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</si>
  <si>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</si>
  <si>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</si>
  <si>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</si>
  <si>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</si>
  <si>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</si>
  <si>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</si>
  <si>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</si>
  <si>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</si>
  <si>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</si>
  <si>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</si>
  <si>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</si>
  <si>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</si>
  <si>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</si>
  <si>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</si>
  <si>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</si>
  <si>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</si>
  <si>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</si>
  <si>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</si>
  <si>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</si>
  <si>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</si>
  <si>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</si>
  <si>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</si>
  <si>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</si>
  <si>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</si>
  <si>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</si>
  <si>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</si>
  <si>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</si>
  <si>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</si>
  <si>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</si>
  <si>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</si>
  <si>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</si>
  <si>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</si>
  <si>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</si>
  <si>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</si>
  <si>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</si>
  <si>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</si>
  <si>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</si>
  <si>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</si>
  <si>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</si>
  <si>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</si>
  <si>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</si>
  <si>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</si>
  <si>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</si>
  <si>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</si>
  <si>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</si>
  <si>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</si>
  <si>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</si>
  <si>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</si>
  <si>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</si>
  <si>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</si>
  <si>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</si>
  <si>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</si>
  <si>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</si>
  <si>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</si>
  <si>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</si>
  <si>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</si>
  <si>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</si>
  <si>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</si>
  <si>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</si>
  <si>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</si>
  <si>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</si>
  <si>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</si>
  <si>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</si>
  <si>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</si>
  <si>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</si>
  <si>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</si>
  <si>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</si>
  <si>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</si>
  <si>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</si>
  <si>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</si>
  <si>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</si>
  <si>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</si>
  <si>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</si>
  <si>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</si>
  <si>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</si>
  <si>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</si>
  <si>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</si>
  <si>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</si>
  <si>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</si>
  <si>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</si>
  <si>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</si>
  <si>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</si>
  <si>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</si>
  <si>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</si>
  <si>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</si>
  <si>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</si>
  <si>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</si>
  <si>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</si>
  <si>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</si>
  <si>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</si>
  <si>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</si>
  <si>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</si>
  <si>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</si>
  <si>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</si>
  <si>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</si>
  <si>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</si>
  <si>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</si>
  <si>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</si>
  <si>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</si>
  <si>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</si>
  <si>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</si>
  <si>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</si>
  <si>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</si>
  <si>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</si>
  <si>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</si>
  <si>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</si>
  <si>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</si>
  <si>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</si>
  <si>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</si>
  <si>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</si>
  <si>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</si>
  <si>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</si>
  <si>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</si>
  <si>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</si>
  <si>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</si>
  <si>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</si>
  <si>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</si>
  <si>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</si>
  <si>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</si>
  <si>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</si>
  <si>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</si>
  <si>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</si>
  <si>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</si>
  <si>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</si>
  <si>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</si>
  <si>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</si>
  <si>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</si>
  <si>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</si>
  <si>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</si>
  <si>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</si>
  <si>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</si>
  <si>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</si>
  <si>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</si>
  <si>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</si>
  <si>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</si>
  <si>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</si>
  <si>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</si>
  <si>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</si>
  <si>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</si>
  <si>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</si>
  <si>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</si>
  <si>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</si>
  <si>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</si>
  <si>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</si>
  <si>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</si>
  <si>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</si>
  <si>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</si>
  <si>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</si>
  <si>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</si>
  <si>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</si>
  <si>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</si>
  <si>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</si>
  <si>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</si>
  <si>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</si>
  <si>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</si>
  <si>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</si>
  <si>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</si>
  <si>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</si>
  <si>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</si>
  <si>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</si>
  <si>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</si>
  <si>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</si>
  <si>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</si>
  <si>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</si>
  <si>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</si>
  <si>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</si>
  <si>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</si>
  <si>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</si>
  <si>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</si>
  <si>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</si>
  <si>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</si>
  <si>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</si>
  <si>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</si>
  <si>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</si>
  <si>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</si>
  <si>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</si>
  <si>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</si>
  <si>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</si>
  <si>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</si>
  <si>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</si>
  <si>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</si>
  <si>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</si>
  <si>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</si>
  <si>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</si>
  <si>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</si>
  <si>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</si>
  <si>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</si>
  <si>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</si>
  <si>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</si>
  <si>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</si>
  <si>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</si>
  <si>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</si>
  <si>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</si>
  <si>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</si>
  <si>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</si>
  <si>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</si>
  <si>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</si>
  <si>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</si>
  <si>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</si>
  <si>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</si>
  <si>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</si>
  <si>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</si>
  <si>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</si>
  <si>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</si>
  <si>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</si>
  <si>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</si>
  <si>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</si>
  <si>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</si>
  <si>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</si>
  <si>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</si>
  <si>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</si>
  <si>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</si>
  <si>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</si>
  <si>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</si>
  <si>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</si>
  <si>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</si>
  <si>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</si>
  <si>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</si>
  <si>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</si>
  <si>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</si>
  <si>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</si>
  <si>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</si>
  <si>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</si>
  <si>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</si>
  <si>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</si>
  <si>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</si>
  <si>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</si>
  <si>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</si>
  <si>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</si>
  <si>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</si>
  <si>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</si>
  <si>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</si>
  <si>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</si>
  <si>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</si>
  <si>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</si>
  <si>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</si>
  <si>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</si>
  <si>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</si>
  <si>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</si>
  <si>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</si>
  <si>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</si>
  <si>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</si>
  <si>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</si>
  <si>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</si>
  <si>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</si>
  <si>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</si>
  <si>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</si>
  <si>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</si>
  <si>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</si>
  <si>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</si>
  <si>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</si>
  <si>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</si>
  <si>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</si>
  <si>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</si>
  <si>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</si>
  <si>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</si>
  <si>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</si>
  <si>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</si>
  <si>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</si>
  <si>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</si>
  <si>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</si>
  <si>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</si>
  <si>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</si>
  <si>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</si>
  <si>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</si>
  <si>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</si>
  <si>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</si>
  <si>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</si>
  <si>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</si>
  <si>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</si>
  <si>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</si>
  <si>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</si>
  <si>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</si>
  <si>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</si>
  <si>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</si>
  <si>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</si>
  <si>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</si>
  <si>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</si>
  <si>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</si>
  <si>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</si>
  <si>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</si>
  <si>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</si>
  <si>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</si>
  <si>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</si>
  <si>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</si>
  <si>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</si>
  <si>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</si>
  <si>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</si>
  <si>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</si>
  <si>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</si>
  <si>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</si>
  <si>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</si>
  <si>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</si>
  <si>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</si>
  <si>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</si>
  <si>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</si>
  <si>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</si>
  <si>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</si>
  <si>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</si>
  <si>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</si>
  <si>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</si>
  <si>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</si>
  <si>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</si>
  <si>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</si>
  <si>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</si>
  <si>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</si>
  <si>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</si>
  <si>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</si>
  <si>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</si>
  <si>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</si>
  <si>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</si>
  <si>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</si>
  <si>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</si>
  <si>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</si>
  <si>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</si>
  <si>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</si>
  <si>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</si>
  <si>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</si>
  <si>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</si>
  <si>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</si>
  <si>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</si>
  <si>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</si>
  <si>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</si>
  <si>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</si>
  <si>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</si>
  <si>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</si>
  <si>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</si>
  <si>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</si>
  <si>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</si>
  <si>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</si>
  <si>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</si>
  <si>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</si>
  <si>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</si>
  <si>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</si>
  <si>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</si>
  <si>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</si>
  <si>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</si>
  <si>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</si>
  <si>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</si>
  <si>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</si>
  <si>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</si>
  <si>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</si>
  <si>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</si>
  <si>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</si>
  <si>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</si>
  <si>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</si>
  <si>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</si>
  <si>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</si>
  <si>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</si>
  <si>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</si>
  <si>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</si>
  <si>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</si>
  <si>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</si>
  <si>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</si>
  <si>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</si>
  <si>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</si>
  <si>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</si>
  <si>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</si>
  <si>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</si>
  <si>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</si>
  <si>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</si>
  <si>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</si>
  <si>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</si>
  <si>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</si>
  <si>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</si>
  <si>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</si>
  <si>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</si>
  <si>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</si>
  <si>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</si>
  <si>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</si>
  <si>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</si>
  <si>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</si>
  <si>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</si>
  <si>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</si>
  <si>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</si>
  <si>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</si>
  <si>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</si>
  <si>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</si>
  <si>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</si>
  <si>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</si>
  <si>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</si>
  <si>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</si>
  <si>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</si>
  <si>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</si>
  <si>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</si>
  <si>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</si>
  <si>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</si>
  <si>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</si>
  <si>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</si>
  <si>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</si>
  <si>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</si>
  <si>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</si>
  <si>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</si>
  <si>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</si>
  <si>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</si>
  <si>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</si>
  <si>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</si>
  <si>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</si>
  <si>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</si>
  <si>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</si>
  <si>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</si>
  <si>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</si>
  <si>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</si>
  <si>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</si>
  <si>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</si>
  <si>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</si>
  <si>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</si>
  <si>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</si>
  <si>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</si>
  <si>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</si>
  <si>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</si>
  <si>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</si>
  <si>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</si>
  <si>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</si>
  <si>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</si>
  <si>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</si>
  <si>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</si>
  <si>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</si>
  <si>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</si>
  <si>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</si>
  <si>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</si>
  <si>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</si>
  <si>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</si>
  <si>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</si>
  <si>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</si>
  <si>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</si>
  <si>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</si>
  <si>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</si>
  <si>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</si>
  <si>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</si>
  <si>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</si>
  <si>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</si>
  <si>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</si>
  <si>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</si>
  <si>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</si>
  <si>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</si>
  <si>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</si>
  <si>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</si>
  <si>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</si>
  <si>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</si>
  <si>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</si>
  <si>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</si>
  <si>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</si>
  <si>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</si>
  <si>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</si>
  <si>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</si>
  <si>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</si>
  <si>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</si>
  <si>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</si>
  <si>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</si>
  <si>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</si>
  <si>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</si>
  <si>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</si>
  <si>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</si>
  <si>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</si>
  <si>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</si>
  <si>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</si>
  <si>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</si>
  <si>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</si>
  <si>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</si>
  <si>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</si>
  <si>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</si>
  <si>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</si>
  <si>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</si>
  <si>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</si>
  <si>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</si>
  <si>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</si>
  <si>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</si>
  <si>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</si>
  <si>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</si>
  <si>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</si>
  <si>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(b) Includes offshore supply from Denmark, Germany, the Netherlands, Norway, and the United Kingdom.</t>
  </si>
  <si>
    <t xml:space="preserve">      North Sea (b)</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</si>
  <si>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</si>
  <si>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</si>
  <si>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</si>
  <si>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</si>
  <si>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</si>
  <si>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</si>
  <si>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</si>
  <si>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</si>
  <si>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</si>
  <si>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</si>
  <si>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</si>
  <si>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</si>
  <si>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</si>
  <si>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</si>
  <si>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</si>
  <si>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</si>
  <si>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</si>
  <si>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</si>
  <si>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</si>
  <si>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</si>
  <si>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</si>
  <si>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</si>
  <si>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</si>
  <si>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</si>
  <si>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</si>
  <si>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</si>
  <si>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</si>
  <si>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</si>
  <si>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</si>
  <si>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</si>
  <si>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</si>
  <si>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</si>
  <si>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</si>
  <si>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</si>
  <si>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</si>
  <si>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</si>
  <si>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</si>
  <si>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</si>
  <si>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</si>
  <si>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</si>
  <si>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</si>
  <si>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</si>
  <si>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</si>
  <si>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</si>
  <si>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</si>
  <si>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</si>
  <si>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</si>
  <si>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</si>
  <si>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</si>
  <si>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</si>
  <si>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</si>
  <si>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</si>
  <si>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</si>
  <si>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</si>
  <si>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</si>
  <si>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</si>
  <si>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</si>
  <si>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</si>
  <si>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</si>
  <si>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</si>
  <si>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</si>
  <si>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</si>
  <si>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</si>
  <si>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</si>
  <si>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</si>
  <si>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</si>
  <si>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</si>
  <si>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</si>
  <si>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</si>
  <si>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</si>
  <si>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</si>
  <si>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</si>
  <si>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</si>
  <si>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</si>
  <si>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</si>
  <si>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</si>
  <si>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</si>
  <si>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</si>
  <si>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</si>
  <si>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</si>
  <si>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</si>
  <si>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</si>
  <si>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</si>
  <si>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</si>
  <si>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</si>
  <si>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</si>
  <si>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</si>
  <si>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</si>
  <si>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</si>
  <si>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</si>
  <si>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</si>
  <si>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</si>
  <si>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</si>
  <si>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</si>
  <si>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</si>
  <si>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</si>
  <si>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</si>
  <si>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</si>
  <si>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</si>
  <si>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</si>
  <si>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</si>
  <si>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</si>
  <si>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</si>
  <si>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</si>
  <si>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</si>
  <si>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</si>
  <si>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</si>
  <si>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</si>
  <si>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</si>
  <si>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</si>
  <si>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</si>
  <si>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</si>
  <si>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</si>
  <si>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</si>
  <si>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</si>
  <si>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</si>
  <si>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</si>
  <si>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</si>
  <si>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</si>
  <si>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</si>
  <si>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</si>
  <si>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</si>
  <si>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</si>
  <si>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</si>
  <si>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</si>
  <si>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</si>
  <si>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</si>
  <si>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</si>
  <si>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</si>
  <si>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</si>
  <si>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</si>
  <si>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</si>
  <si>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</si>
  <si>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</si>
  <si>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</si>
  <si>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</si>
  <si>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</si>
  <si>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</si>
  <si>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</si>
  <si>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r>
      <t xml:space="preserve">(d)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</si>
  <si>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Consumption (million barrels per day) (d)</t>
  </si>
  <si>
    <t xml:space="preserve">         Other Liquids (c)</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</si>
  <si>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</si>
  <si>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</si>
  <si>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</si>
  <si>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</si>
  <si>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</si>
  <si>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</si>
  <si>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</si>
  <si>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</si>
  <si>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</si>
  <si>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</si>
  <si>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</si>
  <si>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</si>
  <si>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</si>
  <si>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copr_id</t>
  </si>
  <si>
    <t xml:space="preserve">   Indonesia</t>
  </si>
  <si>
    <t>copr_ir</t>
  </si>
  <si>
    <t>copr_ag</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</si>
  <si>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</si>
  <si>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</si>
  <si>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</si>
  <si>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</si>
  <si>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</si>
  <si>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</si>
  <si>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</si>
  <si>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</si>
  <si>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</si>
  <si>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</si>
  <si>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</si>
  <si>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OPEC = Organization of Petroleum Exporting Countries: Algeria, Angola, Ecuador, Gabon, Iran, Iraq, Kuwait, Libya, Nigeria, Qatar, Saudi Arabia, the United Arab Emirates, Venezuela.</t>
  </si>
  <si>
    <t>copr_gb</t>
  </si>
  <si>
    <t xml:space="preserve">   Gabon</t>
  </si>
  <si>
    <t>OPEC = Organization of Petroleum Exporting Countries: Algeria, Angola, Gabon, Libya, and Nigeria (Africa); Ecuador and Venezuela (South America); Iran, Iraq, Kuwait, Qatar, Saudi Arabia, and the United Arab Emirates (Middle East); Indonesia (Asia).</t>
  </si>
  <si>
    <t>(c) Includes lease condensate, natural gas plant liquids, other liquids, refinery processing gain, and other unaccounted-for liquids.</t>
  </si>
  <si>
    <t>(a) Includes lease condensate, natural gas plant liquids, other liquids, refinery processing gain, and other unaccounted-for liquids.</t>
  </si>
  <si>
    <t>copc_opec_rot</t>
  </si>
  <si>
    <t xml:space="preserve">   South America and Asia</t>
  </si>
  <si>
    <t>cops_opec_rot</t>
  </si>
  <si>
    <t>January 2017</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</si>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</sst>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31">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0" fontId="2" fillId="4" borderId="0" xfId="0" quotePrefix="1" applyFont="1" applyFill="1" applyBorder="1" applyAlignment="1">
      <alignment vertical="top" wrapText="1"/>
    </xf>
    <xf numFmtId="2" fontId="36" fillId="0" borderId="0" xfId="22" applyNumberFormat="1" applyFont="1" applyAlignment="1">
      <alignment horizontal="right"/>
    </xf>
    <xf numFmtId="164" fontId="24" fillId="0" borderId="0" xfId="23" applyNumberFormat="1" applyFont="1" applyFill="1" applyAlignment="1" applyProtection="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topLeftCell="BK1" workbookViewId="0">
      <selection activeCell="BM20" sqref="BM20"/>
    </sheetView>
  </sheetViews>
  <sheetFormatPr defaultRowHeight="12.75" x14ac:dyDescent="0.2"/>
  <cols>
    <col min="1" max="1" width="6.42578125" customWidth="1"/>
    <col min="2" max="2" width="14" customWidth="1"/>
  </cols>
  <sheetData>
    <row r="1" spans="1:74" x14ac:dyDescent="0.2">
      <c r="A1" s="268" t="s">
        <v>241</v>
      </c>
      <c r="B1" s="269"/>
      <c r="C1" s="269"/>
      <c r="D1" s="629" t="s">
        <v>1306</v>
      </c>
      <c r="E1" s="269"/>
      <c r="F1" s="269"/>
      <c r="G1" s="269"/>
      <c r="H1" s="269"/>
      <c r="I1" s="269"/>
      <c r="J1" s="269"/>
      <c r="K1" s="269"/>
      <c r="L1" s="269"/>
      <c r="M1" s="269"/>
      <c r="N1" s="269"/>
      <c r="O1" s="269"/>
      <c r="P1" s="269"/>
    </row>
    <row r="2" spans="1:74" x14ac:dyDescent="0.2">
      <c r="AA2">
        <v>0</v>
      </c>
    </row>
    <row r="3" spans="1:74" x14ac:dyDescent="0.2">
      <c r="A3" t="s">
        <v>114</v>
      </c>
      <c r="D3" s="266">
        <v>2013</v>
      </c>
    </row>
    <row r="4" spans="1:74" x14ac:dyDescent="0.2">
      <c r="D4" s="266"/>
    </row>
    <row r="5" spans="1:74" x14ac:dyDescent="0.2">
      <c r="A5" t="s">
        <v>115</v>
      </c>
      <c r="D5" s="266">
        <f>+D3*100+1</f>
        <v>201301</v>
      </c>
    </row>
    <row r="10" spans="1:74" s="297" customFormat="1" x14ac:dyDescent="0.2">
      <c r="A10" s="297" t="s">
        <v>242</v>
      </c>
    </row>
    <row r="11" spans="1:74" s="12" customFormat="1" ht="11.25" x14ac:dyDescent="0.2">
      <c r="A11" s="43"/>
      <c r="B11" s="44" t="s">
        <v>972</v>
      </c>
      <c r="C11" s="298">
        <f>+D5</f>
        <v>201301</v>
      </c>
      <c r="D11" s="45">
        <f>C11+1</f>
        <v>201302</v>
      </c>
      <c r="E11" s="45">
        <f>D11+1</f>
        <v>201303</v>
      </c>
      <c r="F11" s="46">
        <f>E11+1</f>
        <v>201304</v>
      </c>
      <c r="G11" s="46">
        <f t="shared" ref="G11:BR11" si="0">F11+1</f>
        <v>201305</v>
      </c>
      <c r="H11" s="46">
        <f t="shared" si="0"/>
        <v>201306</v>
      </c>
      <c r="I11" s="46">
        <f t="shared" si="0"/>
        <v>201307</v>
      </c>
      <c r="J11" s="46">
        <f t="shared" si="0"/>
        <v>201308</v>
      </c>
      <c r="K11" s="46">
        <f t="shared" si="0"/>
        <v>201309</v>
      </c>
      <c r="L11" s="46">
        <f t="shared" si="0"/>
        <v>201310</v>
      </c>
      <c r="M11" s="46">
        <f t="shared" si="0"/>
        <v>201311</v>
      </c>
      <c r="N11" s="46">
        <f t="shared" si="0"/>
        <v>201312</v>
      </c>
      <c r="O11" s="46">
        <f>+C11+100</f>
        <v>201401</v>
      </c>
      <c r="P11" s="46">
        <f t="shared" si="0"/>
        <v>201402</v>
      </c>
      <c r="Q11" s="46">
        <f t="shared" si="0"/>
        <v>201403</v>
      </c>
      <c r="R11" s="46">
        <f t="shared" si="0"/>
        <v>201404</v>
      </c>
      <c r="S11" s="46">
        <f t="shared" si="0"/>
        <v>201405</v>
      </c>
      <c r="T11" s="46">
        <f t="shared" si="0"/>
        <v>201406</v>
      </c>
      <c r="U11" s="46">
        <f t="shared" si="0"/>
        <v>201407</v>
      </c>
      <c r="V11" s="46">
        <f t="shared" si="0"/>
        <v>201408</v>
      </c>
      <c r="W11" s="46">
        <f t="shared" si="0"/>
        <v>201409</v>
      </c>
      <c r="X11" s="46">
        <f t="shared" si="0"/>
        <v>201410</v>
      </c>
      <c r="Y11" s="46">
        <f t="shared" si="0"/>
        <v>201411</v>
      </c>
      <c r="Z11" s="46">
        <f t="shared" si="0"/>
        <v>201412</v>
      </c>
      <c r="AA11" s="46">
        <f>+O11+100</f>
        <v>201501</v>
      </c>
      <c r="AB11" s="46">
        <f t="shared" si="0"/>
        <v>201502</v>
      </c>
      <c r="AC11" s="46">
        <f t="shared" si="0"/>
        <v>201503</v>
      </c>
      <c r="AD11" s="46">
        <f t="shared" si="0"/>
        <v>201504</v>
      </c>
      <c r="AE11" s="46">
        <f t="shared" si="0"/>
        <v>201505</v>
      </c>
      <c r="AF11" s="46">
        <f t="shared" si="0"/>
        <v>201506</v>
      </c>
      <c r="AG11" s="46">
        <f t="shared" si="0"/>
        <v>201507</v>
      </c>
      <c r="AH11" s="46">
        <f t="shared" si="0"/>
        <v>201508</v>
      </c>
      <c r="AI11" s="46">
        <f t="shared" si="0"/>
        <v>201509</v>
      </c>
      <c r="AJ11" s="46">
        <f t="shared" si="0"/>
        <v>201510</v>
      </c>
      <c r="AK11" s="46">
        <f t="shared" si="0"/>
        <v>201511</v>
      </c>
      <c r="AL11" s="46">
        <f t="shared" si="0"/>
        <v>201512</v>
      </c>
      <c r="AM11" s="46">
        <f>+AA11+100</f>
        <v>201601</v>
      </c>
      <c r="AN11" s="46">
        <f t="shared" si="0"/>
        <v>201602</v>
      </c>
      <c r="AO11" s="46">
        <f t="shared" si="0"/>
        <v>201603</v>
      </c>
      <c r="AP11" s="46">
        <f t="shared" si="0"/>
        <v>201604</v>
      </c>
      <c r="AQ11" s="46">
        <f t="shared" si="0"/>
        <v>201605</v>
      </c>
      <c r="AR11" s="46">
        <f t="shared" si="0"/>
        <v>201606</v>
      </c>
      <c r="AS11" s="46">
        <f t="shared" si="0"/>
        <v>201607</v>
      </c>
      <c r="AT11" s="46">
        <f t="shared" si="0"/>
        <v>201608</v>
      </c>
      <c r="AU11" s="46">
        <f t="shared" si="0"/>
        <v>201609</v>
      </c>
      <c r="AV11" s="46">
        <f t="shared" si="0"/>
        <v>201610</v>
      </c>
      <c r="AW11" s="46">
        <f t="shared" si="0"/>
        <v>201611</v>
      </c>
      <c r="AX11" s="46">
        <f t="shared" si="0"/>
        <v>201612</v>
      </c>
      <c r="AY11" s="46">
        <f>+AM11+100</f>
        <v>201701</v>
      </c>
      <c r="AZ11" s="46">
        <f t="shared" si="0"/>
        <v>201702</v>
      </c>
      <c r="BA11" s="46">
        <f t="shared" si="0"/>
        <v>201703</v>
      </c>
      <c r="BB11" s="46">
        <f t="shared" si="0"/>
        <v>201704</v>
      </c>
      <c r="BC11" s="46">
        <f t="shared" si="0"/>
        <v>201705</v>
      </c>
      <c r="BD11" s="46">
        <f t="shared" si="0"/>
        <v>201706</v>
      </c>
      <c r="BE11" s="46">
        <f t="shared" si="0"/>
        <v>201707</v>
      </c>
      <c r="BF11" s="46">
        <f t="shared" si="0"/>
        <v>201708</v>
      </c>
      <c r="BG11" s="46">
        <f t="shared" si="0"/>
        <v>201709</v>
      </c>
      <c r="BH11" s="46">
        <f t="shared" si="0"/>
        <v>201710</v>
      </c>
      <c r="BI11" s="46">
        <f t="shared" si="0"/>
        <v>201711</v>
      </c>
      <c r="BJ11" s="46">
        <f t="shared" si="0"/>
        <v>201712</v>
      </c>
      <c r="BK11" s="46">
        <f>+AY11+100</f>
        <v>201801</v>
      </c>
      <c r="BL11" s="46">
        <f t="shared" si="0"/>
        <v>201802</v>
      </c>
      <c r="BM11" s="46">
        <f t="shared" si="0"/>
        <v>201803</v>
      </c>
      <c r="BN11" s="46">
        <f t="shared" si="0"/>
        <v>201804</v>
      </c>
      <c r="BO11" s="46">
        <f t="shared" si="0"/>
        <v>201805</v>
      </c>
      <c r="BP11" s="46">
        <f t="shared" si="0"/>
        <v>201806</v>
      </c>
      <c r="BQ11" s="46">
        <f t="shared" si="0"/>
        <v>201807</v>
      </c>
      <c r="BR11" s="46">
        <f t="shared" si="0"/>
        <v>201808</v>
      </c>
      <c r="BS11" s="46">
        <f>BR11+1</f>
        <v>201809</v>
      </c>
      <c r="BT11" s="46">
        <f>BS11+1</f>
        <v>201810</v>
      </c>
      <c r="BU11" s="46">
        <f>BT11+1</f>
        <v>201811</v>
      </c>
      <c r="BV11" s="46">
        <f>BU11+1</f>
        <v>201812</v>
      </c>
    </row>
    <row r="12" spans="1:74" s="12" customFormat="1" ht="11.25" x14ac:dyDescent="0.2">
      <c r="A12" s="43"/>
      <c r="B12" s="47" t="s">
        <v>248</v>
      </c>
      <c r="C12" s="48">
        <v>229</v>
      </c>
      <c r="D12" s="48">
        <v>230</v>
      </c>
      <c r="E12" s="48">
        <v>231</v>
      </c>
      <c r="F12" s="48">
        <v>232</v>
      </c>
      <c r="G12" s="48">
        <v>233</v>
      </c>
      <c r="H12" s="48">
        <v>234</v>
      </c>
      <c r="I12" s="48">
        <v>235</v>
      </c>
      <c r="J12" s="48">
        <v>236</v>
      </c>
      <c r="K12" s="48">
        <v>237</v>
      </c>
      <c r="L12" s="48">
        <v>238</v>
      </c>
      <c r="M12" s="48">
        <v>239</v>
      </c>
      <c r="N12" s="48">
        <v>240</v>
      </c>
      <c r="O12" s="48">
        <v>241</v>
      </c>
      <c r="P12" s="48">
        <v>242</v>
      </c>
      <c r="Q12" s="48">
        <v>243</v>
      </c>
      <c r="R12" s="48">
        <v>244</v>
      </c>
      <c r="S12" s="48">
        <v>245</v>
      </c>
      <c r="T12" s="48">
        <v>246</v>
      </c>
      <c r="U12" s="48">
        <v>247</v>
      </c>
      <c r="V12" s="48">
        <v>248</v>
      </c>
      <c r="W12" s="48">
        <v>249</v>
      </c>
      <c r="X12" s="48">
        <v>250</v>
      </c>
      <c r="Y12" s="48">
        <v>251</v>
      </c>
      <c r="Z12" s="48">
        <v>252</v>
      </c>
      <c r="AA12" s="48">
        <v>253</v>
      </c>
      <c r="AB12" s="48">
        <v>254</v>
      </c>
      <c r="AC12" s="48">
        <v>255</v>
      </c>
      <c r="AD12" s="48">
        <v>256</v>
      </c>
      <c r="AE12" s="48">
        <v>257</v>
      </c>
      <c r="AF12" s="48">
        <v>258</v>
      </c>
      <c r="AG12" s="48">
        <v>259</v>
      </c>
      <c r="AH12" s="48">
        <v>260</v>
      </c>
      <c r="AI12" s="48">
        <v>261</v>
      </c>
      <c r="AJ12" s="48">
        <v>262</v>
      </c>
      <c r="AK12" s="48">
        <v>263</v>
      </c>
      <c r="AL12" s="48">
        <v>264</v>
      </c>
      <c r="AM12" s="48">
        <v>265</v>
      </c>
      <c r="AN12" s="48">
        <v>266</v>
      </c>
      <c r="AO12" s="48">
        <v>267</v>
      </c>
      <c r="AP12" s="48">
        <v>268</v>
      </c>
      <c r="AQ12" s="48">
        <v>269</v>
      </c>
      <c r="AR12" s="48">
        <v>270</v>
      </c>
      <c r="AS12" s="48">
        <v>271</v>
      </c>
      <c r="AT12" s="48">
        <v>272</v>
      </c>
      <c r="AU12" s="48">
        <v>273</v>
      </c>
      <c r="AV12" s="48">
        <v>274</v>
      </c>
      <c r="AW12" s="48">
        <v>275</v>
      </c>
      <c r="AX12" s="48">
        <v>276</v>
      </c>
      <c r="AY12" s="48">
        <v>277</v>
      </c>
      <c r="AZ12" s="48">
        <v>278</v>
      </c>
      <c r="BA12" s="48">
        <v>279</v>
      </c>
      <c r="BB12" s="48">
        <v>280</v>
      </c>
      <c r="BC12" s="48">
        <v>281</v>
      </c>
      <c r="BD12" s="48">
        <v>282</v>
      </c>
      <c r="BE12" s="48">
        <v>283</v>
      </c>
      <c r="BF12" s="48">
        <v>284</v>
      </c>
      <c r="BG12" s="48">
        <v>285</v>
      </c>
      <c r="BH12" s="48">
        <v>286</v>
      </c>
      <c r="BI12" s="48">
        <v>287</v>
      </c>
      <c r="BJ12" s="48">
        <v>288</v>
      </c>
      <c r="BK12" s="48">
        <v>289</v>
      </c>
      <c r="BL12" s="48">
        <v>290</v>
      </c>
      <c r="BM12" s="48">
        <v>291</v>
      </c>
      <c r="BN12" s="48">
        <v>292</v>
      </c>
      <c r="BO12" s="48">
        <v>293</v>
      </c>
      <c r="BP12" s="48">
        <v>294</v>
      </c>
      <c r="BQ12" s="48">
        <v>295</v>
      </c>
      <c r="BR12" s="48">
        <v>296</v>
      </c>
      <c r="BS12" s="48">
        <v>297</v>
      </c>
      <c r="BT12" s="48">
        <v>298</v>
      </c>
      <c r="BU12" s="48">
        <v>299</v>
      </c>
      <c r="BV12" s="48">
        <v>300</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W5" activePane="bottomRight" state="frozen"/>
      <selection activeCell="BC15" sqref="BC15"/>
      <selection pane="topRight" activeCell="BC15" sqref="BC15"/>
      <selection pane="bottomLeft" activeCell="BC15" sqref="BC15"/>
      <selection pane="bottomRight" activeCell="AY63" sqref="AY63"/>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66" t="s">
        <v>1018</v>
      </c>
      <c r="B1" s="800" t="s">
        <v>1246</v>
      </c>
      <c r="C1" s="801"/>
      <c r="D1" s="801"/>
      <c r="E1" s="801"/>
      <c r="F1" s="801"/>
      <c r="G1" s="801"/>
      <c r="H1" s="801"/>
      <c r="I1" s="801"/>
      <c r="J1" s="801"/>
      <c r="K1" s="801"/>
      <c r="L1" s="801"/>
      <c r="M1" s="801"/>
      <c r="N1" s="801"/>
      <c r="O1" s="801"/>
      <c r="P1" s="801"/>
      <c r="Q1" s="801"/>
      <c r="R1" s="801"/>
      <c r="S1" s="801"/>
      <c r="T1" s="801"/>
      <c r="U1" s="801"/>
      <c r="V1" s="801"/>
      <c r="W1" s="801"/>
      <c r="X1" s="801"/>
      <c r="Y1" s="801"/>
      <c r="Z1" s="801"/>
      <c r="AA1" s="801"/>
      <c r="AB1" s="801"/>
      <c r="AC1" s="801"/>
      <c r="AD1" s="801"/>
      <c r="AE1" s="801"/>
      <c r="AF1" s="801"/>
      <c r="AG1" s="801"/>
      <c r="AH1" s="801"/>
      <c r="AI1" s="801"/>
      <c r="AJ1" s="801"/>
      <c r="AK1" s="801"/>
      <c r="AL1" s="801"/>
      <c r="AM1" s="307"/>
    </row>
    <row r="2" spans="1:74" ht="12.75"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x14ac:dyDescent="0.2">
      <c r="A5" s="639"/>
      <c r="B5" s="155" t="s">
        <v>1188</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1189</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1190</v>
      </c>
      <c r="B7" s="641" t="s">
        <v>1191</v>
      </c>
      <c r="C7" s="214">
        <v>0.90748300000000004</v>
      </c>
      <c r="D7" s="214">
        <v>0.96260699999999999</v>
      </c>
      <c r="E7" s="214">
        <v>0.95470900000000003</v>
      </c>
      <c r="F7" s="214">
        <v>0.93079999999999996</v>
      </c>
      <c r="G7" s="214">
        <v>0.93177399999999999</v>
      </c>
      <c r="H7" s="214">
        <v>0.889733</v>
      </c>
      <c r="I7" s="214">
        <v>0.93296699999999999</v>
      </c>
      <c r="J7" s="214">
        <v>0.99280599999999997</v>
      </c>
      <c r="K7" s="214">
        <v>1.0321659999999999</v>
      </c>
      <c r="L7" s="214">
        <v>1.044516</v>
      </c>
      <c r="M7" s="214">
        <v>1.0367</v>
      </c>
      <c r="N7" s="214">
        <v>1.024581</v>
      </c>
      <c r="O7" s="214">
        <v>1.045161</v>
      </c>
      <c r="P7" s="214">
        <v>1.0238210000000001</v>
      </c>
      <c r="Q7" s="214">
        <v>1.0780000000000001</v>
      </c>
      <c r="R7" s="214">
        <v>1.119866</v>
      </c>
      <c r="S7" s="214">
        <v>1.0791930000000001</v>
      </c>
      <c r="T7" s="214">
        <v>1.136333</v>
      </c>
      <c r="U7" s="214">
        <v>1.1198710000000001</v>
      </c>
      <c r="V7" s="214">
        <v>1.0991930000000001</v>
      </c>
      <c r="W7" s="214">
        <v>1.1158999999999999</v>
      </c>
      <c r="X7" s="214">
        <v>1.1177090000000001</v>
      </c>
      <c r="Y7" s="214">
        <v>1.0812999999999999</v>
      </c>
      <c r="Z7" s="214">
        <v>1.0717410000000001</v>
      </c>
      <c r="AA7" s="214">
        <v>1.033161</v>
      </c>
      <c r="AB7" s="214">
        <v>1.0813569999999999</v>
      </c>
      <c r="AC7" s="214">
        <v>1.0985480000000001</v>
      </c>
      <c r="AD7" s="214">
        <v>1.1524000000000001</v>
      </c>
      <c r="AE7" s="214">
        <v>1.116387</v>
      </c>
      <c r="AF7" s="214">
        <v>1.0868660000000001</v>
      </c>
      <c r="AG7" s="214">
        <v>1.085483</v>
      </c>
      <c r="AH7" s="214">
        <v>1.134871</v>
      </c>
      <c r="AI7" s="214">
        <v>1.129766</v>
      </c>
      <c r="AJ7" s="214">
        <v>1.1758059999999999</v>
      </c>
      <c r="AK7" s="214">
        <v>1.237366</v>
      </c>
      <c r="AL7" s="214">
        <v>1.222774</v>
      </c>
      <c r="AM7" s="214">
        <v>1.1593230000000001</v>
      </c>
      <c r="AN7" s="214">
        <v>1.148414</v>
      </c>
      <c r="AO7" s="214">
        <v>1.276742</v>
      </c>
      <c r="AP7" s="214">
        <v>1.2842</v>
      </c>
      <c r="AQ7" s="214">
        <v>1.362452</v>
      </c>
      <c r="AR7" s="214">
        <v>1.3801330000000001</v>
      </c>
      <c r="AS7" s="214">
        <v>1.296419</v>
      </c>
      <c r="AT7" s="214">
        <v>1.1031610000000001</v>
      </c>
      <c r="AU7" s="214">
        <v>1.1603000000000001</v>
      </c>
      <c r="AV7" s="214">
        <v>1.294645</v>
      </c>
      <c r="AW7" s="214">
        <v>1.3131623563000001</v>
      </c>
      <c r="AX7" s="214">
        <v>1.2324976786999999</v>
      </c>
      <c r="AY7" s="355">
        <v>1.252327</v>
      </c>
      <c r="AZ7" s="355">
        <v>1.250559</v>
      </c>
      <c r="BA7" s="355">
        <v>1.3963399999999999</v>
      </c>
      <c r="BB7" s="355">
        <v>1.3616710000000001</v>
      </c>
      <c r="BC7" s="355">
        <v>1.385856</v>
      </c>
      <c r="BD7" s="355">
        <v>1.418115</v>
      </c>
      <c r="BE7" s="355">
        <v>1.462453</v>
      </c>
      <c r="BF7" s="355">
        <v>1.492572</v>
      </c>
      <c r="BG7" s="355">
        <v>1.521156</v>
      </c>
      <c r="BH7" s="355">
        <v>1.6000509999999999</v>
      </c>
      <c r="BI7" s="355">
        <v>1.6083289999999999</v>
      </c>
      <c r="BJ7" s="355">
        <v>1.598042</v>
      </c>
      <c r="BK7" s="355">
        <v>1.5764419999999999</v>
      </c>
      <c r="BL7" s="355">
        <v>1.617159</v>
      </c>
      <c r="BM7" s="355">
        <v>1.6451769999999999</v>
      </c>
      <c r="BN7" s="355">
        <v>1.626727</v>
      </c>
      <c r="BO7" s="355">
        <v>1.671286</v>
      </c>
      <c r="BP7" s="355">
        <v>1.6639539999999999</v>
      </c>
      <c r="BQ7" s="355">
        <v>1.683071</v>
      </c>
      <c r="BR7" s="355">
        <v>1.73936</v>
      </c>
      <c r="BS7" s="355">
        <v>1.7554179999999999</v>
      </c>
      <c r="BT7" s="355">
        <v>1.7999799999999999</v>
      </c>
      <c r="BU7" s="355">
        <v>1.7909790000000001</v>
      </c>
      <c r="BV7" s="355">
        <v>1.7867789999999999</v>
      </c>
    </row>
    <row r="8" spans="1:74" x14ac:dyDescent="0.2">
      <c r="A8" s="640" t="s">
        <v>1192</v>
      </c>
      <c r="B8" s="641" t="s">
        <v>1193</v>
      </c>
      <c r="C8" s="214">
        <v>0.74612900000000004</v>
      </c>
      <c r="D8" s="214">
        <v>0.77457100000000001</v>
      </c>
      <c r="E8" s="214">
        <v>0.770903</v>
      </c>
      <c r="F8" s="214">
        <v>0.79766599999999999</v>
      </c>
      <c r="G8" s="214">
        <v>0.81448299999999996</v>
      </c>
      <c r="H8" s="214">
        <v>0.81973300000000004</v>
      </c>
      <c r="I8" s="214">
        <v>0.83480600000000005</v>
      </c>
      <c r="J8" s="214">
        <v>0.85348299999999999</v>
      </c>
      <c r="K8" s="214">
        <v>0.87593299999999996</v>
      </c>
      <c r="L8" s="214">
        <v>0.87296700000000005</v>
      </c>
      <c r="M8" s="214">
        <v>0.86983299999999997</v>
      </c>
      <c r="N8" s="214">
        <v>0.84158100000000002</v>
      </c>
      <c r="O8" s="214">
        <v>0.85109599999999996</v>
      </c>
      <c r="P8" s="214">
        <v>0.874857</v>
      </c>
      <c r="Q8" s="214">
        <v>0.904451</v>
      </c>
      <c r="R8" s="214">
        <v>0.936666</v>
      </c>
      <c r="S8" s="214">
        <v>0.95825800000000005</v>
      </c>
      <c r="T8" s="214">
        <v>0.99380000000000002</v>
      </c>
      <c r="U8" s="214">
        <v>1.0163869999999999</v>
      </c>
      <c r="V8" s="214">
        <v>1.037903</v>
      </c>
      <c r="W8" s="214">
        <v>1.0499000000000001</v>
      </c>
      <c r="X8" s="214">
        <v>1.058967</v>
      </c>
      <c r="Y8" s="214">
        <v>1.0489999999999999</v>
      </c>
      <c r="Z8" s="214">
        <v>1.077871</v>
      </c>
      <c r="AA8" s="214">
        <v>1.0628379999999999</v>
      </c>
      <c r="AB8" s="214">
        <v>1.0972850000000001</v>
      </c>
      <c r="AC8" s="214">
        <v>1.1226449999999999</v>
      </c>
      <c r="AD8" s="214">
        <v>1.1539999999999999</v>
      </c>
      <c r="AE8" s="214">
        <v>1.1470320000000001</v>
      </c>
      <c r="AF8" s="214">
        <v>1.140566</v>
      </c>
      <c r="AG8" s="214">
        <v>1.1510320000000001</v>
      </c>
      <c r="AH8" s="214">
        <v>1.164806</v>
      </c>
      <c r="AI8" s="214">
        <v>1.1756329999999999</v>
      </c>
      <c r="AJ8" s="214">
        <v>1.1895800000000001</v>
      </c>
      <c r="AK8" s="214">
        <v>1.174166</v>
      </c>
      <c r="AL8" s="214">
        <v>1.1484190000000001</v>
      </c>
      <c r="AM8" s="214">
        <v>1.1267419999999999</v>
      </c>
      <c r="AN8" s="214">
        <v>1.148655</v>
      </c>
      <c r="AO8" s="214">
        <v>1.176129</v>
      </c>
      <c r="AP8" s="214">
        <v>1.173333</v>
      </c>
      <c r="AQ8" s="214">
        <v>1.1667419999999999</v>
      </c>
      <c r="AR8" s="214">
        <v>1.1572</v>
      </c>
      <c r="AS8" s="214">
        <v>1.1685479999999999</v>
      </c>
      <c r="AT8" s="214">
        <v>1.1764840000000001</v>
      </c>
      <c r="AU8" s="214">
        <v>1.162167</v>
      </c>
      <c r="AV8" s="214">
        <v>1.1599999999999999</v>
      </c>
      <c r="AW8" s="214">
        <v>1.1525550285999999</v>
      </c>
      <c r="AX8" s="214">
        <v>1.1341546281999999</v>
      </c>
      <c r="AY8" s="355">
        <v>1.1319429999999999</v>
      </c>
      <c r="AZ8" s="355">
        <v>1.1472450000000001</v>
      </c>
      <c r="BA8" s="355">
        <v>1.148733</v>
      </c>
      <c r="BB8" s="355">
        <v>1.157653</v>
      </c>
      <c r="BC8" s="355">
        <v>1.1581649999999999</v>
      </c>
      <c r="BD8" s="355">
        <v>1.1568369999999999</v>
      </c>
      <c r="BE8" s="355">
        <v>1.155146</v>
      </c>
      <c r="BF8" s="355">
        <v>1.1821170000000001</v>
      </c>
      <c r="BG8" s="355">
        <v>1.1904710000000001</v>
      </c>
      <c r="BH8" s="355">
        <v>1.2097629999999999</v>
      </c>
      <c r="BI8" s="355">
        <v>1.1944140000000001</v>
      </c>
      <c r="BJ8" s="355">
        <v>1.209999</v>
      </c>
      <c r="BK8" s="355">
        <v>1.189279</v>
      </c>
      <c r="BL8" s="355">
        <v>1.2138979999999999</v>
      </c>
      <c r="BM8" s="355">
        <v>1.220146</v>
      </c>
      <c r="BN8" s="355">
        <v>1.231419</v>
      </c>
      <c r="BO8" s="355">
        <v>1.2206619999999999</v>
      </c>
      <c r="BP8" s="355">
        <v>1.2288399999999999</v>
      </c>
      <c r="BQ8" s="355">
        <v>1.2111160000000001</v>
      </c>
      <c r="BR8" s="355">
        <v>1.2339260000000001</v>
      </c>
      <c r="BS8" s="355">
        <v>1.240545</v>
      </c>
      <c r="BT8" s="355">
        <v>1.252006</v>
      </c>
      <c r="BU8" s="355">
        <v>1.2447889999999999</v>
      </c>
      <c r="BV8" s="355">
        <v>1.297096</v>
      </c>
    </row>
    <row r="9" spans="1:74" x14ac:dyDescent="0.2">
      <c r="A9" s="640" t="s">
        <v>1194</v>
      </c>
      <c r="B9" s="641" t="s">
        <v>1225</v>
      </c>
      <c r="C9" s="214">
        <v>0.41945199999999999</v>
      </c>
      <c r="D9" s="214">
        <v>0.43385699999999999</v>
      </c>
      <c r="E9" s="214">
        <v>0.43854900000000002</v>
      </c>
      <c r="F9" s="214">
        <v>0.4531</v>
      </c>
      <c r="G9" s="214">
        <v>0.46203300000000003</v>
      </c>
      <c r="H9" s="214">
        <v>0.46796700000000002</v>
      </c>
      <c r="I9" s="214">
        <v>0.47738799999999998</v>
      </c>
      <c r="J9" s="214">
        <v>0.486678</v>
      </c>
      <c r="K9" s="214">
        <v>0.497367</v>
      </c>
      <c r="L9" s="214">
        <v>0.48803299999999999</v>
      </c>
      <c r="M9" s="214">
        <v>0.48823299999999997</v>
      </c>
      <c r="N9" s="214">
        <v>0.46861199999999997</v>
      </c>
      <c r="O9" s="214">
        <v>0.47222599999999998</v>
      </c>
      <c r="P9" s="214">
        <v>0.47849999999999998</v>
      </c>
      <c r="Q9" s="214">
        <v>0.49738700000000002</v>
      </c>
      <c r="R9" s="214">
        <v>0.52116799999999996</v>
      </c>
      <c r="S9" s="214">
        <v>0.52867799999999998</v>
      </c>
      <c r="T9" s="214">
        <v>0.54786699999999999</v>
      </c>
      <c r="U9" s="214">
        <v>0.55770900000000001</v>
      </c>
      <c r="V9" s="214">
        <v>0.57206500000000005</v>
      </c>
      <c r="W9" s="214">
        <v>0.590333</v>
      </c>
      <c r="X9" s="214">
        <v>0.58961399999999997</v>
      </c>
      <c r="Y9" s="214">
        <v>0.58273299999999995</v>
      </c>
      <c r="Z9" s="214">
        <v>0.59425899999999998</v>
      </c>
      <c r="AA9" s="214">
        <v>0.57677500000000004</v>
      </c>
      <c r="AB9" s="214">
        <v>0.59439299999999995</v>
      </c>
      <c r="AC9" s="214">
        <v>0.61032299999999995</v>
      </c>
      <c r="AD9" s="214">
        <v>0.63653300000000002</v>
      </c>
      <c r="AE9" s="214">
        <v>0.63683900000000004</v>
      </c>
      <c r="AF9" s="214">
        <v>0.64030100000000001</v>
      </c>
      <c r="AG9" s="214">
        <v>0.65080700000000002</v>
      </c>
      <c r="AH9" s="214">
        <v>0.65267699999999995</v>
      </c>
      <c r="AI9" s="214">
        <v>0.66326700000000005</v>
      </c>
      <c r="AJ9" s="214">
        <v>0.66522599999999998</v>
      </c>
      <c r="AK9" s="214">
        <v>0.65193400000000001</v>
      </c>
      <c r="AL9" s="214">
        <v>0.63238700000000003</v>
      </c>
      <c r="AM9" s="214">
        <v>0.61967700000000003</v>
      </c>
      <c r="AN9" s="214">
        <v>0.62810299999999997</v>
      </c>
      <c r="AO9" s="214">
        <v>0.637903</v>
      </c>
      <c r="AP9" s="214">
        <v>0.62866699999999998</v>
      </c>
      <c r="AQ9" s="214">
        <v>0.63412900000000005</v>
      </c>
      <c r="AR9" s="214">
        <v>0.63333399999999995</v>
      </c>
      <c r="AS9" s="214">
        <v>0.64274200000000004</v>
      </c>
      <c r="AT9" s="214">
        <v>0.65003200000000005</v>
      </c>
      <c r="AU9" s="214">
        <v>0.63953300000000002</v>
      </c>
      <c r="AV9" s="214">
        <v>0.63793599999999995</v>
      </c>
      <c r="AW9" s="214">
        <v>0.63287316318999998</v>
      </c>
      <c r="AX9" s="214">
        <v>0.65417558721000002</v>
      </c>
      <c r="AY9" s="355">
        <v>0.62378129999999998</v>
      </c>
      <c r="AZ9" s="355">
        <v>0.62190069999999997</v>
      </c>
      <c r="BA9" s="355">
        <v>0.63273880000000005</v>
      </c>
      <c r="BB9" s="355">
        <v>0.63387870000000002</v>
      </c>
      <c r="BC9" s="355">
        <v>0.63904660000000002</v>
      </c>
      <c r="BD9" s="355">
        <v>0.63854509999999998</v>
      </c>
      <c r="BE9" s="355">
        <v>0.63872119999999999</v>
      </c>
      <c r="BF9" s="355">
        <v>0.6500958</v>
      </c>
      <c r="BG9" s="355">
        <v>0.66447299999999998</v>
      </c>
      <c r="BH9" s="355">
        <v>0.66780569999999995</v>
      </c>
      <c r="BI9" s="355">
        <v>0.66088159999999996</v>
      </c>
      <c r="BJ9" s="355">
        <v>0.66472290000000001</v>
      </c>
      <c r="BK9" s="355">
        <v>0.64401679999999994</v>
      </c>
      <c r="BL9" s="355">
        <v>0.67045140000000003</v>
      </c>
      <c r="BM9" s="355">
        <v>0.67830999999999997</v>
      </c>
      <c r="BN9" s="355">
        <v>0.68041339999999995</v>
      </c>
      <c r="BO9" s="355">
        <v>0.68298510000000001</v>
      </c>
      <c r="BP9" s="355">
        <v>0.68830429999999998</v>
      </c>
      <c r="BQ9" s="355">
        <v>0.6888978</v>
      </c>
      <c r="BR9" s="355">
        <v>0.68997750000000002</v>
      </c>
      <c r="BS9" s="355">
        <v>0.70537309999999998</v>
      </c>
      <c r="BT9" s="355">
        <v>0.70521199999999995</v>
      </c>
      <c r="BU9" s="355">
        <v>0.69869409999999998</v>
      </c>
      <c r="BV9" s="355">
        <v>0.70135029999999998</v>
      </c>
    </row>
    <row r="10" spans="1:74" x14ac:dyDescent="0.2">
      <c r="A10" s="640" t="s">
        <v>1196</v>
      </c>
      <c r="B10" s="641" t="s">
        <v>1197</v>
      </c>
      <c r="C10" s="214">
        <v>0.30567699999999998</v>
      </c>
      <c r="D10" s="214">
        <v>0.31864199999999998</v>
      </c>
      <c r="E10" s="214">
        <v>0.32038699999999998</v>
      </c>
      <c r="F10" s="214">
        <v>0.33163300000000001</v>
      </c>
      <c r="G10" s="214">
        <v>0.34806399999999998</v>
      </c>
      <c r="H10" s="214">
        <v>0.36413299999999998</v>
      </c>
      <c r="I10" s="214">
        <v>0.37322499999999997</v>
      </c>
      <c r="J10" s="214">
        <v>0.382129</v>
      </c>
      <c r="K10" s="214">
        <v>0.38569999999999999</v>
      </c>
      <c r="L10" s="214">
        <v>0.36093500000000001</v>
      </c>
      <c r="M10" s="214">
        <v>0.35213299999999997</v>
      </c>
      <c r="N10" s="214">
        <v>0.32503199999999999</v>
      </c>
      <c r="O10" s="214">
        <v>0.32700000000000001</v>
      </c>
      <c r="P10" s="214">
        <v>0.33300000000000002</v>
      </c>
      <c r="Q10" s="214">
        <v>0.34958</v>
      </c>
      <c r="R10" s="214">
        <v>0.3725</v>
      </c>
      <c r="S10" s="214">
        <v>0.38941900000000002</v>
      </c>
      <c r="T10" s="214">
        <v>0.41603299999999999</v>
      </c>
      <c r="U10" s="214">
        <v>0.42083799999999999</v>
      </c>
      <c r="V10" s="214">
        <v>0.43267699999999998</v>
      </c>
      <c r="W10" s="214">
        <v>0.438633</v>
      </c>
      <c r="X10" s="214">
        <v>0.43003200000000003</v>
      </c>
      <c r="Y10" s="214">
        <v>0.40229999999999999</v>
      </c>
      <c r="Z10" s="214">
        <v>0.41248299999999999</v>
      </c>
      <c r="AA10" s="214">
        <v>0.38200000000000001</v>
      </c>
      <c r="AB10" s="214">
        <v>0.38867800000000002</v>
      </c>
      <c r="AC10" s="214">
        <v>0.40470899999999999</v>
      </c>
      <c r="AD10" s="214">
        <v>0.43240000000000001</v>
      </c>
      <c r="AE10" s="214">
        <v>0.43645099999999998</v>
      </c>
      <c r="AF10" s="214">
        <v>0.45103300000000002</v>
      </c>
      <c r="AG10" s="214">
        <v>0.46774100000000002</v>
      </c>
      <c r="AH10" s="214">
        <v>0.466387</v>
      </c>
      <c r="AI10" s="214">
        <v>0.468366</v>
      </c>
      <c r="AJ10" s="214">
        <v>0.457903</v>
      </c>
      <c r="AK10" s="214">
        <v>0.434666</v>
      </c>
      <c r="AL10" s="214">
        <v>0.41367700000000002</v>
      </c>
      <c r="AM10" s="214">
        <v>0.39751599999999998</v>
      </c>
      <c r="AN10" s="214">
        <v>0.40372400000000003</v>
      </c>
      <c r="AO10" s="214">
        <v>0.41838700000000001</v>
      </c>
      <c r="AP10" s="214">
        <v>0.41733300000000001</v>
      </c>
      <c r="AQ10" s="214">
        <v>0.42983900000000003</v>
      </c>
      <c r="AR10" s="214">
        <v>0.44700000000000001</v>
      </c>
      <c r="AS10" s="214">
        <v>0.46500000000000002</v>
      </c>
      <c r="AT10" s="214">
        <v>0.469613</v>
      </c>
      <c r="AU10" s="214">
        <v>0.45839999999999997</v>
      </c>
      <c r="AV10" s="214">
        <v>0.448355</v>
      </c>
      <c r="AW10" s="214">
        <v>0.42555566667</v>
      </c>
      <c r="AX10" s="214">
        <v>0.41710926452000002</v>
      </c>
      <c r="AY10" s="355">
        <v>0.38910430000000001</v>
      </c>
      <c r="AZ10" s="355">
        <v>0.3982464</v>
      </c>
      <c r="BA10" s="355">
        <v>0.41014420000000001</v>
      </c>
      <c r="BB10" s="355">
        <v>0.42109619999999998</v>
      </c>
      <c r="BC10" s="355">
        <v>0.43498789999999998</v>
      </c>
      <c r="BD10" s="355">
        <v>0.45813680000000001</v>
      </c>
      <c r="BE10" s="355">
        <v>0.4527312</v>
      </c>
      <c r="BF10" s="355">
        <v>0.4640377</v>
      </c>
      <c r="BG10" s="355">
        <v>0.47007120000000002</v>
      </c>
      <c r="BH10" s="355">
        <v>0.45835490000000001</v>
      </c>
      <c r="BI10" s="355">
        <v>0.44337979999999999</v>
      </c>
      <c r="BJ10" s="355">
        <v>0.43708039999999998</v>
      </c>
      <c r="BK10" s="355">
        <v>0.40934199999999998</v>
      </c>
      <c r="BL10" s="355">
        <v>0.42614429999999998</v>
      </c>
      <c r="BM10" s="355">
        <v>0.43231740000000002</v>
      </c>
      <c r="BN10" s="355">
        <v>0.43913600000000003</v>
      </c>
      <c r="BO10" s="355">
        <v>0.45100099999999999</v>
      </c>
      <c r="BP10" s="355">
        <v>0.46958820000000001</v>
      </c>
      <c r="BQ10" s="355">
        <v>0.4575688</v>
      </c>
      <c r="BR10" s="355">
        <v>0.47254380000000001</v>
      </c>
      <c r="BS10" s="355">
        <v>0.47800890000000001</v>
      </c>
      <c r="BT10" s="355">
        <v>0.46704030000000002</v>
      </c>
      <c r="BU10" s="355">
        <v>0.45473770000000002</v>
      </c>
      <c r="BV10" s="355">
        <v>0.45232329999999998</v>
      </c>
    </row>
    <row r="11" spans="1:74" x14ac:dyDescent="0.2">
      <c r="A11" s="640"/>
      <c r="B11" s="155" t="s">
        <v>1198</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405"/>
      <c r="AZ11" s="405"/>
      <c r="BA11" s="405"/>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1199</v>
      </c>
      <c r="B12" s="641" t="s">
        <v>1200</v>
      </c>
      <c r="C12" s="214">
        <v>7.3870000000000003E-3</v>
      </c>
      <c r="D12" s="214">
        <v>6.8570000000000002E-3</v>
      </c>
      <c r="E12" s="214">
        <v>6.2899999999999996E-3</v>
      </c>
      <c r="F12" s="214">
        <v>7.2659999999999999E-3</v>
      </c>
      <c r="G12" s="214">
        <v>5.8710000000000004E-3</v>
      </c>
      <c r="H12" s="214">
        <v>6.2329999999999998E-3</v>
      </c>
      <c r="I12" s="214">
        <v>7.3540000000000003E-3</v>
      </c>
      <c r="J12" s="214">
        <v>7.6449999999999999E-3</v>
      </c>
      <c r="K12" s="214">
        <v>9.7330000000000003E-3</v>
      </c>
      <c r="L12" s="214">
        <v>8.0319999999999992E-3</v>
      </c>
      <c r="M12" s="214">
        <v>7.1999999999999998E-3</v>
      </c>
      <c r="N12" s="214">
        <v>6.4840000000000002E-3</v>
      </c>
      <c r="O12" s="214">
        <v>5.548E-3</v>
      </c>
      <c r="P12" s="214">
        <v>6.6420000000000003E-3</v>
      </c>
      <c r="Q12" s="214">
        <v>4.7739999999999996E-3</v>
      </c>
      <c r="R12" s="214">
        <v>5.5329999999999997E-3</v>
      </c>
      <c r="S12" s="214">
        <v>6.3870000000000003E-3</v>
      </c>
      <c r="T12" s="214">
        <v>3.0660000000000001E-3</v>
      </c>
      <c r="U12" s="214">
        <v>6.3540000000000003E-3</v>
      </c>
      <c r="V12" s="214">
        <v>7.4510000000000002E-3</v>
      </c>
      <c r="W12" s="214">
        <v>5.9329999999999999E-3</v>
      </c>
      <c r="X12" s="214">
        <v>5.3220000000000003E-3</v>
      </c>
      <c r="Y12" s="214">
        <v>4.4999999999999997E-3</v>
      </c>
      <c r="Z12" s="214">
        <v>5.483E-3</v>
      </c>
      <c r="AA12" s="214">
        <v>4.1289999999999999E-3</v>
      </c>
      <c r="AB12" s="214">
        <v>6.8919999999999997E-3</v>
      </c>
      <c r="AC12" s="214">
        <v>6.6769999999999998E-3</v>
      </c>
      <c r="AD12" s="214">
        <v>5.3660000000000001E-3</v>
      </c>
      <c r="AE12" s="214">
        <v>6.2579999999999997E-3</v>
      </c>
      <c r="AF12" s="214">
        <v>5.1330000000000004E-3</v>
      </c>
      <c r="AG12" s="214">
        <v>6.0650000000000001E-3</v>
      </c>
      <c r="AH12" s="214">
        <v>4.0969999999999999E-3</v>
      </c>
      <c r="AI12" s="214">
        <v>5.267E-3</v>
      </c>
      <c r="AJ12" s="214">
        <v>6.3870000000000003E-3</v>
      </c>
      <c r="AK12" s="214">
        <v>6.3330000000000001E-3</v>
      </c>
      <c r="AL12" s="214">
        <v>7.2899999999999996E-3</v>
      </c>
      <c r="AM12" s="214">
        <v>5.3229999999999996E-3</v>
      </c>
      <c r="AN12" s="214">
        <v>3.9309999999999996E-3</v>
      </c>
      <c r="AO12" s="214">
        <v>4.548E-3</v>
      </c>
      <c r="AP12" s="214">
        <v>4.8669999999999998E-3</v>
      </c>
      <c r="AQ12" s="214">
        <v>5.4840000000000002E-3</v>
      </c>
      <c r="AR12" s="214">
        <v>8.3299999999999997E-4</v>
      </c>
      <c r="AS12" s="214">
        <v>2.1930000000000001E-3</v>
      </c>
      <c r="AT12" s="214">
        <v>6.0000000000000001E-3</v>
      </c>
      <c r="AU12" s="214">
        <v>4.0330000000000001E-3</v>
      </c>
      <c r="AV12" s="214">
        <v>4.516E-3</v>
      </c>
      <c r="AW12" s="214">
        <v>4.4413899999999999E-3</v>
      </c>
      <c r="AX12" s="214">
        <v>5.26027E-3</v>
      </c>
      <c r="AY12" s="355">
        <v>4.8139899999999998E-3</v>
      </c>
      <c r="AZ12" s="355">
        <v>3.6380599999999998E-3</v>
      </c>
      <c r="BA12" s="355">
        <v>4.4130899999999997E-3</v>
      </c>
      <c r="BB12" s="355">
        <v>5.44825E-3</v>
      </c>
      <c r="BC12" s="355">
        <v>5.2798400000000001E-3</v>
      </c>
      <c r="BD12" s="355">
        <v>5.8221599999999998E-3</v>
      </c>
      <c r="BE12" s="355">
        <v>4.60144E-3</v>
      </c>
      <c r="BF12" s="355">
        <v>4.7154900000000001E-3</v>
      </c>
      <c r="BG12" s="355">
        <v>4.2929400000000003E-3</v>
      </c>
      <c r="BH12" s="355">
        <v>4.3778200000000001E-3</v>
      </c>
      <c r="BI12" s="355">
        <v>3.89493E-3</v>
      </c>
      <c r="BJ12" s="355">
        <v>4.6859800000000002E-3</v>
      </c>
      <c r="BK12" s="355">
        <v>4.2612300000000004E-3</v>
      </c>
      <c r="BL12" s="355">
        <v>3.09268E-3</v>
      </c>
      <c r="BM12" s="355">
        <v>3.8665599999999998E-3</v>
      </c>
      <c r="BN12" s="355">
        <v>4.9000500000000004E-3</v>
      </c>
      <c r="BO12" s="355">
        <v>4.7526399999999998E-3</v>
      </c>
      <c r="BP12" s="355">
        <v>5.3145800000000002E-3</v>
      </c>
      <c r="BQ12" s="355">
        <v>4.0871800000000002E-3</v>
      </c>
      <c r="BR12" s="355">
        <v>4.2137499999999996E-3</v>
      </c>
      <c r="BS12" s="355">
        <v>3.7729600000000001E-3</v>
      </c>
      <c r="BT12" s="355">
        <v>3.8831299999999998E-3</v>
      </c>
      <c r="BU12" s="355">
        <v>3.37383E-3</v>
      </c>
      <c r="BV12" s="355">
        <v>4.1925199999999999E-3</v>
      </c>
    </row>
    <row r="13" spans="1:74" x14ac:dyDescent="0.2">
      <c r="A13" s="640" t="s">
        <v>1201</v>
      </c>
      <c r="B13" s="641" t="s">
        <v>1202</v>
      </c>
      <c r="C13" s="214">
        <v>0.54267699999999996</v>
      </c>
      <c r="D13" s="214">
        <v>0.53592799999999996</v>
      </c>
      <c r="E13" s="214">
        <v>0.55932199999999999</v>
      </c>
      <c r="F13" s="214">
        <v>0.56140000000000001</v>
      </c>
      <c r="G13" s="214">
        <v>0.57409600000000005</v>
      </c>
      <c r="H13" s="214">
        <v>0.56556600000000001</v>
      </c>
      <c r="I13" s="214">
        <v>0.57545100000000005</v>
      </c>
      <c r="J13" s="214">
        <v>0.58361200000000002</v>
      </c>
      <c r="K13" s="214">
        <v>0.573766</v>
      </c>
      <c r="L13" s="214">
        <v>0.54225800000000002</v>
      </c>
      <c r="M13" s="214">
        <v>0.55723299999999998</v>
      </c>
      <c r="N13" s="214">
        <v>0.59977400000000003</v>
      </c>
      <c r="O13" s="214">
        <v>0.58393499999999998</v>
      </c>
      <c r="P13" s="214">
        <v>0.572214</v>
      </c>
      <c r="Q13" s="214">
        <v>0.56425800000000004</v>
      </c>
      <c r="R13" s="214">
        <v>0.60029999999999994</v>
      </c>
      <c r="S13" s="214">
        <v>0.596225</v>
      </c>
      <c r="T13" s="214">
        <v>0.59599999999999997</v>
      </c>
      <c r="U13" s="214">
        <v>0.61254799999999998</v>
      </c>
      <c r="V13" s="214">
        <v>0.60190299999999997</v>
      </c>
      <c r="W13" s="214">
        <v>0.55176599999999998</v>
      </c>
      <c r="X13" s="214">
        <v>0.52883800000000003</v>
      </c>
      <c r="Y13" s="214">
        <v>0.603433</v>
      </c>
      <c r="Z13" s="214">
        <v>0.63522500000000004</v>
      </c>
      <c r="AA13" s="214">
        <v>0.56145100000000003</v>
      </c>
      <c r="AB13" s="214">
        <v>0.52917800000000004</v>
      </c>
      <c r="AC13" s="214">
        <v>0.53551599999999999</v>
      </c>
      <c r="AD13" s="214">
        <v>0.589333</v>
      </c>
      <c r="AE13" s="214">
        <v>0.58196700000000001</v>
      </c>
      <c r="AF13" s="214">
        <v>0.56940000000000002</v>
      </c>
      <c r="AG13" s="214">
        <v>0.580322</v>
      </c>
      <c r="AH13" s="214">
        <v>0.57403199999999999</v>
      </c>
      <c r="AI13" s="214">
        <v>0.52896699999999996</v>
      </c>
      <c r="AJ13" s="214">
        <v>0.52003200000000005</v>
      </c>
      <c r="AK13" s="214">
        <v>0.55923299999999998</v>
      </c>
      <c r="AL13" s="214">
        <v>0.57758100000000001</v>
      </c>
      <c r="AM13" s="214">
        <v>0.58058100000000001</v>
      </c>
      <c r="AN13" s="214">
        <v>0.56558600000000003</v>
      </c>
      <c r="AO13" s="214">
        <v>0.58570999999999995</v>
      </c>
      <c r="AP13" s="214">
        <v>0.59096700000000002</v>
      </c>
      <c r="AQ13" s="214">
        <v>0.60916099999999995</v>
      </c>
      <c r="AR13" s="214">
        <v>0.58966700000000005</v>
      </c>
      <c r="AS13" s="214">
        <v>0.58412900000000001</v>
      </c>
      <c r="AT13" s="214">
        <v>0.57071000000000005</v>
      </c>
      <c r="AU13" s="214">
        <v>0.57569999999999999</v>
      </c>
      <c r="AV13" s="214">
        <v>0.55603199999999997</v>
      </c>
      <c r="AW13" s="214">
        <v>0.57971640000000002</v>
      </c>
      <c r="AX13" s="214">
        <v>0.60586090000000004</v>
      </c>
      <c r="AY13" s="355">
        <v>0.57203899999999996</v>
      </c>
      <c r="AZ13" s="355">
        <v>0.57125340000000002</v>
      </c>
      <c r="BA13" s="355">
        <v>0.58903570000000005</v>
      </c>
      <c r="BB13" s="355">
        <v>0.60474879999999998</v>
      </c>
      <c r="BC13" s="355">
        <v>0.60661279999999995</v>
      </c>
      <c r="BD13" s="355">
        <v>0.61212319999999998</v>
      </c>
      <c r="BE13" s="355">
        <v>0.61264669999999999</v>
      </c>
      <c r="BF13" s="355">
        <v>0.5976667</v>
      </c>
      <c r="BG13" s="355">
        <v>0.57583810000000002</v>
      </c>
      <c r="BH13" s="355">
        <v>0.54484909999999998</v>
      </c>
      <c r="BI13" s="355">
        <v>0.57810519999999999</v>
      </c>
      <c r="BJ13" s="355">
        <v>0.60897659999999998</v>
      </c>
      <c r="BK13" s="355">
        <v>0.57867120000000005</v>
      </c>
      <c r="BL13" s="355">
        <v>0.57999829999999997</v>
      </c>
      <c r="BM13" s="355">
        <v>0.59205989999999997</v>
      </c>
      <c r="BN13" s="355">
        <v>0.60859929999999995</v>
      </c>
      <c r="BO13" s="355">
        <v>0.61330099999999999</v>
      </c>
      <c r="BP13" s="355">
        <v>0.62275460000000005</v>
      </c>
      <c r="BQ13" s="355">
        <v>0.62331709999999996</v>
      </c>
      <c r="BR13" s="355">
        <v>0.61565380000000003</v>
      </c>
      <c r="BS13" s="355">
        <v>0.59150309999999995</v>
      </c>
      <c r="BT13" s="355">
        <v>0.56504810000000005</v>
      </c>
      <c r="BU13" s="355">
        <v>0.59353999999999996</v>
      </c>
      <c r="BV13" s="355">
        <v>0.62543289999999996</v>
      </c>
    </row>
    <row r="14" spans="1:74" x14ac:dyDescent="0.2">
      <c r="A14" s="640" t="s">
        <v>1203</v>
      </c>
      <c r="B14" s="641" t="s">
        <v>1195</v>
      </c>
      <c r="C14" s="214">
        <v>-0.13958100000000001</v>
      </c>
      <c r="D14" s="214">
        <v>-6.5393000000000007E-2</v>
      </c>
      <c r="E14" s="214">
        <v>8.1935999999999995E-2</v>
      </c>
      <c r="F14" s="214">
        <v>0.24543400000000001</v>
      </c>
      <c r="G14" s="214">
        <v>0.28042</v>
      </c>
      <c r="H14" s="214">
        <v>0.268901</v>
      </c>
      <c r="I14" s="214">
        <v>0.275453</v>
      </c>
      <c r="J14" s="214">
        <v>0.23783899999999999</v>
      </c>
      <c r="K14" s="214">
        <v>4.6334E-2</v>
      </c>
      <c r="L14" s="214">
        <v>-0.13190299999999999</v>
      </c>
      <c r="M14" s="214">
        <v>-0.26316699999999998</v>
      </c>
      <c r="N14" s="214">
        <v>-0.23025799999999999</v>
      </c>
      <c r="O14" s="214">
        <v>-0.18396699999999999</v>
      </c>
      <c r="P14" s="214">
        <v>-7.4106000000000005E-2</v>
      </c>
      <c r="Q14" s="214">
        <v>9.7063999999999998E-2</v>
      </c>
      <c r="R14" s="214">
        <v>0.25426700000000002</v>
      </c>
      <c r="S14" s="214">
        <v>0.28412900000000002</v>
      </c>
      <c r="T14" s="214">
        <v>0.27136700000000002</v>
      </c>
      <c r="U14" s="214">
        <v>0.29025899999999999</v>
      </c>
      <c r="V14" s="214">
        <v>0.278387</v>
      </c>
      <c r="W14" s="214">
        <v>5.2533999999999997E-2</v>
      </c>
      <c r="X14" s="214">
        <v>-8.9901999999999996E-2</v>
      </c>
      <c r="Y14" s="214">
        <v>-0.221167</v>
      </c>
      <c r="Z14" s="214">
        <v>-0.24261199999999999</v>
      </c>
      <c r="AA14" s="214">
        <v>-0.17312900000000001</v>
      </c>
      <c r="AB14" s="214">
        <v>-0.13507</v>
      </c>
      <c r="AC14" s="214">
        <v>6.7516000000000007E-2</v>
      </c>
      <c r="AD14" s="214">
        <v>0.22043399999999999</v>
      </c>
      <c r="AE14" s="214">
        <v>0.29693599999999998</v>
      </c>
      <c r="AF14" s="214">
        <v>0.2893</v>
      </c>
      <c r="AG14" s="214">
        <v>0.26645099999999999</v>
      </c>
      <c r="AH14" s="214">
        <v>0.26129000000000002</v>
      </c>
      <c r="AI14" s="214">
        <v>4.8499E-2</v>
      </c>
      <c r="AJ14" s="214">
        <v>-8.4806999999999994E-2</v>
      </c>
      <c r="AK14" s="214">
        <v>-0.22289999999999999</v>
      </c>
      <c r="AL14" s="214">
        <v>-0.25219399999999997</v>
      </c>
      <c r="AM14" s="214">
        <v>-0.24013000000000001</v>
      </c>
      <c r="AN14" s="214">
        <v>-0.15124099999999999</v>
      </c>
      <c r="AO14" s="214">
        <v>6.5129000000000006E-2</v>
      </c>
      <c r="AP14" s="214">
        <v>0.225499</v>
      </c>
      <c r="AQ14" s="214">
        <v>0.274839</v>
      </c>
      <c r="AR14" s="214">
        <v>0.28889999999999999</v>
      </c>
      <c r="AS14" s="214">
        <v>0.27422600000000003</v>
      </c>
      <c r="AT14" s="214">
        <v>0.25129000000000001</v>
      </c>
      <c r="AU14" s="214">
        <v>6.3934000000000005E-2</v>
      </c>
      <c r="AV14" s="214">
        <v>-8.4580000000000002E-2</v>
      </c>
      <c r="AW14" s="214">
        <v>-0.21052199999999999</v>
      </c>
      <c r="AX14" s="214">
        <v>-0.22384599999999999</v>
      </c>
      <c r="AY14" s="355">
        <v>-0.15521470000000001</v>
      </c>
      <c r="AZ14" s="355">
        <v>-9.7702600000000001E-2</v>
      </c>
      <c r="BA14" s="355">
        <v>6.9239200000000001E-2</v>
      </c>
      <c r="BB14" s="355">
        <v>0.22878039999999999</v>
      </c>
      <c r="BC14" s="355">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3.3773600000000001E-2</v>
      </c>
      <c r="BT14" s="355">
        <v>-8.6751999999999996E-2</v>
      </c>
      <c r="BU14" s="355">
        <v>-0.21052199999999999</v>
      </c>
      <c r="BV14" s="355">
        <v>-0.22384599999999999</v>
      </c>
    </row>
    <row r="15" spans="1:74" x14ac:dyDescent="0.2">
      <c r="A15" s="640"/>
      <c r="B15" s="155" t="s">
        <v>1204</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405"/>
      <c r="AZ15" s="405"/>
      <c r="BA15" s="405"/>
      <c r="BB15" s="405"/>
      <c r="BC15" s="405"/>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1205</v>
      </c>
      <c r="B16" s="641" t="s">
        <v>1197</v>
      </c>
      <c r="C16" s="214">
        <v>-1.6386999999999999E-2</v>
      </c>
      <c r="D16" s="214">
        <v>-1.7000000000000001E-2</v>
      </c>
      <c r="E16" s="214">
        <v>-1.7160999999999999E-2</v>
      </c>
      <c r="F16" s="214">
        <v>-1.8100000000000002E-2</v>
      </c>
      <c r="G16" s="214">
        <v>-1.8870999999999999E-2</v>
      </c>
      <c r="H16" s="214">
        <v>-1.9033000000000001E-2</v>
      </c>
      <c r="I16" s="214">
        <v>-1.8773999999999999E-2</v>
      </c>
      <c r="J16" s="214">
        <v>-1.7967E-2</v>
      </c>
      <c r="K16" s="214">
        <v>-1.84E-2</v>
      </c>
      <c r="L16" s="214">
        <v>-1.8870999999999999E-2</v>
      </c>
      <c r="M16" s="214">
        <v>-1.8966E-2</v>
      </c>
      <c r="N16" s="214">
        <v>-1.8936000000000001E-2</v>
      </c>
      <c r="O16" s="214">
        <v>-1.8806E-2</v>
      </c>
      <c r="P16" s="214">
        <v>-1.8891999999999999E-2</v>
      </c>
      <c r="Q16" s="214">
        <v>-1.9193000000000002E-2</v>
      </c>
      <c r="R16" s="214">
        <v>-1.9932999999999999E-2</v>
      </c>
      <c r="S16" s="214">
        <v>-2.0032000000000001E-2</v>
      </c>
      <c r="T16" s="214">
        <v>-1.9966000000000001E-2</v>
      </c>
      <c r="U16" s="214">
        <v>-2.0129000000000001E-2</v>
      </c>
      <c r="V16" s="214">
        <v>-1.9418999999999999E-2</v>
      </c>
      <c r="W16" s="214">
        <v>-1.9665999999999999E-2</v>
      </c>
      <c r="X16" s="214">
        <v>-1.8967000000000001E-2</v>
      </c>
      <c r="Y16" s="214">
        <v>-0.02</v>
      </c>
      <c r="Z16" s="214">
        <v>-2.0934999999999999E-2</v>
      </c>
      <c r="AA16" s="214">
        <v>-2.0192999999999999E-2</v>
      </c>
      <c r="AB16" s="214">
        <v>-2.0677999999999998E-2</v>
      </c>
      <c r="AC16" s="214">
        <v>-2.0677000000000001E-2</v>
      </c>
      <c r="AD16" s="214">
        <v>-2.0299999999999999E-2</v>
      </c>
      <c r="AE16" s="214">
        <v>-2.0967E-2</v>
      </c>
      <c r="AF16" s="214">
        <v>-2.1533E-2</v>
      </c>
      <c r="AG16" s="214">
        <v>-2.1194000000000001E-2</v>
      </c>
      <c r="AH16" s="214">
        <v>-2.0742E-2</v>
      </c>
      <c r="AI16" s="214">
        <v>-2.0532999999999999E-2</v>
      </c>
      <c r="AJ16" s="214">
        <v>-2.1257999999999999E-2</v>
      </c>
      <c r="AK16" s="214">
        <v>-2.1566999999999999E-2</v>
      </c>
      <c r="AL16" s="214">
        <v>-2.1999999999999999E-2</v>
      </c>
      <c r="AM16" s="214">
        <v>-2.1419000000000001E-2</v>
      </c>
      <c r="AN16" s="214">
        <v>-2.1378999999999999E-2</v>
      </c>
      <c r="AO16" s="214">
        <v>-2.129E-2</v>
      </c>
      <c r="AP16" s="214">
        <v>-2.0500000000000001E-2</v>
      </c>
      <c r="AQ16" s="214">
        <v>-2.1387E-2</v>
      </c>
      <c r="AR16" s="214">
        <v>-2.2166999999999999E-2</v>
      </c>
      <c r="AS16" s="214">
        <v>-2.1257999999999999E-2</v>
      </c>
      <c r="AT16" s="214">
        <v>-2.1580999999999999E-2</v>
      </c>
      <c r="AU16" s="214">
        <v>-2.1666999999999999E-2</v>
      </c>
      <c r="AV16" s="214">
        <v>-2.1451999999999999E-2</v>
      </c>
      <c r="AW16" s="214">
        <v>-1.9887200000000001E-2</v>
      </c>
      <c r="AX16" s="214">
        <v>-1.9991700000000001E-2</v>
      </c>
      <c r="AY16" s="355">
        <v>-2.0091999999999999E-2</v>
      </c>
      <c r="AZ16" s="355">
        <v>-1.9900500000000002E-2</v>
      </c>
      <c r="BA16" s="355">
        <v>-2.01561E-2</v>
      </c>
      <c r="BB16" s="355">
        <v>-1.96817E-2</v>
      </c>
      <c r="BC16" s="355">
        <v>-2.0140600000000002E-2</v>
      </c>
      <c r="BD16" s="355">
        <v>-2.0303499999999999E-2</v>
      </c>
      <c r="BE16" s="355">
        <v>-2.0212999999999998E-2</v>
      </c>
      <c r="BF16" s="355">
        <v>-2.0312E-2</v>
      </c>
      <c r="BG16" s="355">
        <v>-2.04055E-2</v>
      </c>
      <c r="BH16" s="355">
        <v>-1.9333900000000001E-2</v>
      </c>
      <c r="BI16" s="355">
        <v>-2.0464400000000001E-2</v>
      </c>
      <c r="BJ16" s="355">
        <v>-2.00912E-2</v>
      </c>
      <c r="BK16" s="355">
        <v>-2.1023500000000001E-2</v>
      </c>
      <c r="BL16" s="355">
        <v>-2.02747E-2</v>
      </c>
      <c r="BM16" s="355">
        <v>-2.06305E-2</v>
      </c>
      <c r="BN16" s="355">
        <v>-2.0174999999999998E-2</v>
      </c>
      <c r="BO16" s="355">
        <v>-2.0481599999999999E-2</v>
      </c>
      <c r="BP16" s="355">
        <v>-2.0652E-2</v>
      </c>
      <c r="BQ16" s="355">
        <v>-2.0537799999999998E-2</v>
      </c>
      <c r="BR16" s="355">
        <v>-2.02122E-2</v>
      </c>
      <c r="BS16" s="355">
        <v>-2.0435200000000001E-2</v>
      </c>
      <c r="BT16" s="355">
        <v>-1.9225699999999998E-2</v>
      </c>
      <c r="BU16" s="355">
        <v>-2.0199100000000001E-2</v>
      </c>
      <c r="BV16" s="355">
        <v>-1.9855100000000001E-2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405"/>
      <c r="AZ17" s="405"/>
      <c r="BA17" s="405"/>
      <c r="BB17" s="405"/>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1206</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405"/>
      <c r="AZ18" s="405"/>
      <c r="BA18" s="405"/>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1207</v>
      </c>
      <c r="B19" s="641" t="s">
        <v>1208</v>
      </c>
      <c r="C19" s="214">
        <v>3.5399999999999999E-4</v>
      </c>
      <c r="D19" s="214">
        <v>2.8499999999999999E-4</v>
      </c>
      <c r="E19" s="214">
        <v>3.5399999999999999E-4</v>
      </c>
      <c r="F19" s="214">
        <v>2.9999999999999997E-4</v>
      </c>
      <c r="G19" s="214">
        <v>3.8699999999999997E-4</v>
      </c>
      <c r="H19" s="214">
        <v>2.6600000000000001E-4</v>
      </c>
      <c r="I19" s="214">
        <v>3.8699999999999997E-4</v>
      </c>
      <c r="J19" s="214">
        <v>3.8699999999999997E-4</v>
      </c>
      <c r="K19" s="214">
        <v>2.9999999999999997E-4</v>
      </c>
      <c r="L19" s="214">
        <v>3.5399999999999999E-4</v>
      </c>
      <c r="M19" s="214">
        <v>3.6600000000000001E-4</v>
      </c>
      <c r="N19" s="214">
        <v>2.9E-4</v>
      </c>
      <c r="O19" s="214">
        <v>-1.4031999999999999E-2</v>
      </c>
      <c r="P19" s="214">
        <v>-2.3713999999999999E-2</v>
      </c>
      <c r="Q19" s="214">
        <v>-2.0645E-2</v>
      </c>
      <c r="R19" s="214">
        <v>-1.6466999999999999E-2</v>
      </c>
      <c r="S19" s="214">
        <v>-2.8289999999999999E-2</v>
      </c>
      <c r="T19" s="214">
        <v>-2.3800000000000002E-2</v>
      </c>
      <c r="U19" s="214">
        <v>-3.8646E-2</v>
      </c>
      <c r="V19" s="214">
        <v>-5.6418999999999997E-2</v>
      </c>
      <c r="W19" s="214">
        <v>-4.5267000000000002E-2</v>
      </c>
      <c r="X19" s="214">
        <v>-6.2516000000000002E-2</v>
      </c>
      <c r="Y19" s="214">
        <v>-4.8432999999999997E-2</v>
      </c>
      <c r="Z19" s="214">
        <v>-7.0031999999999997E-2</v>
      </c>
      <c r="AA19" s="214">
        <v>-6.6968E-2</v>
      </c>
      <c r="AB19" s="214">
        <v>-7.0749999999999993E-2</v>
      </c>
      <c r="AC19" s="214">
        <v>-5.5E-2</v>
      </c>
      <c r="AD19" s="214">
        <v>-6.2167E-2</v>
      </c>
      <c r="AE19" s="214">
        <v>-7.7482999999999996E-2</v>
      </c>
      <c r="AF19" s="214">
        <v>-7.0000000000000007E-2</v>
      </c>
      <c r="AG19" s="214">
        <v>-6.5290000000000001E-2</v>
      </c>
      <c r="AH19" s="214">
        <v>-0.06</v>
      </c>
      <c r="AI19" s="214">
        <v>-5.1067000000000001E-2</v>
      </c>
      <c r="AJ19" s="214">
        <v>-6.8160999999999999E-2</v>
      </c>
      <c r="AK19" s="214">
        <v>-6.5866999999999995E-2</v>
      </c>
      <c r="AL19" s="214">
        <v>-6.3450999999999994E-2</v>
      </c>
      <c r="AM19" s="214">
        <v>-8.2807000000000006E-2</v>
      </c>
      <c r="AN19" s="214">
        <v>-7.5759000000000007E-2</v>
      </c>
      <c r="AO19" s="214">
        <v>-8.4554000000000004E-2</v>
      </c>
      <c r="AP19" s="214">
        <v>-8.6230000000000001E-2</v>
      </c>
      <c r="AQ19" s="214">
        <v>-9.4298000000000007E-2</v>
      </c>
      <c r="AR19" s="214">
        <v>-8.0451999999999996E-2</v>
      </c>
      <c r="AS19" s="214">
        <v>-9.0400999999999995E-2</v>
      </c>
      <c r="AT19" s="214">
        <v>-0.105042</v>
      </c>
      <c r="AU19" s="214">
        <v>-0.11554399999999999</v>
      </c>
      <c r="AV19" s="214">
        <v>-9.0636999999999995E-2</v>
      </c>
      <c r="AW19" s="214">
        <v>-0.1198708</v>
      </c>
      <c r="AX19" s="214">
        <v>-0.1654708</v>
      </c>
      <c r="AY19" s="355">
        <v>-0.18628700000000001</v>
      </c>
      <c r="AZ19" s="355">
        <v>-0.19010099999999999</v>
      </c>
      <c r="BA19" s="355">
        <v>-0.20816999999999999</v>
      </c>
      <c r="BB19" s="355">
        <v>-0.21093439999999999</v>
      </c>
      <c r="BC19" s="355">
        <v>-0.24644430000000001</v>
      </c>
      <c r="BD19" s="355">
        <v>-0.25372240000000001</v>
      </c>
      <c r="BE19" s="355">
        <v>-0.25127450000000001</v>
      </c>
      <c r="BF19" s="355">
        <v>-0.25337310000000002</v>
      </c>
      <c r="BG19" s="355">
        <v>-0.27345979999999998</v>
      </c>
      <c r="BH19" s="355">
        <v>-0.27458359999999998</v>
      </c>
      <c r="BI19" s="355">
        <v>-0.27757660000000001</v>
      </c>
      <c r="BJ19" s="355">
        <v>-0.29779240000000001</v>
      </c>
      <c r="BK19" s="355">
        <v>-0.27663670000000001</v>
      </c>
      <c r="BL19" s="355">
        <v>-0.28009079999999997</v>
      </c>
      <c r="BM19" s="355">
        <v>-0.28525869999999998</v>
      </c>
      <c r="BN19" s="355">
        <v>-0.27960449999999998</v>
      </c>
      <c r="BO19" s="355">
        <v>-0.28845539999999997</v>
      </c>
      <c r="BP19" s="355">
        <v>-0.29212470000000001</v>
      </c>
      <c r="BQ19" s="355">
        <v>-0.29867050000000001</v>
      </c>
      <c r="BR19" s="355">
        <v>-0.30528319999999998</v>
      </c>
      <c r="BS19" s="355">
        <v>-0.30911870000000002</v>
      </c>
      <c r="BT19" s="355">
        <v>-0.31575560000000003</v>
      </c>
      <c r="BU19" s="355">
        <v>-0.31922050000000002</v>
      </c>
      <c r="BV19" s="355">
        <v>-0.33631280000000002</v>
      </c>
    </row>
    <row r="20" spans="1:74" x14ac:dyDescent="0.2">
      <c r="A20" s="640" t="s">
        <v>1209</v>
      </c>
      <c r="B20" s="641" t="s">
        <v>1219</v>
      </c>
      <c r="C20" s="214">
        <v>2.1198000000000002E-2</v>
      </c>
      <c r="D20" s="214">
        <v>-2.2957999999999999E-2</v>
      </c>
      <c r="E20" s="214">
        <v>-0.14372199999999999</v>
      </c>
      <c r="F20" s="214">
        <v>-0.172014</v>
      </c>
      <c r="G20" s="214">
        <v>-0.22742299999999999</v>
      </c>
      <c r="H20" s="214">
        <v>-0.15632399999999999</v>
      </c>
      <c r="I20" s="214">
        <v>-0.187166</v>
      </c>
      <c r="J20" s="214">
        <v>-0.209954</v>
      </c>
      <c r="K20" s="214">
        <v>-0.24640999999999999</v>
      </c>
      <c r="L20" s="214">
        <v>-0.249893</v>
      </c>
      <c r="M20" s="214">
        <v>-0.24096100000000001</v>
      </c>
      <c r="N20" s="214">
        <v>-0.25353300000000001</v>
      </c>
      <c r="O20" s="214">
        <v>-0.168263</v>
      </c>
      <c r="P20" s="214">
        <v>-0.120921</v>
      </c>
      <c r="Q20" s="214">
        <v>-0.208513</v>
      </c>
      <c r="R20" s="214">
        <v>-0.32799400000000001</v>
      </c>
      <c r="S20" s="214">
        <v>-0.38427800000000001</v>
      </c>
      <c r="T20" s="214">
        <v>-0.29239500000000002</v>
      </c>
      <c r="U20" s="214">
        <v>-0.371724</v>
      </c>
      <c r="V20" s="214">
        <v>-0.327511</v>
      </c>
      <c r="W20" s="214">
        <v>-0.38677800000000001</v>
      </c>
      <c r="X20" s="214">
        <v>-0.44963900000000001</v>
      </c>
      <c r="Y20" s="214">
        <v>-0.33450400000000002</v>
      </c>
      <c r="Z20" s="214">
        <v>-0.39369999999999999</v>
      </c>
      <c r="AA20" s="214">
        <v>-0.35463099999999997</v>
      </c>
      <c r="AB20" s="214">
        <v>-0.49879499999999999</v>
      </c>
      <c r="AC20" s="214">
        <v>-0.32284600000000002</v>
      </c>
      <c r="AD20" s="214">
        <v>-0.50121800000000005</v>
      </c>
      <c r="AE20" s="214">
        <v>-0.491483</v>
      </c>
      <c r="AF20" s="214">
        <v>-0.44181100000000001</v>
      </c>
      <c r="AG20" s="214">
        <v>-0.499282</v>
      </c>
      <c r="AH20" s="214">
        <v>-0.48520099999999999</v>
      </c>
      <c r="AI20" s="214">
        <v>-0.64720299999999997</v>
      </c>
      <c r="AJ20" s="214">
        <v>-0.48512899999999998</v>
      </c>
      <c r="AK20" s="214">
        <v>-0.56873099999999999</v>
      </c>
      <c r="AL20" s="214">
        <v>-0.60533800000000004</v>
      </c>
      <c r="AM20" s="214">
        <v>-0.718916</v>
      </c>
      <c r="AN20" s="214">
        <v>-0.69403599999999999</v>
      </c>
      <c r="AO20" s="214">
        <v>-0.55061800000000005</v>
      </c>
      <c r="AP20" s="214">
        <v>-0.59719900000000004</v>
      </c>
      <c r="AQ20" s="214">
        <v>-0.79309499999999999</v>
      </c>
      <c r="AR20" s="214">
        <v>-0.64655899999999999</v>
      </c>
      <c r="AS20" s="214">
        <v>-0.65090499999999996</v>
      </c>
      <c r="AT20" s="214">
        <v>-0.55849899999999997</v>
      </c>
      <c r="AU20" s="214">
        <v>-0.47464600000000001</v>
      </c>
      <c r="AV20" s="214">
        <v>-0.72539600000000004</v>
      </c>
      <c r="AW20" s="214">
        <v>-0.626</v>
      </c>
      <c r="AX20" s="214">
        <v>-0.81898391612999999</v>
      </c>
      <c r="AY20" s="355">
        <v>-0.64750399999999997</v>
      </c>
      <c r="AZ20" s="355">
        <v>-0.74454589999999998</v>
      </c>
      <c r="BA20" s="355">
        <v>-0.59845919999999997</v>
      </c>
      <c r="BB20" s="355">
        <v>-0.65561119999999995</v>
      </c>
      <c r="BC20" s="355">
        <v>-0.69675580000000004</v>
      </c>
      <c r="BD20" s="355">
        <v>-0.5309005</v>
      </c>
      <c r="BE20" s="355">
        <v>-0.5932984</v>
      </c>
      <c r="BF20" s="355">
        <v>-0.6018713</v>
      </c>
      <c r="BG20" s="355">
        <v>-0.65116689999999999</v>
      </c>
      <c r="BH20" s="355">
        <v>-0.68707960000000001</v>
      </c>
      <c r="BI20" s="355">
        <v>-0.67771720000000002</v>
      </c>
      <c r="BJ20" s="355">
        <v>-0.75290179999999995</v>
      </c>
      <c r="BK20" s="355">
        <v>-0.65768409999999999</v>
      </c>
      <c r="BL20" s="355">
        <v>-0.76429499999999995</v>
      </c>
      <c r="BM20" s="355">
        <v>-0.67160569999999997</v>
      </c>
      <c r="BN20" s="355">
        <v>-0.70200399999999996</v>
      </c>
      <c r="BO20" s="355">
        <v>-0.76717740000000001</v>
      </c>
      <c r="BP20" s="355">
        <v>-0.62488069999999996</v>
      </c>
      <c r="BQ20" s="355">
        <v>-0.6458547</v>
      </c>
      <c r="BR20" s="355">
        <v>-0.62376379999999998</v>
      </c>
      <c r="BS20" s="355">
        <v>-0.72229270000000001</v>
      </c>
      <c r="BT20" s="355">
        <v>-0.70114240000000005</v>
      </c>
      <c r="BU20" s="355">
        <v>-0.66179220000000005</v>
      </c>
      <c r="BV20" s="355">
        <v>-0.7629707</v>
      </c>
    </row>
    <row r="21" spans="1:74" x14ac:dyDescent="0.2">
      <c r="A21" s="640" t="s">
        <v>1210</v>
      </c>
      <c r="B21" s="641" t="s">
        <v>1211</v>
      </c>
      <c r="C21" s="214">
        <v>1.1839999999999999E-3</v>
      </c>
      <c r="D21" s="214">
        <v>-7.8079999999999998E-3</v>
      </c>
      <c r="E21" s="214">
        <v>-9.1009999999999997E-3</v>
      </c>
      <c r="F21" s="214">
        <v>-8.3850000000000001E-3</v>
      </c>
      <c r="G21" s="214">
        <v>-1.2833000000000001E-2</v>
      </c>
      <c r="H21" s="214">
        <v>-1.1531E-2</v>
      </c>
      <c r="I21" s="214">
        <v>-2.7352999999999999E-2</v>
      </c>
      <c r="J21" s="214">
        <v>-1.9314999999999999E-2</v>
      </c>
      <c r="K21" s="214">
        <v>-8.685E-3</v>
      </c>
      <c r="L21" s="214">
        <v>3.7590000000000002E-3</v>
      </c>
      <c r="M21" s="214">
        <v>3.3430000000000001E-3</v>
      </c>
      <c r="N21" s="214">
        <v>-9.7610000000000006E-3</v>
      </c>
      <c r="O21" s="214">
        <v>-5.0366000000000001E-2</v>
      </c>
      <c r="P21" s="214">
        <v>-8.7829999999999991E-3</v>
      </c>
      <c r="Q21" s="214">
        <v>-6.547E-2</v>
      </c>
      <c r="R21" s="214">
        <v>-4.7218999999999997E-2</v>
      </c>
      <c r="S21" s="214">
        <v>-6.5555000000000002E-2</v>
      </c>
      <c r="T21" s="214">
        <v>-5.4845999999999999E-2</v>
      </c>
      <c r="U21" s="214">
        <v>-8.4752999999999995E-2</v>
      </c>
      <c r="V21" s="214">
        <v>-9.5329999999999998E-2</v>
      </c>
      <c r="W21" s="214">
        <v>-9.2828999999999995E-2</v>
      </c>
      <c r="X21" s="214">
        <v>-4.5268999999999997E-2</v>
      </c>
      <c r="Y21" s="214">
        <v>-2.8816999999999999E-2</v>
      </c>
      <c r="Z21" s="214">
        <v>-2.9146999999999999E-2</v>
      </c>
      <c r="AA21" s="214">
        <v>-2.2613999999999999E-2</v>
      </c>
      <c r="AB21" s="214">
        <v>-4.6317999999999998E-2</v>
      </c>
      <c r="AC21" s="214">
        <v>-7.7116000000000004E-2</v>
      </c>
      <c r="AD21" s="214">
        <v>-6.3682000000000002E-2</v>
      </c>
      <c r="AE21" s="214">
        <v>-9.6129999999999993E-2</v>
      </c>
      <c r="AF21" s="214">
        <v>-0.12427199999999999</v>
      </c>
      <c r="AG21" s="214">
        <v>-0.10988199999999999</v>
      </c>
      <c r="AH21" s="214">
        <v>-0.118114</v>
      </c>
      <c r="AI21" s="214">
        <v>-9.0189000000000005E-2</v>
      </c>
      <c r="AJ21" s="214">
        <v>-9.7112000000000004E-2</v>
      </c>
      <c r="AK21" s="214">
        <v>-9.1506000000000004E-2</v>
      </c>
      <c r="AL21" s="214">
        <v>-5.7280999999999999E-2</v>
      </c>
      <c r="AM21" s="214">
        <v>-5.6177999999999999E-2</v>
      </c>
      <c r="AN21" s="214">
        <v>-4.2817000000000001E-2</v>
      </c>
      <c r="AO21" s="214">
        <v>-0.100229</v>
      </c>
      <c r="AP21" s="214">
        <v>-0.12717100000000001</v>
      </c>
      <c r="AQ21" s="214">
        <v>-0.13548299999999999</v>
      </c>
      <c r="AR21" s="214">
        <v>-9.3460000000000001E-2</v>
      </c>
      <c r="AS21" s="214">
        <v>-8.8403999999999996E-2</v>
      </c>
      <c r="AT21" s="214">
        <v>-4.5562999999999999E-2</v>
      </c>
      <c r="AU21" s="214">
        <v>-9.6383999999999997E-2</v>
      </c>
      <c r="AV21" s="214">
        <v>-9.3618999999999994E-2</v>
      </c>
      <c r="AW21" s="214">
        <v>-8.5249500000000006E-2</v>
      </c>
      <c r="AX21" s="214">
        <v>-7.1145299999999995E-2</v>
      </c>
      <c r="AY21" s="355">
        <v>5.5997699999999996E-3</v>
      </c>
      <c r="AZ21" s="355">
        <v>-6.8631499999999998E-2</v>
      </c>
      <c r="BA21" s="355">
        <v>-0.1104559</v>
      </c>
      <c r="BB21" s="355">
        <v>-9.6614099999999994E-2</v>
      </c>
      <c r="BC21" s="355">
        <v>-0.1538119</v>
      </c>
      <c r="BD21" s="355">
        <v>-0.1652256</v>
      </c>
      <c r="BE21" s="355">
        <v>-0.16188089999999999</v>
      </c>
      <c r="BF21" s="355">
        <v>-0.186333</v>
      </c>
      <c r="BG21" s="355">
        <v>-0.1190797</v>
      </c>
      <c r="BH21" s="355">
        <v>-0.1223336</v>
      </c>
      <c r="BI21" s="355">
        <v>-9.9072800000000003E-2</v>
      </c>
      <c r="BJ21" s="355">
        <v>-9.0350899999999998E-2</v>
      </c>
      <c r="BK21" s="355">
        <v>-6.6679E-3</v>
      </c>
      <c r="BL21" s="355">
        <v>-9.9440200000000006E-2</v>
      </c>
      <c r="BM21" s="355">
        <v>-0.1448951</v>
      </c>
      <c r="BN21" s="355">
        <v>-0.12933149999999999</v>
      </c>
      <c r="BO21" s="355">
        <v>-0.18123069999999999</v>
      </c>
      <c r="BP21" s="355">
        <v>-0.211726</v>
      </c>
      <c r="BQ21" s="355">
        <v>-0.2083662</v>
      </c>
      <c r="BR21" s="355">
        <v>-0.2195096</v>
      </c>
      <c r="BS21" s="355">
        <v>-0.15033379999999999</v>
      </c>
      <c r="BT21" s="355">
        <v>-0.1206149</v>
      </c>
      <c r="BU21" s="355">
        <v>-0.13287669999999999</v>
      </c>
      <c r="BV21" s="355">
        <v>-0.11690200000000001</v>
      </c>
    </row>
    <row r="22" spans="1:74" x14ac:dyDescent="0.2">
      <c r="A22" s="640" t="s">
        <v>192</v>
      </c>
      <c r="B22" s="641" t="s">
        <v>1212</v>
      </c>
      <c r="C22" s="214">
        <v>-5.5212999999999998E-2</v>
      </c>
      <c r="D22" s="214">
        <v>-0.13725000000000001</v>
      </c>
      <c r="E22" s="214">
        <v>-7.5923000000000004E-2</v>
      </c>
      <c r="F22" s="214">
        <v>-5.9131999999999997E-2</v>
      </c>
      <c r="G22" s="214">
        <v>-6.1331999999999998E-2</v>
      </c>
      <c r="H22" s="214">
        <v>-2.6047000000000001E-2</v>
      </c>
      <c r="I22" s="214">
        <v>-0.181835</v>
      </c>
      <c r="J22" s="214">
        <v>-0.15587300000000001</v>
      </c>
      <c r="K22" s="214">
        <v>-3.7537000000000001E-2</v>
      </c>
      <c r="L22" s="214">
        <v>-0.20626700000000001</v>
      </c>
      <c r="M22" s="214">
        <v>-4.7704000000000003E-2</v>
      </c>
      <c r="N22" s="214">
        <v>-0.18892999999999999</v>
      </c>
      <c r="O22" s="214">
        <v>-0.147455</v>
      </c>
      <c r="P22" s="214">
        <v>-0.11847000000000001</v>
      </c>
      <c r="Q22" s="214">
        <v>-0.12967500000000001</v>
      </c>
      <c r="R22" s="214">
        <v>-0.13894200000000001</v>
      </c>
      <c r="S22" s="214">
        <v>-0.14385899999999999</v>
      </c>
      <c r="T22" s="214">
        <v>-0.18390699999999999</v>
      </c>
      <c r="U22" s="214">
        <v>-0.18493799999999999</v>
      </c>
      <c r="V22" s="214">
        <v>-0.17299</v>
      </c>
      <c r="W22" s="214">
        <v>-0.135162</v>
      </c>
      <c r="X22" s="214">
        <v>-0.130798</v>
      </c>
      <c r="Y22" s="214">
        <v>-0.16863300000000001</v>
      </c>
      <c r="Z22" s="214">
        <v>-0.162221</v>
      </c>
      <c r="AA22" s="214">
        <v>-0.168048</v>
      </c>
      <c r="AB22" s="214">
        <v>-0.208067</v>
      </c>
      <c r="AC22" s="214">
        <v>-0.128862</v>
      </c>
      <c r="AD22" s="214">
        <v>-0.12581300000000001</v>
      </c>
      <c r="AE22" s="214">
        <v>-0.165635</v>
      </c>
      <c r="AF22" s="214">
        <v>-0.16383800000000001</v>
      </c>
      <c r="AG22" s="214">
        <v>-0.19986400000000001</v>
      </c>
      <c r="AH22" s="214">
        <v>-0.18726100000000001</v>
      </c>
      <c r="AI22" s="214">
        <v>-0.233041</v>
      </c>
      <c r="AJ22" s="214">
        <v>-0.143904</v>
      </c>
      <c r="AK22" s="214">
        <v>-0.17910100000000001</v>
      </c>
      <c r="AL22" s="214">
        <v>-0.159466</v>
      </c>
      <c r="AM22" s="214">
        <v>-0.188057</v>
      </c>
      <c r="AN22" s="214">
        <v>-0.212917</v>
      </c>
      <c r="AO22" s="214">
        <v>-0.199683</v>
      </c>
      <c r="AP22" s="214">
        <v>-0.219859</v>
      </c>
      <c r="AQ22" s="214">
        <v>-0.20847399999999999</v>
      </c>
      <c r="AR22" s="214">
        <v>-0.207402</v>
      </c>
      <c r="AS22" s="214">
        <v>-0.18487400000000001</v>
      </c>
      <c r="AT22" s="214">
        <v>-0.18122099999999999</v>
      </c>
      <c r="AU22" s="214">
        <v>-0.189301</v>
      </c>
      <c r="AV22" s="214">
        <v>-0.14554</v>
      </c>
      <c r="AW22" s="214">
        <v>-0.184476</v>
      </c>
      <c r="AX22" s="214">
        <v>-0.21257619999999999</v>
      </c>
      <c r="AY22" s="355">
        <v>-0.21594849999999999</v>
      </c>
      <c r="AZ22" s="355">
        <v>-0.23422699999999999</v>
      </c>
      <c r="BA22" s="355">
        <v>-0.1913763</v>
      </c>
      <c r="BB22" s="355">
        <v>-0.18816150000000001</v>
      </c>
      <c r="BC22" s="355">
        <v>-0.1827588</v>
      </c>
      <c r="BD22" s="355">
        <v>-0.19445460000000001</v>
      </c>
      <c r="BE22" s="355">
        <v>-0.22322130000000001</v>
      </c>
      <c r="BF22" s="355">
        <v>-0.21928320000000001</v>
      </c>
      <c r="BG22" s="355">
        <v>-0.23294100000000001</v>
      </c>
      <c r="BH22" s="355">
        <v>-0.22359599999999999</v>
      </c>
      <c r="BI22" s="355">
        <v>-0.21869459999999999</v>
      </c>
      <c r="BJ22" s="355">
        <v>-0.20064319999999999</v>
      </c>
      <c r="BK22" s="355">
        <v>-0.21786459999999999</v>
      </c>
      <c r="BL22" s="355">
        <v>-0.22710359999999999</v>
      </c>
      <c r="BM22" s="355">
        <v>-0.1899372</v>
      </c>
      <c r="BN22" s="355">
        <v>-0.20004259999999999</v>
      </c>
      <c r="BO22" s="355">
        <v>-0.1909922</v>
      </c>
      <c r="BP22" s="355">
        <v>-0.19432930000000001</v>
      </c>
      <c r="BQ22" s="355">
        <v>-0.2158564</v>
      </c>
      <c r="BR22" s="355">
        <v>-0.21846850000000001</v>
      </c>
      <c r="BS22" s="355">
        <v>-0.2331529</v>
      </c>
      <c r="BT22" s="355">
        <v>-0.21573719999999999</v>
      </c>
      <c r="BU22" s="355">
        <v>-0.19367409999999999</v>
      </c>
      <c r="BV22" s="355">
        <v>-0.2185077</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405"/>
      <c r="AZ23" s="405"/>
      <c r="BA23" s="405"/>
      <c r="BB23" s="405"/>
      <c r="BC23" s="405"/>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1213</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405"/>
      <c r="AZ24" s="405"/>
      <c r="BA24" s="405"/>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1214</v>
      </c>
      <c r="B25" s="641" t="s">
        <v>1211</v>
      </c>
      <c r="C25" s="214">
        <v>0.37274099999999999</v>
      </c>
      <c r="D25" s="214">
        <v>0.326071</v>
      </c>
      <c r="E25" s="214">
        <v>0.30693500000000001</v>
      </c>
      <c r="F25" s="214">
        <v>0.26416600000000001</v>
      </c>
      <c r="G25" s="214">
        <v>0.239451</v>
      </c>
      <c r="H25" s="214">
        <v>0.26729999999999998</v>
      </c>
      <c r="I25" s="214">
        <v>0.27396700000000002</v>
      </c>
      <c r="J25" s="214">
        <v>0.27190300000000001</v>
      </c>
      <c r="K25" s="214">
        <v>0.37090000000000001</v>
      </c>
      <c r="L25" s="214">
        <v>0.40064499999999997</v>
      </c>
      <c r="M25" s="214">
        <v>0.43509999999999999</v>
      </c>
      <c r="N25" s="214">
        <v>0.43964500000000001</v>
      </c>
      <c r="O25" s="214">
        <v>0.39203199999999999</v>
      </c>
      <c r="P25" s="214">
        <v>0.38603500000000002</v>
      </c>
      <c r="Q25" s="214">
        <v>0.34057999999999999</v>
      </c>
      <c r="R25" s="214">
        <v>0.28249999999999997</v>
      </c>
      <c r="S25" s="214">
        <v>0.27128999999999998</v>
      </c>
      <c r="T25" s="214">
        <v>0.27426600000000001</v>
      </c>
      <c r="U25" s="214">
        <v>0.26551599999999997</v>
      </c>
      <c r="V25" s="214">
        <v>0.28000000000000003</v>
      </c>
      <c r="W25" s="214">
        <v>0.36913299999999999</v>
      </c>
      <c r="X25" s="214">
        <v>0.41822500000000001</v>
      </c>
      <c r="Y25" s="214">
        <v>0.503166</v>
      </c>
      <c r="Z25" s="214">
        <v>0.51245099999999999</v>
      </c>
      <c r="AA25" s="214">
        <v>0.45787099999999997</v>
      </c>
      <c r="AB25" s="214">
        <v>0.40550000000000003</v>
      </c>
      <c r="AC25" s="214">
        <v>0.32470900000000003</v>
      </c>
      <c r="AD25" s="214">
        <v>0.27053300000000002</v>
      </c>
      <c r="AE25" s="214">
        <v>0.254774</v>
      </c>
      <c r="AF25" s="214">
        <v>0.27873300000000001</v>
      </c>
      <c r="AG25" s="214">
        <v>0.27954800000000002</v>
      </c>
      <c r="AH25" s="214">
        <v>0.29383900000000002</v>
      </c>
      <c r="AI25" s="214">
        <v>0.38556699999999999</v>
      </c>
      <c r="AJ25" s="214">
        <v>0.44400000000000001</v>
      </c>
      <c r="AK25" s="214">
        <v>0.53756599999999999</v>
      </c>
      <c r="AL25" s="214">
        <v>0.51532299999999998</v>
      </c>
      <c r="AM25" s="214">
        <v>0.51093599999999995</v>
      </c>
      <c r="AN25" s="214">
        <v>0.430759</v>
      </c>
      <c r="AO25" s="214">
        <v>0.346968</v>
      </c>
      <c r="AP25" s="214">
        <v>0.30919999999999997</v>
      </c>
      <c r="AQ25" s="214">
        <v>0.26571</v>
      </c>
      <c r="AR25" s="214">
        <v>0.27539999999999998</v>
      </c>
      <c r="AS25" s="214">
        <v>0.27977400000000002</v>
      </c>
      <c r="AT25" s="214">
        <v>0.28299999999999997</v>
      </c>
      <c r="AU25" s="214">
        <v>0.39276699999999998</v>
      </c>
      <c r="AV25" s="214">
        <v>0.48390300000000003</v>
      </c>
      <c r="AW25" s="214">
        <v>0.50917100000000004</v>
      </c>
      <c r="AX25" s="214">
        <v>0.47137560000000001</v>
      </c>
      <c r="AY25" s="355">
        <v>0.46805649999999999</v>
      </c>
      <c r="AZ25" s="355">
        <v>0.41641230000000001</v>
      </c>
      <c r="BA25" s="355">
        <v>0.34208240000000001</v>
      </c>
      <c r="BB25" s="355">
        <v>0.31224669999999999</v>
      </c>
      <c r="BC25" s="355">
        <v>0.2710882</v>
      </c>
      <c r="BD25" s="355">
        <v>0.28336159999999999</v>
      </c>
      <c r="BE25" s="355">
        <v>0.28515990000000002</v>
      </c>
      <c r="BF25" s="355">
        <v>0.29290729999999998</v>
      </c>
      <c r="BG25" s="355">
        <v>0.37390099999999998</v>
      </c>
      <c r="BH25" s="355">
        <v>0.44646550000000002</v>
      </c>
      <c r="BI25" s="355">
        <v>0.49811460000000002</v>
      </c>
      <c r="BJ25" s="355">
        <v>0.4856837</v>
      </c>
      <c r="BK25" s="355">
        <v>0.46788639999999998</v>
      </c>
      <c r="BL25" s="355">
        <v>0.4155625</v>
      </c>
      <c r="BM25" s="355">
        <v>0.34168870000000001</v>
      </c>
      <c r="BN25" s="355">
        <v>0.31187860000000001</v>
      </c>
      <c r="BO25" s="355">
        <v>0.27230349999999998</v>
      </c>
      <c r="BP25" s="355">
        <v>0.28676420000000002</v>
      </c>
      <c r="BQ25" s="355">
        <v>0.28745349999999997</v>
      </c>
      <c r="BR25" s="355">
        <v>0.29646250000000002</v>
      </c>
      <c r="BS25" s="355">
        <v>0.3756488</v>
      </c>
      <c r="BT25" s="355">
        <v>0.45138279999999997</v>
      </c>
      <c r="BU25" s="355">
        <v>0.49963610000000003</v>
      </c>
      <c r="BV25" s="355">
        <v>0.49057810000000002</v>
      </c>
    </row>
    <row r="26" spans="1:74" x14ac:dyDescent="0.2">
      <c r="A26" s="640" t="s">
        <v>975</v>
      </c>
      <c r="B26" s="641" t="s">
        <v>1212</v>
      </c>
      <c r="C26" s="214">
        <v>0.17054800000000001</v>
      </c>
      <c r="D26" s="214">
        <v>0.18024999999999999</v>
      </c>
      <c r="E26" s="214">
        <v>0.18335399999999999</v>
      </c>
      <c r="F26" s="214">
        <v>0.16506599999999999</v>
      </c>
      <c r="G26" s="214">
        <v>0.14003199999999999</v>
      </c>
      <c r="H26" s="214">
        <v>0.15840000000000001</v>
      </c>
      <c r="I26" s="214">
        <v>0.15270900000000001</v>
      </c>
      <c r="J26" s="214">
        <v>0.17196700000000001</v>
      </c>
      <c r="K26" s="214">
        <v>0.18953300000000001</v>
      </c>
      <c r="L26" s="214">
        <v>0.16619300000000001</v>
      </c>
      <c r="M26" s="214">
        <v>0.160166</v>
      </c>
      <c r="N26" s="214">
        <v>0.14912900000000001</v>
      </c>
      <c r="O26" s="214">
        <v>0.131935</v>
      </c>
      <c r="P26" s="214">
        <v>0.14482100000000001</v>
      </c>
      <c r="Q26" s="214">
        <v>0.15432199999999999</v>
      </c>
      <c r="R26" s="214">
        <v>0.150066</v>
      </c>
      <c r="S26" s="214">
        <v>0.16083800000000001</v>
      </c>
      <c r="T26" s="214">
        <v>0.1565</v>
      </c>
      <c r="U26" s="214">
        <v>0.14816099999999999</v>
      </c>
      <c r="V26" s="214">
        <v>0.14438699999999999</v>
      </c>
      <c r="W26" s="214">
        <v>0.1741</v>
      </c>
      <c r="X26" s="214">
        <v>0.17535400000000001</v>
      </c>
      <c r="Y26" s="214">
        <v>0.15506600000000001</v>
      </c>
      <c r="Z26" s="214">
        <v>0.14661199999999999</v>
      </c>
      <c r="AA26" s="214">
        <v>0.13051599999999999</v>
      </c>
      <c r="AB26" s="214">
        <v>0.139214</v>
      </c>
      <c r="AC26" s="214">
        <v>0.168935</v>
      </c>
      <c r="AD26" s="214">
        <v>0.13589999999999999</v>
      </c>
      <c r="AE26" s="214">
        <v>0.13864499999999999</v>
      </c>
      <c r="AF26" s="214">
        <v>0.13966600000000001</v>
      </c>
      <c r="AG26" s="214">
        <v>0.152419</v>
      </c>
      <c r="AH26" s="214">
        <v>0.155032</v>
      </c>
      <c r="AI26" s="214">
        <v>0.160133</v>
      </c>
      <c r="AJ26" s="214">
        <v>0.15625800000000001</v>
      </c>
      <c r="AK26" s="214">
        <v>0.145867</v>
      </c>
      <c r="AL26" s="214">
        <v>0.13403200000000001</v>
      </c>
      <c r="AM26" s="214">
        <v>0.15735499999999999</v>
      </c>
      <c r="AN26" s="214">
        <v>0.136655</v>
      </c>
      <c r="AO26" s="214">
        <v>0.14016100000000001</v>
      </c>
      <c r="AP26" s="214">
        <v>0.140433</v>
      </c>
      <c r="AQ26" s="214">
        <v>0.159968</v>
      </c>
      <c r="AR26" s="214">
        <v>0.154333</v>
      </c>
      <c r="AS26" s="214">
        <v>0.14277400000000001</v>
      </c>
      <c r="AT26" s="214">
        <v>0.13980699999999999</v>
      </c>
      <c r="AU26" s="214">
        <v>0.15193300000000001</v>
      </c>
      <c r="AV26" s="214">
        <v>0.145903</v>
      </c>
      <c r="AW26" s="214">
        <v>0.1488563</v>
      </c>
      <c r="AX26" s="214">
        <v>0.1429551</v>
      </c>
      <c r="AY26" s="355">
        <v>0.13611110000000001</v>
      </c>
      <c r="AZ26" s="355">
        <v>0.15294199999999999</v>
      </c>
      <c r="BA26" s="355">
        <v>0.15615499999999999</v>
      </c>
      <c r="BB26" s="355">
        <v>0.15365380000000001</v>
      </c>
      <c r="BC26" s="355">
        <v>0.16045380000000001</v>
      </c>
      <c r="BD26" s="355">
        <v>0.15637419999999999</v>
      </c>
      <c r="BE26" s="355">
        <v>0.15475320000000001</v>
      </c>
      <c r="BF26" s="355">
        <v>0.1537849</v>
      </c>
      <c r="BG26" s="355">
        <v>0.16805610000000001</v>
      </c>
      <c r="BH26" s="355">
        <v>0.16481000000000001</v>
      </c>
      <c r="BI26" s="355">
        <v>0.15650620000000001</v>
      </c>
      <c r="BJ26" s="355">
        <v>0.15022949999999999</v>
      </c>
      <c r="BK26" s="355">
        <v>0.13930690000000001</v>
      </c>
      <c r="BL26" s="355">
        <v>0.15482499999999999</v>
      </c>
      <c r="BM26" s="355">
        <v>0.15707289999999999</v>
      </c>
      <c r="BN26" s="355">
        <v>0.1540927</v>
      </c>
      <c r="BO26" s="355">
        <v>0.16099179999999999</v>
      </c>
      <c r="BP26" s="355">
        <v>0.1572829</v>
      </c>
      <c r="BQ26" s="355">
        <v>0.15563189999999999</v>
      </c>
      <c r="BR26" s="355">
        <v>0.15533640000000001</v>
      </c>
      <c r="BS26" s="355">
        <v>0.16924439999999999</v>
      </c>
      <c r="BT26" s="355">
        <v>0.1666532</v>
      </c>
      <c r="BU26" s="355">
        <v>0.15809029999999999</v>
      </c>
      <c r="BV26" s="355">
        <v>0.1522367</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405"/>
      <c r="AZ27" s="405"/>
      <c r="BA27" s="405"/>
      <c r="BB27" s="405"/>
      <c r="BC27" s="405"/>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1215</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405"/>
      <c r="AZ28" s="405"/>
      <c r="BA28" s="405"/>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1216</v>
      </c>
      <c r="B29" s="641" t="s">
        <v>1217</v>
      </c>
      <c r="C29" s="214">
        <v>0.95306400000000002</v>
      </c>
      <c r="D29" s="214">
        <v>0.98485699999999998</v>
      </c>
      <c r="E29" s="214">
        <v>0.93222499999999997</v>
      </c>
      <c r="F29" s="214">
        <v>0.92169999999999996</v>
      </c>
      <c r="G29" s="214">
        <v>0.93474100000000004</v>
      </c>
      <c r="H29" s="214">
        <v>0.90559999999999996</v>
      </c>
      <c r="I29" s="214">
        <v>0.98725799999999997</v>
      </c>
      <c r="J29" s="214">
        <v>0.95425800000000005</v>
      </c>
      <c r="K29" s="214">
        <v>1.050333</v>
      </c>
      <c r="L29" s="214">
        <v>1.063709</v>
      </c>
      <c r="M29" s="214">
        <v>1.088166</v>
      </c>
      <c r="N29" s="214">
        <v>1.1059030000000001</v>
      </c>
      <c r="O29" s="214">
        <v>1.0660000000000001</v>
      </c>
      <c r="P29" s="214">
        <v>1.0137849999999999</v>
      </c>
      <c r="Q29" s="214">
        <v>1.038419</v>
      </c>
      <c r="R29" s="214">
        <v>0.97046600000000005</v>
      </c>
      <c r="S29" s="214">
        <v>0.98609599999999997</v>
      </c>
      <c r="T29" s="214">
        <v>1.007466</v>
      </c>
      <c r="U29" s="214">
        <v>1.0508710000000001</v>
      </c>
      <c r="V29" s="214">
        <v>1.149451</v>
      </c>
      <c r="W29" s="214">
        <v>1.0971660000000001</v>
      </c>
      <c r="X29" s="214">
        <v>1.0400640000000001</v>
      </c>
      <c r="Y29" s="214">
        <v>1.096166</v>
      </c>
      <c r="Z29" s="214">
        <v>1.055677</v>
      </c>
      <c r="AA29" s="214">
        <v>1.0247740000000001</v>
      </c>
      <c r="AB29" s="214">
        <v>1.1113919999999999</v>
      </c>
      <c r="AC29" s="214">
        <v>1.0162899999999999</v>
      </c>
      <c r="AD29" s="214">
        <v>1.072233</v>
      </c>
      <c r="AE29" s="214">
        <v>1.059741</v>
      </c>
      <c r="AF29" s="214">
        <v>1.0304329999999999</v>
      </c>
      <c r="AG29" s="214">
        <v>1.0538380000000001</v>
      </c>
      <c r="AH29" s="214">
        <v>1.002032</v>
      </c>
      <c r="AI29" s="214">
        <v>1.0598000000000001</v>
      </c>
      <c r="AJ29" s="214">
        <v>1.095</v>
      </c>
      <c r="AK29" s="214">
        <v>1.1814</v>
      </c>
      <c r="AL29" s="214">
        <v>1.1670640000000001</v>
      </c>
      <c r="AM29" s="214">
        <v>1.103936</v>
      </c>
      <c r="AN29" s="214">
        <v>1.0941719999999999</v>
      </c>
      <c r="AO29" s="214">
        <v>1.1160589999999999</v>
      </c>
      <c r="AP29" s="214">
        <v>1.07517</v>
      </c>
      <c r="AQ29" s="214">
        <v>1.0837019999999999</v>
      </c>
      <c r="AR29" s="214">
        <v>1.0800479999999999</v>
      </c>
      <c r="AS29" s="214">
        <v>1.163824</v>
      </c>
      <c r="AT29" s="214">
        <v>1.113829</v>
      </c>
      <c r="AU29" s="214">
        <v>1.046756</v>
      </c>
      <c r="AV29" s="214">
        <v>1.137589</v>
      </c>
      <c r="AW29" s="214">
        <v>1.210372</v>
      </c>
      <c r="AX29" s="214">
        <v>1.18045</v>
      </c>
      <c r="AY29" s="355">
        <v>1.131467</v>
      </c>
      <c r="AZ29" s="355">
        <v>1.132844</v>
      </c>
      <c r="BA29" s="355">
        <v>1.1695880000000001</v>
      </c>
      <c r="BB29" s="355">
        <v>1.133448</v>
      </c>
      <c r="BC29" s="355">
        <v>1.1525639999999999</v>
      </c>
      <c r="BD29" s="355">
        <v>1.1692450000000001</v>
      </c>
      <c r="BE29" s="355">
        <v>1.2739659999999999</v>
      </c>
      <c r="BF29" s="355">
        <v>1.256969</v>
      </c>
      <c r="BG29" s="355">
        <v>1.2422409999999999</v>
      </c>
      <c r="BH29" s="355">
        <v>1.3095300000000001</v>
      </c>
      <c r="BI29" s="355">
        <v>1.3275809999999999</v>
      </c>
      <c r="BJ29" s="355">
        <v>1.3665940000000001</v>
      </c>
      <c r="BK29" s="355">
        <v>1.318236</v>
      </c>
      <c r="BL29" s="355">
        <v>1.3094440000000001</v>
      </c>
      <c r="BM29" s="355">
        <v>1.316324</v>
      </c>
      <c r="BN29" s="355">
        <v>1.310497</v>
      </c>
      <c r="BO29" s="355">
        <v>1.35873</v>
      </c>
      <c r="BP29" s="355">
        <v>1.375208</v>
      </c>
      <c r="BQ29" s="355">
        <v>1.445703</v>
      </c>
      <c r="BR29" s="355">
        <v>1.4504600000000001</v>
      </c>
      <c r="BS29" s="355">
        <v>1.43974</v>
      </c>
      <c r="BT29" s="355">
        <v>1.4671460000000001</v>
      </c>
      <c r="BU29" s="355">
        <v>1.4672799999999999</v>
      </c>
      <c r="BV29" s="355">
        <v>1.515312</v>
      </c>
    </row>
    <row r="30" spans="1:74" x14ac:dyDescent="0.2">
      <c r="A30" s="640" t="s">
        <v>1218</v>
      </c>
      <c r="B30" s="641" t="s">
        <v>1219</v>
      </c>
      <c r="C30" s="214">
        <v>1.7008430000000001</v>
      </c>
      <c r="D30" s="214">
        <v>1.604684</v>
      </c>
      <c r="E30" s="214">
        <v>1.390374</v>
      </c>
      <c r="F30" s="214">
        <v>1.174285</v>
      </c>
      <c r="G30" s="214">
        <v>0.97267300000000001</v>
      </c>
      <c r="H30" s="214">
        <v>0.94874199999999997</v>
      </c>
      <c r="I30" s="214">
        <v>1.0742849999999999</v>
      </c>
      <c r="J30" s="214">
        <v>1.0515300000000001</v>
      </c>
      <c r="K30" s="214">
        <v>1.1121559999999999</v>
      </c>
      <c r="L30" s="214">
        <v>1.3451070000000001</v>
      </c>
      <c r="M30" s="214">
        <v>1.4007050000000001</v>
      </c>
      <c r="N30" s="214">
        <v>1.5430159999999999</v>
      </c>
      <c r="O30" s="214">
        <v>1.703317</v>
      </c>
      <c r="P30" s="214">
        <v>1.445079</v>
      </c>
      <c r="Q30" s="214">
        <v>1.2410669999999999</v>
      </c>
      <c r="R30" s="214">
        <v>1.008805</v>
      </c>
      <c r="S30" s="214">
        <v>0.76988199999999996</v>
      </c>
      <c r="T30" s="214">
        <v>0.94150400000000001</v>
      </c>
      <c r="U30" s="214">
        <v>0.93579199999999996</v>
      </c>
      <c r="V30" s="214">
        <v>1.009844</v>
      </c>
      <c r="W30" s="214">
        <v>1.0759209999999999</v>
      </c>
      <c r="X30" s="214">
        <v>1.13378</v>
      </c>
      <c r="Y30" s="214">
        <v>1.3458619999999999</v>
      </c>
      <c r="Z30" s="214">
        <v>1.408428</v>
      </c>
      <c r="AA30" s="214">
        <v>1.5795300000000001</v>
      </c>
      <c r="AB30" s="214">
        <v>1.5716330000000001</v>
      </c>
      <c r="AC30" s="214">
        <v>1.227765</v>
      </c>
      <c r="AD30" s="214">
        <v>0.96604800000000002</v>
      </c>
      <c r="AE30" s="214">
        <v>0.88963000000000003</v>
      </c>
      <c r="AF30" s="214">
        <v>1.052988</v>
      </c>
      <c r="AG30" s="214">
        <v>1.0302340000000001</v>
      </c>
      <c r="AH30" s="214">
        <v>1.041928</v>
      </c>
      <c r="AI30" s="214">
        <v>0.97014400000000001</v>
      </c>
      <c r="AJ30" s="214">
        <v>1.0840639999999999</v>
      </c>
      <c r="AK30" s="214">
        <v>1.169335</v>
      </c>
      <c r="AL30" s="214">
        <v>1.383834</v>
      </c>
      <c r="AM30" s="214">
        <v>1.5771489999999999</v>
      </c>
      <c r="AN30" s="214">
        <v>1.4897579999999999</v>
      </c>
      <c r="AO30" s="214">
        <v>1.1602209999999999</v>
      </c>
      <c r="AP30" s="214">
        <v>0.91766800000000004</v>
      </c>
      <c r="AQ30" s="214">
        <v>0.89429199999999998</v>
      </c>
      <c r="AR30" s="214">
        <v>0.81450800000000001</v>
      </c>
      <c r="AS30" s="214">
        <v>0.92683700000000002</v>
      </c>
      <c r="AT30" s="214">
        <v>0.92350100000000002</v>
      </c>
      <c r="AU30" s="214">
        <v>1.096387</v>
      </c>
      <c r="AV30" s="214">
        <v>1.0466040000000001</v>
      </c>
      <c r="AW30" s="214">
        <v>1.1536</v>
      </c>
      <c r="AX30" s="214">
        <v>1.4434606452000001</v>
      </c>
      <c r="AY30" s="355">
        <v>1.545717</v>
      </c>
      <c r="AZ30" s="355">
        <v>1.3904780000000001</v>
      </c>
      <c r="BA30" s="355">
        <v>1.1574629999999999</v>
      </c>
      <c r="BB30" s="355">
        <v>0.97597429999999996</v>
      </c>
      <c r="BC30" s="355">
        <v>0.84298720000000005</v>
      </c>
      <c r="BD30" s="355">
        <v>0.97682599999999997</v>
      </c>
      <c r="BE30" s="355">
        <v>0.97303830000000002</v>
      </c>
      <c r="BF30" s="355">
        <v>0.99077660000000001</v>
      </c>
      <c r="BG30" s="355">
        <v>1.028071</v>
      </c>
      <c r="BH30" s="355">
        <v>1.106101</v>
      </c>
      <c r="BI30" s="355">
        <v>1.20583</v>
      </c>
      <c r="BJ30" s="355">
        <v>1.4020889999999999</v>
      </c>
      <c r="BK30" s="355">
        <v>1.5592509999999999</v>
      </c>
      <c r="BL30" s="355">
        <v>1.3974489999999999</v>
      </c>
      <c r="BM30" s="355">
        <v>1.166841</v>
      </c>
      <c r="BN30" s="355">
        <v>0.98405010000000004</v>
      </c>
      <c r="BO30" s="355">
        <v>0.85450349999999997</v>
      </c>
      <c r="BP30" s="355">
        <v>0.98841159999999995</v>
      </c>
      <c r="BQ30" s="355">
        <v>0.98334920000000003</v>
      </c>
      <c r="BR30" s="355">
        <v>1.003757</v>
      </c>
      <c r="BS30" s="355">
        <v>1.0403480000000001</v>
      </c>
      <c r="BT30" s="355">
        <v>1.1205769999999999</v>
      </c>
      <c r="BU30" s="355">
        <v>1.2180899999999999</v>
      </c>
      <c r="BV30" s="355">
        <v>1.416506</v>
      </c>
    </row>
    <row r="31" spans="1:74" x14ac:dyDescent="0.2">
      <c r="A31" s="640" t="s">
        <v>1220</v>
      </c>
      <c r="B31" s="641" t="s">
        <v>1211</v>
      </c>
      <c r="C31" s="214">
        <v>0.10315100000000001</v>
      </c>
      <c r="D31" s="214">
        <v>0.18554899999999999</v>
      </c>
      <c r="E31" s="214">
        <v>0.16999700000000001</v>
      </c>
      <c r="F31" s="214">
        <v>0.186781</v>
      </c>
      <c r="G31" s="214">
        <v>0.17400599999999999</v>
      </c>
      <c r="H31" s="214">
        <v>0.19403500000000001</v>
      </c>
      <c r="I31" s="214">
        <v>0.21732499999999999</v>
      </c>
      <c r="J31" s="214">
        <v>0.17558799999999999</v>
      </c>
      <c r="K31" s="214">
        <v>0.113916</v>
      </c>
      <c r="L31" s="214">
        <v>0.198436</v>
      </c>
      <c r="M31" s="214">
        <v>0.20017599999999999</v>
      </c>
      <c r="N31" s="214">
        <v>0.17330300000000001</v>
      </c>
      <c r="O31" s="214">
        <v>0.165989</v>
      </c>
      <c r="P31" s="214">
        <v>0.14400199999999999</v>
      </c>
      <c r="Q31" s="214">
        <v>0.12595100000000001</v>
      </c>
      <c r="R31" s="214">
        <v>0.218914</v>
      </c>
      <c r="S31" s="214">
        <v>0.18706</v>
      </c>
      <c r="T31" s="214">
        <v>0.147455</v>
      </c>
      <c r="U31" s="214">
        <v>0.15660099999999999</v>
      </c>
      <c r="V31" s="214">
        <v>0.18299299999999999</v>
      </c>
      <c r="W31" s="214">
        <v>0.16670599999999999</v>
      </c>
      <c r="X31" s="214">
        <v>0.23589299999999999</v>
      </c>
      <c r="Y31" s="214">
        <v>0.231684</v>
      </c>
      <c r="Z31" s="214">
        <v>0.20369300000000001</v>
      </c>
      <c r="AA31" s="214">
        <v>0.210096</v>
      </c>
      <c r="AB31" s="214">
        <v>0.13911100000000001</v>
      </c>
      <c r="AC31" s="214">
        <v>0.17494199999999999</v>
      </c>
      <c r="AD31" s="214">
        <v>0.22234599999999999</v>
      </c>
      <c r="AE31" s="214">
        <v>0.28858200000000001</v>
      </c>
      <c r="AF31" s="214">
        <v>0.24226200000000001</v>
      </c>
      <c r="AG31" s="214">
        <v>0.29744100000000001</v>
      </c>
      <c r="AH31" s="214">
        <v>0.24668300000000001</v>
      </c>
      <c r="AI31" s="214">
        <v>0.16597600000000001</v>
      </c>
      <c r="AJ31" s="214">
        <v>0.23175999999999999</v>
      </c>
      <c r="AK31" s="214">
        <v>0.20676</v>
      </c>
      <c r="AL31" s="214">
        <v>0.19980600000000001</v>
      </c>
      <c r="AM31" s="214">
        <v>0.216917</v>
      </c>
      <c r="AN31" s="214">
        <v>0.13935500000000001</v>
      </c>
      <c r="AO31" s="214">
        <v>0.167513</v>
      </c>
      <c r="AP31" s="214">
        <v>0.26216200000000001</v>
      </c>
      <c r="AQ31" s="214">
        <v>0.25238899999999997</v>
      </c>
      <c r="AR31" s="214">
        <v>0.24917300000000001</v>
      </c>
      <c r="AS31" s="214">
        <v>0.20830599999999999</v>
      </c>
      <c r="AT31" s="214">
        <v>0.21066299999999999</v>
      </c>
      <c r="AU31" s="214">
        <v>0.29868299999999998</v>
      </c>
      <c r="AV31" s="214">
        <v>0.22973499999999999</v>
      </c>
      <c r="AW31" s="214">
        <v>0.2214508</v>
      </c>
      <c r="AX31" s="214">
        <v>0.2073393</v>
      </c>
      <c r="AY31" s="355">
        <v>0.18047849999999999</v>
      </c>
      <c r="AZ31" s="355">
        <v>0.16742889999999999</v>
      </c>
      <c r="BA31" s="355">
        <v>0.17323150000000001</v>
      </c>
      <c r="BB31" s="355">
        <v>0.22537090000000001</v>
      </c>
      <c r="BC31" s="355">
        <v>0.21285670000000001</v>
      </c>
      <c r="BD31" s="355">
        <v>0.1879835</v>
      </c>
      <c r="BE31" s="355">
        <v>0.20443510000000001</v>
      </c>
      <c r="BF31" s="355">
        <v>0.20143330000000001</v>
      </c>
      <c r="BG31" s="355">
        <v>0.18023159999999999</v>
      </c>
      <c r="BH31" s="355">
        <v>0.20954210000000001</v>
      </c>
      <c r="BI31" s="355">
        <v>0.2143649</v>
      </c>
      <c r="BJ31" s="355">
        <v>0.2005904</v>
      </c>
      <c r="BK31" s="355">
        <v>0.19906760000000001</v>
      </c>
      <c r="BL31" s="355">
        <v>0.18695890000000001</v>
      </c>
      <c r="BM31" s="355">
        <v>0.19348689999999999</v>
      </c>
      <c r="BN31" s="355">
        <v>0.24584049999999999</v>
      </c>
      <c r="BO31" s="355">
        <v>0.23384170000000001</v>
      </c>
      <c r="BP31" s="355">
        <v>0.19448989999999999</v>
      </c>
      <c r="BQ31" s="355">
        <v>0.21149699999999999</v>
      </c>
      <c r="BR31" s="355">
        <v>0.20900679999999999</v>
      </c>
      <c r="BS31" s="355">
        <v>0.19330120000000001</v>
      </c>
      <c r="BT31" s="355">
        <v>0.22307299999999999</v>
      </c>
      <c r="BU31" s="355">
        <v>0.2233753</v>
      </c>
      <c r="BV31" s="355">
        <v>0.21007909999999999</v>
      </c>
    </row>
    <row r="32" spans="1:74" x14ac:dyDescent="0.2">
      <c r="A32" s="640" t="s">
        <v>962</v>
      </c>
      <c r="B32" s="641" t="s">
        <v>1212</v>
      </c>
      <c r="C32" s="214">
        <v>3.2238000000000003E-2</v>
      </c>
      <c r="D32" s="214">
        <v>-1.8321E-2</v>
      </c>
      <c r="E32" s="214">
        <v>6.7559999999999995E-2</v>
      </c>
      <c r="F32" s="214">
        <v>4.6733999999999998E-2</v>
      </c>
      <c r="G32" s="214">
        <v>7.7313000000000007E-2</v>
      </c>
      <c r="H32" s="214">
        <v>0.11615200000000001</v>
      </c>
      <c r="I32" s="214">
        <v>-3.7383E-2</v>
      </c>
      <c r="J32" s="214">
        <v>4.1739999999999999E-2</v>
      </c>
      <c r="K32" s="214">
        <v>0.156163</v>
      </c>
      <c r="L32" s="214">
        <v>-7.5249999999999996E-3</v>
      </c>
      <c r="M32" s="214">
        <v>0.110329</v>
      </c>
      <c r="N32" s="214">
        <v>8.4941000000000003E-2</v>
      </c>
      <c r="O32" s="214">
        <v>5.0706000000000001E-2</v>
      </c>
      <c r="P32" s="214">
        <v>6.9922999999999999E-2</v>
      </c>
      <c r="Q32" s="214">
        <v>2.2904999999999998E-2</v>
      </c>
      <c r="R32" s="214">
        <v>1.529E-2</v>
      </c>
      <c r="S32" s="214">
        <v>2.3560000000000001E-2</v>
      </c>
      <c r="T32" s="214">
        <v>8.6926000000000003E-2</v>
      </c>
      <c r="U32" s="214">
        <v>6.7380000000000001E-3</v>
      </c>
      <c r="V32" s="214">
        <v>3.8332999999999999E-2</v>
      </c>
      <c r="W32" s="214">
        <v>7.8171000000000004E-2</v>
      </c>
      <c r="X32" s="214">
        <v>8.0200999999999995E-2</v>
      </c>
      <c r="Y32" s="214">
        <v>5.4266000000000002E-2</v>
      </c>
      <c r="Z32" s="214">
        <v>0.104488</v>
      </c>
      <c r="AA32" s="214">
        <v>6.3402E-2</v>
      </c>
      <c r="AB32" s="214">
        <v>8.1855999999999998E-2</v>
      </c>
      <c r="AC32" s="214">
        <v>0.140654</v>
      </c>
      <c r="AD32" s="214">
        <v>0.11766799999999999</v>
      </c>
      <c r="AE32" s="214">
        <v>6.9398000000000001E-2</v>
      </c>
      <c r="AF32" s="214">
        <v>9.2608999999999997E-2</v>
      </c>
      <c r="AG32" s="214">
        <v>7.8088000000000005E-2</v>
      </c>
      <c r="AH32" s="214">
        <v>0.15328600000000001</v>
      </c>
      <c r="AI32" s="214">
        <v>7.2658E-2</v>
      </c>
      <c r="AJ32" s="214">
        <v>0.13906299999999999</v>
      </c>
      <c r="AK32" s="214">
        <v>4.3763999999999997E-2</v>
      </c>
      <c r="AL32" s="214">
        <v>8.6437E-2</v>
      </c>
      <c r="AM32" s="214">
        <v>5.9264999999999998E-2</v>
      </c>
      <c r="AN32" s="214">
        <v>9.7900000000000005E-4</v>
      </c>
      <c r="AO32" s="214">
        <v>6.2993999999999994E-2</v>
      </c>
      <c r="AP32" s="214">
        <v>4.1641999999999998E-2</v>
      </c>
      <c r="AQ32" s="214">
        <v>3.0203000000000001E-2</v>
      </c>
      <c r="AR32" s="214">
        <v>5.0332000000000002E-2</v>
      </c>
      <c r="AS32" s="214">
        <v>8.3350999999999995E-2</v>
      </c>
      <c r="AT32" s="214">
        <v>4.9972000000000003E-2</v>
      </c>
      <c r="AU32" s="214">
        <v>7.8231999999999996E-2</v>
      </c>
      <c r="AV32" s="214">
        <v>0.12681400000000001</v>
      </c>
      <c r="AW32" s="214">
        <v>6.9086499999999995E-2</v>
      </c>
      <c r="AX32" s="214">
        <v>7.0468199999999995E-2</v>
      </c>
      <c r="AY32" s="355">
        <v>3.0515199999999999E-2</v>
      </c>
      <c r="AZ32" s="355">
        <v>5.60557E-2</v>
      </c>
      <c r="BA32" s="355">
        <v>7.1289199999999997E-2</v>
      </c>
      <c r="BB32" s="355">
        <v>5.3502899999999999E-2</v>
      </c>
      <c r="BC32" s="355">
        <v>4.70958E-2</v>
      </c>
      <c r="BD32" s="355">
        <v>7.3017899999999997E-2</v>
      </c>
      <c r="BE32" s="355">
        <v>2.93257E-2</v>
      </c>
      <c r="BF32" s="355">
        <v>8.27875E-2</v>
      </c>
      <c r="BG32" s="355">
        <v>6.7855899999999997E-2</v>
      </c>
      <c r="BH32" s="355">
        <v>7.4849399999999996E-2</v>
      </c>
      <c r="BI32" s="355">
        <v>6.9086800000000004E-2</v>
      </c>
      <c r="BJ32" s="355">
        <v>7.0468100000000006E-2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6.9086800000000004E-2</v>
      </c>
      <c r="BV32" s="355">
        <v>7.0468100000000006E-2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405"/>
      <c r="AZ33" s="405"/>
      <c r="BA33" s="405"/>
      <c r="BB33" s="405"/>
      <c r="BC33" s="405"/>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1221</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405"/>
      <c r="AZ34" s="405"/>
      <c r="BA34" s="405"/>
      <c r="BB34" s="405"/>
      <c r="BC34" s="405"/>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1222</v>
      </c>
      <c r="B35" s="641" t="s">
        <v>1217</v>
      </c>
      <c r="C35" s="214">
        <v>34.222999999999999</v>
      </c>
      <c r="D35" s="214">
        <v>33.799999999999997</v>
      </c>
      <c r="E35" s="214">
        <v>34.703000000000003</v>
      </c>
      <c r="F35" s="214">
        <v>35.203000000000003</v>
      </c>
      <c r="G35" s="214">
        <v>35.305</v>
      </c>
      <c r="H35" s="214">
        <v>35.024000000000001</v>
      </c>
      <c r="I35" s="214">
        <v>33.581000000000003</v>
      </c>
      <c r="J35" s="214">
        <v>35.024999999999999</v>
      </c>
      <c r="K35" s="214">
        <v>34.780999999999999</v>
      </c>
      <c r="L35" s="214">
        <v>34.445999999999998</v>
      </c>
      <c r="M35" s="214">
        <v>33.128999999999998</v>
      </c>
      <c r="N35" s="214">
        <v>30.818000000000001</v>
      </c>
      <c r="O35" s="214">
        <v>29.908999999999999</v>
      </c>
      <c r="P35" s="214">
        <v>29.712</v>
      </c>
      <c r="Q35" s="214">
        <v>30.446999999999999</v>
      </c>
      <c r="R35" s="214">
        <v>34.600999999999999</v>
      </c>
      <c r="S35" s="214">
        <v>36.808</v>
      </c>
      <c r="T35" s="214">
        <v>40.052</v>
      </c>
      <c r="U35" s="214">
        <v>41.19</v>
      </c>
      <c r="V35" s="214">
        <v>38.113999999999997</v>
      </c>
      <c r="W35" s="214">
        <v>37.496000000000002</v>
      </c>
      <c r="X35" s="214">
        <v>38.130000000000003</v>
      </c>
      <c r="Y35" s="214">
        <v>36.366</v>
      </c>
      <c r="Z35" s="214">
        <v>34.863</v>
      </c>
      <c r="AA35" s="214">
        <v>33.174999999999997</v>
      </c>
      <c r="AB35" s="214">
        <v>30.545999999999999</v>
      </c>
      <c r="AC35" s="214">
        <v>31.597999999999999</v>
      </c>
      <c r="AD35" s="214">
        <v>32.298000000000002</v>
      </c>
      <c r="AE35" s="214">
        <v>31.844999999999999</v>
      </c>
      <c r="AF35" s="214">
        <v>31.591999999999999</v>
      </c>
      <c r="AG35" s="214">
        <v>30.736999999999998</v>
      </c>
      <c r="AH35" s="214">
        <v>33.119999999999997</v>
      </c>
      <c r="AI35" s="214">
        <v>33.841999999999999</v>
      </c>
      <c r="AJ35" s="214">
        <v>34.439</v>
      </c>
      <c r="AK35" s="214">
        <v>34.343000000000004</v>
      </c>
      <c r="AL35" s="214">
        <v>34.314999999999998</v>
      </c>
      <c r="AM35" s="214">
        <v>33.243000000000002</v>
      </c>
      <c r="AN35" s="214">
        <v>32.732999999999997</v>
      </c>
      <c r="AO35" s="214">
        <v>35.234000000000002</v>
      </c>
      <c r="AP35" s="214">
        <v>39.064</v>
      </c>
      <c r="AQ35" s="214">
        <v>44.951999999999998</v>
      </c>
      <c r="AR35" s="214">
        <v>51.566000000000003</v>
      </c>
      <c r="AS35" s="214">
        <v>52.942</v>
      </c>
      <c r="AT35" s="214">
        <v>49.540999999999997</v>
      </c>
      <c r="AU35" s="214">
        <v>49.601999999999997</v>
      </c>
      <c r="AV35" s="214">
        <v>51.801000000000002</v>
      </c>
      <c r="AW35" s="214">
        <v>51.421828390000002</v>
      </c>
      <c r="AX35" s="214">
        <v>48.068779999999997</v>
      </c>
      <c r="AY35" s="355">
        <v>46.189799999999998</v>
      </c>
      <c r="AZ35" s="355">
        <v>44.264850000000003</v>
      </c>
      <c r="BA35" s="355">
        <v>44.977670000000003</v>
      </c>
      <c r="BB35" s="355">
        <v>45.659759999999999</v>
      </c>
      <c r="BC35" s="355">
        <v>45.415709999999997</v>
      </c>
      <c r="BD35" s="355">
        <v>45.444769999999998</v>
      </c>
      <c r="BE35" s="355">
        <v>43.641019999999997</v>
      </c>
      <c r="BF35" s="355">
        <v>43.236330000000002</v>
      </c>
      <c r="BG35" s="355">
        <v>43.528770000000002</v>
      </c>
      <c r="BH35" s="355">
        <v>44.158560000000001</v>
      </c>
      <c r="BI35" s="355">
        <v>44.370550000000001</v>
      </c>
      <c r="BJ35" s="355">
        <v>42.459150000000001</v>
      </c>
      <c r="BK35" s="355">
        <v>42.0199</v>
      </c>
      <c r="BL35" s="355">
        <v>42.879980000000003</v>
      </c>
      <c r="BM35" s="355">
        <v>44.351260000000003</v>
      </c>
      <c r="BN35" s="355">
        <v>45.597029999999997</v>
      </c>
      <c r="BO35" s="355">
        <v>46.491489999999999</v>
      </c>
      <c r="BP35" s="355">
        <v>46.549579999999999</v>
      </c>
      <c r="BQ35" s="355">
        <v>44.775880000000001</v>
      </c>
      <c r="BR35" s="355">
        <v>44.398629999999997</v>
      </c>
      <c r="BS35" s="355">
        <v>44.70861</v>
      </c>
      <c r="BT35" s="355">
        <v>45.358420000000002</v>
      </c>
      <c r="BU35" s="355">
        <v>45.594000000000001</v>
      </c>
      <c r="BV35" s="355">
        <v>43.713749999999997</v>
      </c>
    </row>
    <row r="36" spans="1:74" x14ac:dyDescent="0.2">
      <c r="A36" s="640" t="s">
        <v>1223</v>
      </c>
      <c r="B36" s="641" t="s">
        <v>1219</v>
      </c>
      <c r="C36" s="214">
        <v>55.875</v>
      </c>
      <c r="D36" s="214">
        <v>46.994999999999997</v>
      </c>
      <c r="E36" s="214">
        <v>40.674999999999997</v>
      </c>
      <c r="F36" s="214">
        <v>41.058</v>
      </c>
      <c r="G36" s="214">
        <v>46.901000000000003</v>
      </c>
      <c r="H36" s="214">
        <v>55.308</v>
      </c>
      <c r="I36" s="214">
        <v>59.920999999999999</v>
      </c>
      <c r="J36" s="214">
        <v>65.364999999999995</v>
      </c>
      <c r="K36" s="214">
        <v>68.099000000000004</v>
      </c>
      <c r="L36" s="214">
        <v>62.526000000000003</v>
      </c>
      <c r="M36" s="214">
        <v>56.088000000000001</v>
      </c>
      <c r="N36" s="214">
        <v>45.076999999999998</v>
      </c>
      <c r="O36" s="214">
        <v>31.544</v>
      </c>
      <c r="P36" s="214">
        <v>28.213999999999999</v>
      </c>
      <c r="Q36" s="214">
        <v>28.806999999999999</v>
      </c>
      <c r="R36" s="214">
        <v>34.811999999999998</v>
      </c>
      <c r="S36" s="214">
        <v>47.222000000000001</v>
      </c>
      <c r="T36" s="214">
        <v>57.899000000000001</v>
      </c>
      <c r="U36" s="214">
        <v>67.863</v>
      </c>
      <c r="V36" s="214">
        <v>77.239000000000004</v>
      </c>
      <c r="W36" s="214">
        <v>81.408000000000001</v>
      </c>
      <c r="X36" s="214">
        <v>81.543999999999997</v>
      </c>
      <c r="Y36" s="214">
        <v>80.706000000000003</v>
      </c>
      <c r="Z36" s="214">
        <v>77.945999999999998</v>
      </c>
      <c r="AA36" s="214">
        <v>68.328000000000003</v>
      </c>
      <c r="AB36" s="214">
        <v>55.893999999999998</v>
      </c>
      <c r="AC36" s="214">
        <v>59.232999999999997</v>
      </c>
      <c r="AD36" s="214">
        <v>67.513999999999996</v>
      </c>
      <c r="AE36" s="214">
        <v>78.296000000000006</v>
      </c>
      <c r="AF36" s="214">
        <v>84.75</v>
      </c>
      <c r="AG36" s="214">
        <v>91.007000000000005</v>
      </c>
      <c r="AH36" s="214">
        <v>97.57</v>
      </c>
      <c r="AI36" s="214">
        <v>100.19</v>
      </c>
      <c r="AJ36" s="214">
        <v>104.54600000000001</v>
      </c>
      <c r="AK36" s="214">
        <v>104.40600000000001</v>
      </c>
      <c r="AL36" s="214">
        <v>96.247</v>
      </c>
      <c r="AM36" s="214">
        <v>78.414000000000001</v>
      </c>
      <c r="AN36" s="214">
        <v>64.796999999999997</v>
      </c>
      <c r="AO36" s="214">
        <v>66.378</v>
      </c>
      <c r="AP36" s="214">
        <v>73.861000000000004</v>
      </c>
      <c r="AQ36" s="214">
        <v>76.605000000000004</v>
      </c>
      <c r="AR36" s="214">
        <v>85.179000000000002</v>
      </c>
      <c r="AS36" s="214">
        <v>90.602000000000004</v>
      </c>
      <c r="AT36" s="214">
        <v>98.822999999999993</v>
      </c>
      <c r="AU36" s="214">
        <v>103.828</v>
      </c>
      <c r="AV36" s="214">
        <v>102.093</v>
      </c>
      <c r="AW36" s="214">
        <v>100.67314286</v>
      </c>
      <c r="AX36" s="214">
        <v>84.47784283</v>
      </c>
      <c r="AY36" s="355">
        <v>69.311419999999998</v>
      </c>
      <c r="AZ36" s="355">
        <v>57.64873</v>
      </c>
      <c r="BA36" s="355">
        <v>57.085970000000003</v>
      </c>
      <c r="BB36" s="355">
        <v>61.010460000000002</v>
      </c>
      <c r="BC36" s="355">
        <v>67.986549999999994</v>
      </c>
      <c r="BD36" s="355">
        <v>75.823570000000004</v>
      </c>
      <c r="BE36" s="355">
        <v>82.068690000000004</v>
      </c>
      <c r="BF36" s="355">
        <v>87.869910000000004</v>
      </c>
      <c r="BG36" s="355">
        <v>90.482050000000001</v>
      </c>
      <c r="BH36" s="355">
        <v>89.286429999999996</v>
      </c>
      <c r="BI36" s="355">
        <v>85.955600000000004</v>
      </c>
      <c r="BJ36" s="355">
        <v>75.539150000000006</v>
      </c>
      <c r="BK36" s="355">
        <v>61.620609999999999</v>
      </c>
      <c r="BL36" s="355">
        <v>51.320900000000002</v>
      </c>
      <c r="BM36" s="355">
        <v>50.507440000000003</v>
      </c>
      <c r="BN36" s="355">
        <v>55.126359999999998</v>
      </c>
      <c r="BO36" s="355">
        <v>61.70711</v>
      </c>
      <c r="BP36" s="355">
        <v>68.856189999999998</v>
      </c>
      <c r="BQ36" s="355">
        <v>75.218310000000002</v>
      </c>
      <c r="BR36" s="355">
        <v>82.102149999999995</v>
      </c>
      <c r="BS36" s="355">
        <v>84.184380000000004</v>
      </c>
      <c r="BT36" s="355">
        <v>84.039730000000006</v>
      </c>
      <c r="BU36" s="355">
        <v>82.793139999999994</v>
      </c>
      <c r="BV36" s="355">
        <v>74.827740000000006</v>
      </c>
    </row>
    <row r="37" spans="1:74" x14ac:dyDescent="0.2">
      <c r="A37" s="640" t="s">
        <v>1224</v>
      </c>
      <c r="B37" s="641" t="s">
        <v>1211</v>
      </c>
      <c r="C37" s="214">
        <v>31.102</v>
      </c>
      <c r="D37" s="214">
        <v>26.875</v>
      </c>
      <c r="E37" s="214">
        <v>27.943000000000001</v>
      </c>
      <c r="F37" s="214">
        <v>35.119</v>
      </c>
      <c r="G37" s="214">
        <v>44.92</v>
      </c>
      <c r="H37" s="214">
        <v>52.84</v>
      </c>
      <c r="I37" s="214">
        <v>60.1</v>
      </c>
      <c r="J37" s="214">
        <v>68.088999999999999</v>
      </c>
      <c r="K37" s="214">
        <v>69.594999999999999</v>
      </c>
      <c r="L37" s="214">
        <v>62.18</v>
      </c>
      <c r="M37" s="214">
        <v>49.973999999999997</v>
      </c>
      <c r="N37" s="214">
        <v>38.058999999999997</v>
      </c>
      <c r="O37" s="214">
        <v>28.135000000000002</v>
      </c>
      <c r="P37" s="214">
        <v>24.370999999999999</v>
      </c>
      <c r="Q37" s="214">
        <v>26.306999999999999</v>
      </c>
      <c r="R37" s="214">
        <v>33.110999999999997</v>
      </c>
      <c r="S37" s="214">
        <v>42.067</v>
      </c>
      <c r="T37" s="214">
        <v>52.347000000000001</v>
      </c>
      <c r="U37" s="214">
        <v>62.920999999999999</v>
      </c>
      <c r="V37" s="214">
        <v>71.977000000000004</v>
      </c>
      <c r="W37" s="214">
        <v>72.403000000000006</v>
      </c>
      <c r="X37" s="214">
        <v>66.212999999999994</v>
      </c>
      <c r="Y37" s="214">
        <v>54.15</v>
      </c>
      <c r="Z37" s="214">
        <v>41.947000000000003</v>
      </c>
      <c r="AA37" s="214">
        <v>33.048999999999999</v>
      </c>
      <c r="AB37" s="214">
        <v>29.367000000000001</v>
      </c>
      <c r="AC37" s="214">
        <v>32.478000000000002</v>
      </c>
      <c r="AD37" s="214">
        <v>41.503999999999998</v>
      </c>
      <c r="AE37" s="214">
        <v>50.624000000000002</v>
      </c>
      <c r="AF37" s="214">
        <v>59.155000000000001</v>
      </c>
      <c r="AG37" s="214">
        <v>66.296999999999997</v>
      </c>
      <c r="AH37" s="214">
        <v>74.212999999999994</v>
      </c>
      <c r="AI37" s="214">
        <v>76.301000000000002</v>
      </c>
      <c r="AJ37" s="214">
        <v>70.325000000000003</v>
      </c>
      <c r="AK37" s="214">
        <v>58.11</v>
      </c>
      <c r="AL37" s="214">
        <v>45.962000000000003</v>
      </c>
      <c r="AM37" s="214">
        <v>33.597999999999999</v>
      </c>
      <c r="AN37" s="214">
        <v>29.652000000000001</v>
      </c>
      <c r="AO37" s="214">
        <v>32.39</v>
      </c>
      <c r="AP37" s="214">
        <v>37.058999999999997</v>
      </c>
      <c r="AQ37" s="214">
        <v>44.975999999999999</v>
      </c>
      <c r="AR37" s="214">
        <v>54.101999999999997</v>
      </c>
      <c r="AS37" s="214">
        <v>64.656999999999996</v>
      </c>
      <c r="AT37" s="214">
        <v>75.882000000000005</v>
      </c>
      <c r="AU37" s="214">
        <v>73.350999999999999</v>
      </c>
      <c r="AV37" s="214">
        <v>65.48</v>
      </c>
      <c r="AW37" s="214">
        <v>53.674395896</v>
      </c>
      <c r="AX37" s="214">
        <v>43.768946898999999</v>
      </c>
      <c r="AY37" s="355">
        <v>38.363520000000001</v>
      </c>
      <c r="AZ37" s="355">
        <v>34.771830000000001</v>
      </c>
      <c r="BA37" s="355">
        <v>37.134279999999997</v>
      </c>
      <c r="BB37" s="355">
        <v>43.987110000000001</v>
      </c>
      <c r="BC37" s="355">
        <v>52.272500000000001</v>
      </c>
      <c r="BD37" s="355">
        <v>60.22334</v>
      </c>
      <c r="BE37" s="355">
        <v>68.113780000000006</v>
      </c>
      <c r="BF37" s="355">
        <v>74.930120000000002</v>
      </c>
      <c r="BG37" s="355">
        <v>75.681150000000002</v>
      </c>
      <c r="BH37" s="355">
        <v>69.56523</v>
      </c>
      <c r="BI37" s="355">
        <v>58.72945</v>
      </c>
      <c r="BJ37" s="355">
        <v>48.321260000000002</v>
      </c>
      <c r="BK37" s="355">
        <v>42.591850000000001</v>
      </c>
      <c r="BL37" s="355">
        <v>38.973880000000001</v>
      </c>
      <c r="BM37" s="355">
        <v>41.065719999999999</v>
      </c>
      <c r="BN37" s="355">
        <v>47.73001</v>
      </c>
      <c r="BO37" s="355">
        <v>55.839309999999998</v>
      </c>
      <c r="BP37" s="355">
        <v>63.590649999999997</v>
      </c>
      <c r="BQ37" s="355">
        <v>71.305490000000006</v>
      </c>
      <c r="BR37" s="355">
        <v>77.984700000000004</v>
      </c>
      <c r="BS37" s="355">
        <v>78.580590000000001</v>
      </c>
      <c r="BT37" s="355">
        <v>73.105649999999997</v>
      </c>
      <c r="BU37" s="355">
        <v>62.074170000000002</v>
      </c>
      <c r="BV37" s="355">
        <v>51.532470000000004</v>
      </c>
    </row>
    <row r="38" spans="1:74" x14ac:dyDescent="0.2">
      <c r="A38" s="640" t="s">
        <v>969</v>
      </c>
      <c r="B38" s="641" t="s">
        <v>1212</v>
      </c>
      <c r="C38" s="214">
        <v>13.709</v>
      </c>
      <c r="D38" s="214">
        <v>13.778</v>
      </c>
      <c r="E38" s="214">
        <v>13.045999999999999</v>
      </c>
      <c r="F38" s="214">
        <v>14.324</v>
      </c>
      <c r="G38" s="214">
        <v>15.89</v>
      </c>
      <c r="H38" s="214">
        <v>17.225000000000001</v>
      </c>
      <c r="I38" s="214">
        <v>19.001000000000001</v>
      </c>
      <c r="J38" s="214">
        <v>18.832999999999998</v>
      </c>
      <c r="K38" s="214">
        <v>18.355</v>
      </c>
      <c r="L38" s="214">
        <v>17.646000000000001</v>
      </c>
      <c r="M38" s="214">
        <v>18.094999999999999</v>
      </c>
      <c r="N38" s="214">
        <v>14.471</v>
      </c>
      <c r="O38" s="214">
        <v>13.792</v>
      </c>
      <c r="P38" s="214">
        <v>13.257</v>
      </c>
      <c r="Q38" s="214">
        <v>13.984999999999999</v>
      </c>
      <c r="R38" s="214">
        <v>15.433</v>
      </c>
      <c r="S38" s="214">
        <v>16.707999999999998</v>
      </c>
      <c r="T38" s="214">
        <v>15.77</v>
      </c>
      <c r="U38" s="214">
        <v>17.657</v>
      </c>
      <c r="V38" s="214">
        <v>19.440999999999999</v>
      </c>
      <c r="W38" s="214">
        <v>20.387</v>
      </c>
      <c r="X38" s="214">
        <v>21.152999999999999</v>
      </c>
      <c r="Y38" s="214">
        <v>21.283000000000001</v>
      </c>
      <c r="Z38" s="214">
        <v>20.608000000000001</v>
      </c>
      <c r="AA38" s="214">
        <v>20.603999999999999</v>
      </c>
      <c r="AB38" s="214">
        <v>18.888999999999999</v>
      </c>
      <c r="AC38" s="214">
        <v>17.219000000000001</v>
      </c>
      <c r="AD38" s="214">
        <v>18.190999999999999</v>
      </c>
      <c r="AE38" s="214">
        <v>19.492000000000001</v>
      </c>
      <c r="AF38" s="214">
        <v>20.492000000000001</v>
      </c>
      <c r="AG38" s="214">
        <v>20.99</v>
      </c>
      <c r="AH38" s="214">
        <v>19.440999999999999</v>
      </c>
      <c r="AI38" s="214">
        <v>18.901</v>
      </c>
      <c r="AJ38" s="214">
        <v>18.82</v>
      </c>
      <c r="AK38" s="214">
        <v>20.151</v>
      </c>
      <c r="AL38" s="214">
        <v>20.515999999999998</v>
      </c>
      <c r="AM38" s="214">
        <v>19.657</v>
      </c>
      <c r="AN38" s="214">
        <v>20.579000000000001</v>
      </c>
      <c r="AO38" s="214">
        <v>20.401</v>
      </c>
      <c r="AP38" s="214">
        <v>20.248000000000001</v>
      </c>
      <c r="AQ38" s="214">
        <v>20.552</v>
      </c>
      <c r="AR38" s="214">
        <v>20.934999999999999</v>
      </c>
      <c r="AS38" s="214">
        <v>21.95</v>
      </c>
      <c r="AT38" s="214">
        <v>24.338000000000001</v>
      </c>
      <c r="AU38" s="214">
        <v>24.856000000000002</v>
      </c>
      <c r="AV38" s="214">
        <v>25.123999999999999</v>
      </c>
      <c r="AW38" s="214">
        <v>25.221489999999999</v>
      </c>
      <c r="AX38" s="214">
        <v>24.326149999999998</v>
      </c>
      <c r="AY38" s="355">
        <v>23.905709999999999</v>
      </c>
      <c r="AZ38" s="355">
        <v>22.089110000000002</v>
      </c>
      <c r="BA38" s="355">
        <v>21.1953</v>
      </c>
      <c r="BB38" s="355">
        <v>21.37819</v>
      </c>
      <c r="BC38" s="355">
        <v>22.13889</v>
      </c>
      <c r="BD38" s="355">
        <v>22.558489999999999</v>
      </c>
      <c r="BE38" s="355">
        <v>23.340250000000001</v>
      </c>
      <c r="BF38" s="355">
        <v>22.964220000000001</v>
      </c>
      <c r="BG38" s="355">
        <v>22.38861</v>
      </c>
      <c r="BH38" s="355">
        <v>21.637339999999998</v>
      </c>
      <c r="BI38" s="355">
        <v>20.996169999999999</v>
      </c>
      <c r="BJ38" s="355">
        <v>20.861270000000001</v>
      </c>
      <c r="BK38" s="355">
        <v>20.880859999999998</v>
      </c>
      <c r="BL38" s="355">
        <v>19.981649999999998</v>
      </c>
      <c r="BM38" s="355">
        <v>19.77666</v>
      </c>
      <c r="BN38" s="355">
        <v>20.116340000000001</v>
      </c>
      <c r="BO38" s="355">
        <v>21.090969999999999</v>
      </c>
      <c r="BP38" s="355">
        <v>21.820160000000001</v>
      </c>
      <c r="BQ38" s="355">
        <v>22.942889999999998</v>
      </c>
      <c r="BR38" s="355">
        <v>22.8108</v>
      </c>
      <c r="BS38" s="355">
        <v>22.430420000000002</v>
      </c>
      <c r="BT38" s="355">
        <v>22.13824</v>
      </c>
      <c r="BU38" s="355">
        <v>22.548860000000001</v>
      </c>
      <c r="BV38" s="355">
        <v>22.27778</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645"/>
      <c r="AZ39" s="645"/>
      <c r="BA39" s="645"/>
      <c r="BB39" s="645"/>
      <c r="BC39" s="645"/>
      <c r="BD39" s="645"/>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731</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3"/>
      <c r="AZ40" s="643"/>
      <c r="BA40" s="643"/>
      <c r="BB40" s="643"/>
      <c r="BC40" s="643"/>
      <c r="BD40" s="643"/>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661</v>
      </c>
      <c r="B41" s="179" t="s">
        <v>558</v>
      </c>
      <c r="C41" s="214">
        <v>14.567225000000001</v>
      </c>
      <c r="D41" s="214">
        <v>14.230357</v>
      </c>
      <c r="E41" s="214">
        <v>14.702612</v>
      </c>
      <c r="F41" s="214">
        <v>14.864433</v>
      </c>
      <c r="G41" s="214">
        <v>15.304838</v>
      </c>
      <c r="H41" s="214">
        <v>15.833033</v>
      </c>
      <c r="I41" s="214">
        <v>16.041677</v>
      </c>
      <c r="J41" s="214">
        <v>15.793193</v>
      </c>
      <c r="K41" s="214">
        <v>15.6358</v>
      </c>
      <c r="L41" s="214">
        <v>14.991129000000001</v>
      </c>
      <c r="M41" s="214">
        <v>15.632966</v>
      </c>
      <c r="N41" s="214">
        <v>16.069289999999999</v>
      </c>
      <c r="O41" s="214">
        <v>15.311064</v>
      </c>
      <c r="P41" s="214">
        <v>15.127571</v>
      </c>
      <c r="Q41" s="214">
        <v>15.115741</v>
      </c>
      <c r="R41" s="214">
        <v>15.864133000000001</v>
      </c>
      <c r="S41" s="214">
        <v>15.945548</v>
      </c>
      <c r="T41" s="214">
        <v>15.817299999999999</v>
      </c>
      <c r="U41" s="214">
        <v>16.534451000000001</v>
      </c>
      <c r="V41" s="214">
        <v>16.460353999999999</v>
      </c>
      <c r="W41" s="214">
        <v>16.073499999999999</v>
      </c>
      <c r="X41" s="214">
        <v>15.361032</v>
      </c>
      <c r="Y41" s="214">
        <v>16.043433</v>
      </c>
      <c r="Z41" s="214">
        <v>16.469031999999999</v>
      </c>
      <c r="AA41" s="214">
        <v>15.456129000000001</v>
      </c>
      <c r="AB41" s="214">
        <v>15.341571</v>
      </c>
      <c r="AC41" s="214">
        <v>15.64</v>
      </c>
      <c r="AD41" s="214">
        <v>16.2728</v>
      </c>
      <c r="AE41" s="214">
        <v>16.401612</v>
      </c>
      <c r="AF41" s="214">
        <v>16.701132999999999</v>
      </c>
      <c r="AG41" s="214">
        <v>16.878644999999999</v>
      </c>
      <c r="AH41" s="214">
        <v>16.700225</v>
      </c>
      <c r="AI41" s="214">
        <v>16.1676</v>
      </c>
      <c r="AJ41" s="214">
        <v>15.439871</v>
      </c>
      <c r="AK41" s="214">
        <v>16.458033</v>
      </c>
      <c r="AL41" s="214">
        <v>16.741548000000002</v>
      </c>
      <c r="AM41" s="214">
        <v>15.993741999999999</v>
      </c>
      <c r="AN41" s="214">
        <v>15.883759</v>
      </c>
      <c r="AO41" s="214">
        <v>16.105</v>
      </c>
      <c r="AP41" s="214">
        <v>15.941800000000001</v>
      </c>
      <c r="AQ41" s="214">
        <v>16.275773999999998</v>
      </c>
      <c r="AR41" s="214">
        <v>16.431999999999999</v>
      </c>
      <c r="AS41" s="214">
        <v>16.640193</v>
      </c>
      <c r="AT41" s="214">
        <v>16.592386999999999</v>
      </c>
      <c r="AU41" s="214">
        <v>16.356200000000001</v>
      </c>
      <c r="AV41" s="214">
        <v>15.454355</v>
      </c>
      <c r="AW41" s="214">
        <v>16.253166666999999</v>
      </c>
      <c r="AX41" s="214">
        <v>16.598528387000002</v>
      </c>
      <c r="AY41" s="355">
        <v>15.747719999999999</v>
      </c>
      <c r="AZ41" s="355">
        <v>15.64443</v>
      </c>
      <c r="BA41" s="355">
        <v>16.002870000000001</v>
      </c>
      <c r="BB41" s="355">
        <v>16.193339999999999</v>
      </c>
      <c r="BC41" s="355">
        <v>16.234960000000001</v>
      </c>
      <c r="BD41" s="355">
        <v>16.531230000000001</v>
      </c>
      <c r="BE41" s="355">
        <v>16.768920000000001</v>
      </c>
      <c r="BF41" s="355">
        <v>16.61017</v>
      </c>
      <c r="BG41" s="355">
        <v>16.41892</v>
      </c>
      <c r="BH41" s="355">
        <v>15.508710000000001</v>
      </c>
      <c r="BI41" s="355">
        <v>16.32525</v>
      </c>
      <c r="BJ41" s="355">
        <v>16.494980000000002</v>
      </c>
      <c r="BK41" s="355">
        <v>15.62541</v>
      </c>
      <c r="BL41" s="355">
        <v>15.566190000000001</v>
      </c>
      <c r="BM41" s="355">
        <v>15.917730000000001</v>
      </c>
      <c r="BN41" s="355">
        <v>16.09826</v>
      </c>
      <c r="BO41" s="355">
        <v>16.265170000000001</v>
      </c>
      <c r="BP41" s="355">
        <v>16.678540000000002</v>
      </c>
      <c r="BQ41" s="355">
        <v>16.876380000000001</v>
      </c>
      <c r="BR41" s="355">
        <v>16.79233</v>
      </c>
      <c r="BS41" s="355">
        <v>16.49222</v>
      </c>
      <c r="BT41" s="355">
        <v>15.73291</v>
      </c>
      <c r="BU41" s="355">
        <v>16.391819999999999</v>
      </c>
      <c r="BV41" s="355">
        <v>16.726469999999999</v>
      </c>
    </row>
    <row r="42" spans="1:74" ht="11.1" customHeight="1" x14ac:dyDescent="0.2">
      <c r="A42" s="640" t="s">
        <v>1238</v>
      </c>
      <c r="B42" s="641" t="s">
        <v>1231</v>
      </c>
      <c r="C42" s="214">
        <v>0.54328900000000002</v>
      </c>
      <c r="D42" s="214">
        <v>0.50632100000000002</v>
      </c>
      <c r="E42" s="214">
        <v>0.49028899999999997</v>
      </c>
      <c r="F42" s="214">
        <v>0.429232</v>
      </c>
      <c r="G42" s="214">
        <v>0.37948300000000001</v>
      </c>
      <c r="H42" s="214">
        <v>0.42570000000000002</v>
      </c>
      <c r="I42" s="214">
        <v>0.426676</v>
      </c>
      <c r="J42" s="214">
        <v>0.44386999999999999</v>
      </c>
      <c r="K42" s="214">
        <v>0.56043299999999996</v>
      </c>
      <c r="L42" s="214">
        <v>0.56683799999999995</v>
      </c>
      <c r="M42" s="214">
        <v>0.59526599999999996</v>
      </c>
      <c r="N42" s="214">
        <v>0.58877400000000002</v>
      </c>
      <c r="O42" s="214">
        <v>0.52396699999999996</v>
      </c>
      <c r="P42" s="214">
        <v>0.53085599999999999</v>
      </c>
      <c r="Q42" s="214">
        <v>0.49490200000000001</v>
      </c>
      <c r="R42" s="214">
        <v>0.43256600000000001</v>
      </c>
      <c r="S42" s="214">
        <v>0.43212800000000001</v>
      </c>
      <c r="T42" s="214">
        <v>0.43076599999999998</v>
      </c>
      <c r="U42" s="214">
        <v>0.41367700000000002</v>
      </c>
      <c r="V42" s="214">
        <v>0.42438700000000001</v>
      </c>
      <c r="W42" s="214">
        <v>0.54323299999999997</v>
      </c>
      <c r="X42" s="214">
        <v>0.59357899999999997</v>
      </c>
      <c r="Y42" s="214">
        <v>0.65823200000000004</v>
      </c>
      <c r="Z42" s="214">
        <v>0.65906299999999995</v>
      </c>
      <c r="AA42" s="214">
        <v>0.58838699999999999</v>
      </c>
      <c r="AB42" s="214">
        <v>0.54471400000000003</v>
      </c>
      <c r="AC42" s="214">
        <v>0.49364400000000003</v>
      </c>
      <c r="AD42" s="214">
        <v>0.40643299999999999</v>
      </c>
      <c r="AE42" s="214">
        <v>0.39341900000000002</v>
      </c>
      <c r="AF42" s="214">
        <v>0.41839900000000002</v>
      </c>
      <c r="AG42" s="214">
        <v>0.43196699999999999</v>
      </c>
      <c r="AH42" s="214">
        <v>0.44887100000000002</v>
      </c>
      <c r="AI42" s="214">
        <v>0.54569999999999996</v>
      </c>
      <c r="AJ42" s="214">
        <v>0.60025799999999996</v>
      </c>
      <c r="AK42" s="214">
        <v>0.68343299999999996</v>
      </c>
      <c r="AL42" s="214">
        <v>0.64935500000000002</v>
      </c>
      <c r="AM42" s="214">
        <v>0.66829099999999997</v>
      </c>
      <c r="AN42" s="214">
        <v>0.56741399999999997</v>
      </c>
      <c r="AO42" s="214">
        <v>0.48712899999999998</v>
      </c>
      <c r="AP42" s="214">
        <v>0.449633</v>
      </c>
      <c r="AQ42" s="214">
        <v>0.425678</v>
      </c>
      <c r="AR42" s="214">
        <v>0.42973299999999998</v>
      </c>
      <c r="AS42" s="214">
        <v>0.42254799999999998</v>
      </c>
      <c r="AT42" s="214">
        <v>0.42280699999999999</v>
      </c>
      <c r="AU42" s="214">
        <v>0.54469999999999996</v>
      </c>
      <c r="AV42" s="214">
        <v>0.62980599999999998</v>
      </c>
      <c r="AW42" s="214">
        <v>0.65802729999999998</v>
      </c>
      <c r="AX42" s="214">
        <v>0.61433070000000001</v>
      </c>
      <c r="AY42" s="355">
        <v>0.60416749999999997</v>
      </c>
      <c r="AZ42" s="355">
        <v>0.56935429999999998</v>
      </c>
      <c r="BA42" s="355">
        <v>0.4982374</v>
      </c>
      <c r="BB42" s="355">
        <v>0.46590039999999999</v>
      </c>
      <c r="BC42" s="355">
        <v>0.43154209999999998</v>
      </c>
      <c r="BD42" s="355">
        <v>0.43973580000000001</v>
      </c>
      <c r="BE42" s="355">
        <v>0.439913</v>
      </c>
      <c r="BF42" s="355">
        <v>0.44669209999999998</v>
      </c>
      <c r="BG42" s="355">
        <v>0.54195709999999997</v>
      </c>
      <c r="BH42" s="355">
        <v>0.61127549999999997</v>
      </c>
      <c r="BI42" s="355">
        <v>0.6546208</v>
      </c>
      <c r="BJ42" s="355">
        <v>0.63591310000000001</v>
      </c>
      <c r="BK42" s="355">
        <v>0.60719330000000005</v>
      </c>
      <c r="BL42" s="355">
        <v>0.57038759999999999</v>
      </c>
      <c r="BM42" s="355">
        <v>0.49876150000000002</v>
      </c>
      <c r="BN42" s="355">
        <v>0.46597129999999998</v>
      </c>
      <c r="BO42" s="355">
        <v>0.43329529999999999</v>
      </c>
      <c r="BP42" s="355">
        <v>0.44404700000000003</v>
      </c>
      <c r="BQ42" s="355">
        <v>0.44308540000000002</v>
      </c>
      <c r="BR42" s="355">
        <v>0.45179900000000001</v>
      </c>
      <c r="BS42" s="355">
        <v>0.54489330000000002</v>
      </c>
      <c r="BT42" s="355">
        <v>0.61803609999999998</v>
      </c>
      <c r="BU42" s="355">
        <v>0.65772640000000004</v>
      </c>
      <c r="BV42" s="355">
        <v>0.64281480000000002</v>
      </c>
    </row>
    <row r="43" spans="1:74" ht="11.1" customHeight="1" x14ac:dyDescent="0.2">
      <c r="A43" s="61" t="s">
        <v>1124</v>
      </c>
      <c r="B43" s="179" t="s">
        <v>559</v>
      </c>
      <c r="C43" s="214">
        <v>0.98</v>
      </c>
      <c r="D43" s="214">
        <v>1.0441780000000001</v>
      </c>
      <c r="E43" s="214">
        <v>1.075774</v>
      </c>
      <c r="F43" s="214">
        <v>1.093566</v>
      </c>
      <c r="G43" s="214">
        <v>1.1223540000000001</v>
      </c>
      <c r="H43" s="214">
        <v>1.1376999999999999</v>
      </c>
      <c r="I43" s="214">
        <v>1.1490959999999999</v>
      </c>
      <c r="J43" s="214">
        <v>1.1790959999999999</v>
      </c>
      <c r="K43" s="214">
        <v>1.1344000000000001</v>
      </c>
      <c r="L43" s="214">
        <v>1.145322</v>
      </c>
      <c r="M43" s="214">
        <v>1.1496</v>
      </c>
      <c r="N43" s="214">
        <v>1.141742</v>
      </c>
      <c r="O43" s="214">
        <v>1.067677</v>
      </c>
      <c r="P43" s="214">
        <v>1.0858209999999999</v>
      </c>
      <c r="Q43" s="214">
        <v>1.118096</v>
      </c>
      <c r="R43" s="214">
        <v>1.1534329999999999</v>
      </c>
      <c r="S43" s="214">
        <v>1.1652579999999999</v>
      </c>
      <c r="T43" s="214">
        <v>1.169233</v>
      </c>
      <c r="U43" s="214">
        <v>1.172032</v>
      </c>
      <c r="V43" s="214">
        <v>1.1677090000000001</v>
      </c>
      <c r="W43" s="214">
        <v>1.1371659999999999</v>
      </c>
      <c r="X43" s="214">
        <v>1.138774</v>
      </c>
      <c r="Y43" s="214">
        <v>1.1353</v>
      </c>
      <c r="Z43" s="214">
        <v>1.1526449999999999</v>
      </c>
      <c r="AA43" s="214">
        <v>1.095548</v>
      </c>
      <c r="AB43" s="214">
        <v>1.1223920000000001</v>
      </c>
      <c r="AC43" s="214">
        <v>1.1412580000000001</v>
      </c>
      <c r="AD43" s="214">
        <v>1.1693659999999999</v>
      </c>
      <c r="AE43" s="214">
        <v>1.171</v>
      </c>
      <c r="AF43" s="214">
        <v>1.2038329999999999</v>
      </c>
      <c r="AG43" s="214">
        <v>1.2157089999999999</v>
      </c>
      <c r="AH43" s="214">
        <v>1.1918059999999999</v>
      </c>
      <c r="AI43" s="214">
        <v>1.1834</v>
      </c>
      <c r="AJ43" s="214">
        <v>1.1786129999999999</v>
      </c>
      <c r="AK43" s="214">
        <v>1.1556999999999999</v>
      </c>
      <c r="AL43" s="214">
        <v>1.17</v>
      </c>
      <c r="AM43" s="214">
        <v>1.115032</v>
      </c>
      <c r="AN43" s="214">
        <v>1.1553100000000001</v>
      </c>
      <c r="AO43" s="214">
        <v>1.1692899999999999</v>
      </c>
      <c r="AP43" s="214">
        <v>1.198</v>
      </c>
      <c r="AQ43" s="214">
        <v>1.216323</v>
      </c>
      <c r="AR43" s="214">
        <v>1.2452669999999999</v>
      </c>
      <c r="AS43" s="214">
        <v>1.2293540000000001</v>
      </c>
      <c r="AT43" s="214">
        <v>1.247903</v>
      </c>
      <c r="AU43" s="214">
        <v>1.2144330000000001</v>
      </c>
      <c r="AV43" s="214">
        <v>1.1957420000000001</v>
      </c>
      <c r="AW43" s="214">
        <v>1.2072757000000001</v>
      </c>
      <c r="AX43" s="214">
        <v>1.1978405031999999</v>
      </c>
      <c r="AY43" s="355">
        <v>1.1374</v>
      </c>
      <c r="AZ43" s="355">
        <v>1.1574340000000001</v>
      </c>
      <c r="BA43" s="355">
        <v>1.1987019999999999</v>
      </c>
      <c r="BB43" s="355">
        <v>1.2113700000000001</v>
      </c>
      <c r="BC43" s="355">
        <v>1.2305790000000001</v>
      </c>
      <c r="BD43" s="355">
        <v>1.2627109999999999</v>
      </c>
      <c r="BE43" s="355">
        <v>1.27664</v>
      </c>
      <c r="BF43" s="355">
        <v>1.272675</v>
      </c>
      <c r="BG43" s="355">
        <v>1.272959</v>
      </c>
      <c r="BH43" s="355">
        <v>1.2302139999999999</v>
      </c>
      <c r="BI43" s="355">
        <v>1.2519960000000001</v>
      </c>
      <c r="BJ43" s="355">
        <v>1.230817</v>
      </c>
      <c r="BK43" s="355">
        <v>1.185954</v>
      </c>
      <c r="BL43" s="355">
        <v>1.187192</v>
      </c>
      <c r="BM43" s="355">
        <v>1.236273</v>
      </c>
      <c r="BN43" s="355">
        <v>1.24794</v>
      </c>
      <c r="BO43" s="355">
        <v>1.2522660000000001</v>
      </c>
      <c r="BP43" s="355">
        <v>1.2917270000000001</v>
      </c>
      <c r="BQ43" s="355">
        <v>1.301515</v>
      </c>
      <c r="BR43" s="355">
        <v>1.288613</v>
      </c>
      <c r="BS43" s="355">
        <v>1.2971220000000001</v>
      </c>
      <c r="BT43" s="355">
        <v>1.2555750000000001</v>
      </c>
      <c r="BU43" s="355">
        <v>1.274742</v>
      </c>
      <c r="BV43" s="355">
        <v>1.2597400000000001</v>
      </c>
    </row>
    <row r="44" spans="1:74" ht="11.1" customHeight="1" x14ac:dyDescent="0.2">
      <c r="A44" s="61" t="s">
        <v>976</v>
      </c>
      <c r="B44" s="641" t="s">
        <v>560</v>
      </c>
      <c r="C44" s="214">
        <v>0.415161</v>
      </c>
      <c r="D44" s="214">
        <v>0.52275000000000005</v>
      </c>
      <c r="E44" s="214">
        <v>0.47251599999999999</v>
      </c>
      <c r="F44" s="214">
        <v>0.530833</v>
      </c>
      <c r="G44" s="214">
        <v>0.79967699999999997</v>
      </c>
      <c r="H44" s="214">
        <v>0.63756599999999997</v>
      </c>
      <c r="I44" s="214">
        <v>0.68080600000000002</v>
      </c>
      <c r="J44" s="214">
        <v>0.76109599999999999</v>
      </c>
      <c r="K44" s="214">
        <v>0.564133</v>
      </c>
      <c r="L44" s="214">
        <v>0.48074099999999997</v>
      </c>
      <c r="M44" s="214">
        <v>0.31753300000000001</v>
      </c>
      <c r="N44" s="214">
        <v>0.39838699999999999</v>
      </c>
      <c r="O44" s="214">
        <v>0.17857999999999999</v>
      </c>
      <c r="P44" s="214">
        <v>0.129857</v>
      </c>
      <c r="Q44" s="214">
        <v>0.44748300000000002</v>
      </c>
      <c r="R44" s="214">
        <v>0.33133299999999999</v>
      </c>
      <c r="S44" s="214">
        <v>0.55432199999999998</v>
      </c>
      <c r="T44" s="214">
        <v>0.63506600000000002</v>
      </c>
      <c r="U44" s="214">
        <v>0.50125799999999998</v>
      </c>
      <c r="V44" s="214">
        <v>0.43154799999999999</v>
      </c>
      <c r="W44" s="214">
        <v>0.28860000000000002</v>
      </c>
      <c r="X44" s="214">
        <v>0.116032</v>
      </c>
      <c r="Y44" s="214">
        <v>0.50853300000000001</v>
      </c>
      <c r="Z44" s="214">
        <v>0.73009599999999997</v>
      </c>
      <c r="AA44" s="214">
        <v>0.21199999999999999</v>
      </c>
      <c r="AB44" s="214">
        <v>0.272928</v>
      </c>
      <c r="AC44" s="214">
        <v>0.29219299999999998</v>
      </c>
      <c r="AD44" s="214">
        <v>0.29113299999999998</v>
      </c>
      <c r="AE44" s="214">
        <v>0.251419</v>
      </c>
      <c r="AF44" s="214">
        <v>0.1053</v>
      </c>
      <c r="AG44" s="214">
        <v>0.31077399999999999</v>
      </c>
      <c r="AH44" s="214">
        <v>0.39483800000000002</v>
      </c>
      <c r="AI44" s="214">
        <v>0.4627</v>
      </c>
      <c r="AJ44" s="214">
        <v>0.42632199999999998</v>
      </c>
      <c r="AK44" s="214">
        <v>0.31009999999999999</v>
      </c>
      <c r="AL44" s="214">
        <v>0.15545100000000001</v>
      </c>
      <c r="AM44" s="214">
        <v>0.14122599999999999</v>
      </c>
      <c r="AN44" s="214">
        <v>0.12475899999999999</v>
      </c>
      <c r="AO44" s="214">
        <v>0.30838700000000002</v>
      </c>
      <c r="AP44" s="214">
        <v>0.4592</v>
      </c>
      <c r="AQ44" s="214">
        <v>0.47390300000000002</v>
      </c>
      <c r="AR44" s="214">
        <v>0.65300000000000002</v>
      </c>
      <c r="AS44" s="214">
        <v>0.54438699999999995</v>
      </c>
      <c r="AT44" s="214">
        <v>0.50445200000000001</v>
      </c>
      <c r="AU44" s="214">
        <v>0.32979999999999998</v>
      </c>
      <c r="AV44" s="214">
        <v>0.28964499999999999</v>
      </c>
      <c r="AW44" s="214">
        <v>0.36193215713999999</v>
      </c>
      <c r="AX44" s="214">
        <v>0.33219133905999998</v>
      </c>
      <c r="AY44" s="355">
        <v>0.1191033</v>
      </c>
      <c r="AZ44" s="355">
        <v>0.18702640000000001</v>
      </c>
      <c r="BA44" s="355">
        <v>0.24350260000000001</v>
      </c>
      <c r="BB44" s="355">
        <v>0.2777599</v>
      </c>
      <c r="BC44" s="355">
        <v>0.38843329999999998</v>
      </c>
      <c r="BD44" s="355">
        <v>0.3378929</v>
      </c>
      <c r="BE44" s="355">
        <v>0.36519970000000002</v>
      </c>
      <c r="BF44" s="355">
        <v>0.41252680000000003</v>
      </c>
      <c r="BG44" s="355">
        <v>0.38394260000000002</v>
      </c>
      <c r="BH44" s="355">
        <v>0.30234850000000002</v>
      </c>
      <c r="BI44" s="355">
        <v>0.32539089999999998</v>
      </c>
      <c r="BJ44" s="355">
        <v>0.39714339999999998</v>
      </c>
      <c r="BK44" s="355">
        <v>0.1437582</v>
      </c>
      <c r="BL44" s="355">
        <v>0.19678000000000001</v>
      </c>
      <c r="BM44" s="355">
        <v>0.24676219999999999</v>
      </c>
      <c r="BN44" s="355">
        <v>0.27809159999999999</v>
      </c>
      <c r="BO44" s="355">
        <v>0.38771309999999998</v>
      </c>
      <c r="BP44" s="355">
        <v>0.33741979999999999</v>
      </c>
      <c r="BQ44" s="355">
        <v>0.36521900000000002</v>
      </c>
      <c r="BR44" s="355">
        <v>0.41254580000000002</v>
      </c>
      <c r="BS44" s="355">
        <v>0.38429560000000001</v>
      </c>
      <c r="BT44" s="355">
        <v>0.30204829999999999</v>
      </c>
      <c r="BU44" s="355">
        <v>0.32630150000000002</v>
      </c>
      <c r="BV44" s="355">
        <v>0.39719470000000001</v>
      </c>
    </row>
    <row r="45" spans="1:74" ht="11.1" customHeight="1" x14ac:dyDescent="0.2">
      <c r="A45" s="61" t="s">
        <v>977</v>
      </c>
      <c r="B45" s="179" t="s">
        <v>1029</v>
      </c>
      <c r="C45" s="214">
        <v>0.30670900000000001</v>
      </c>
      <c r="D45" s="214">
        <v>0.70353500000000002</v>
      </c>
      <c r="E45" s="214">
        <v>0.55938699999999997</v>
      </c>
      <c r="F45" s="214">
        <v>0.71676600000000001</v>
      </c>
      <c r="G45" s="214">
        <v>0.76029000000000002</v>
      </c>
      <c r="H45" s="214">
        <v>0.66726600000000003</v>
      </c>
      <c r="I45" s="214">
        <v>0.52832199999999996</v>
      </c>
      <c r="J45" s="214">
        <v>0.53041899999999997</v>
      </c>
      <c r="K45" s="214">
        <v>0.307</v>
      </c>
      <c r="L45" s="214">
        <v>0.77235399999999998</v>
      </c>
      <c r="M45" s="214">
        <v>0.46789999999999998</v>
      </c>
      <c r="N45" s="214">
        <v>0.25061299999999997</v>
      </c>
      <c r="O45" s="214">
        <v>0.16545099999999999</v>
      </c>
      <c r="P45" s="214">
        <v>0.57403499999999996</v>
      </c>
      <c r="Q45" s="214">
        <v>0.91048300000000004</v>
      </c>
      <c r="R45" s="214">
        <v>1.0444</v>
      </c>
      <c r="S45" s="214">
        <v>1.041709</v>
      </c>
      <c r="T45" s="214">
        <v>0.922933</v>
      </c>
      <c r="U45" s="214">
        <v>0.94122499999999998</v>
      </c>
      <c r="V45" s="214">
        <v>0.84074099999999996</v>
      </c>
      <c r="W45" s="214">
        <v>0.59953299999999998</v>
      </c>
      <c r="X45" s="214">
        <v>0.78064500000000003</v>
      </c>
      <c r="Y45" s="214">
        <v>5.6633000000000003E-2</v>
      </c>
      <c r="Z45" s="214">
        <v>0.136322</v>
      </c>
      <c r="AA45" s="214">
        <v>0.41383799999999998</v>
      </c>
      <c r="AB45" s="214">
        <v>0.71592800000000001</v>
      </c>
      <c r="AC45" s="214">
        <v>0.84590299999999996</v>
      </c>
      <c r="AD45" s="214">
        <v>0.83173299999999994</v>
      </c>
      <c r="AE45" s="214">
        <v>0.89454800000000001</v>
      </c>
      <c r="AF45" s="214">
        <v>0.82166600000000001</v>
      </c>
      <c r="AG45" s="214">
        <v>0.75345099999999998</v>
      </c>
      <c r="AH45" s="214">
        <v>0.79038699999999995</v>
      </c>
      <c r="AI45" s="214">
        <v>0.64839999999999998</v>
      </c>
      <c r="AJ45" s="214">
        <v>0.96728999999999998</v>
      </c>
      <c r="AK45" s="214">
        <v>0.20236599999999999</v>
      </c>
      <c r="AL45" s="214">
        <v>5.1741000000000002E-2</v>
      </c>
      <c r="AM45" s="214">
        <v>-0.32641900000000001</v>
      </c>
      <c r="AN45" s="214">
        <v>0.52303500000000003</v>
      </c>
      <c r="AO45" s="214">
        <v>0.75412900000000005</v>
      </c>
      <c r="AP45" s="214">
        <v>0.78153300000000003</v>
      </c>
      <c r="AQ45" s="214">
        <v>0.76309700000000003</v>
      </c>
      <c r="AR45" s="214">
        <v>0.91379999999999995</v>
      </c>
      <c r="AS45" s="214">
        <v>0.90400000000000003</v>
      </c>
      <c r="AT45" s="214">
        <v>1.069839</v>
      </c>
      <c r="AU45" s="214">
        <v>0.75949999999999995</v>
      </c>
      <c r="AV45" s="214">
        <v>0.94290300000000005</v>
      </c>
      <c r="AW45" s="214">
        <v>0.40279999999999999</v>
      </c>
      <c r="AX45" s="214">
        <v>0.18843270968</v>
      </c>
      <c r="AY45" s="355">
        <v>0.429234</v>
      </c>
      <c r="AZ45" s="355">
        <v>0.678921</v>
      </c>
      <c r="BA45" s="355">
        <v>0.83402549999999998</v>
      </c>
      <c r="BB45" s="355">
        <v>0.90596909999999997</v>
      </c>
      <c r="BC45" s="355">
        <v>0.95837079999999997</v>
      </c>
      <c r="BD45" s="355">
        <v>0.87201930000000005</v>
      </c>
      <c r="BE45" s="355">
        <v>0.78287640000000003</v>
      </c>
      <c r="BF45" s="355">
        <v>0.82333199999999995</v>
      </c>
      <c r="BG45" s="355">
        <v>0.59761070000000005</v>
      </c>
      <c r="BH45" s="355">
        <v>0.76208969999999998</v>
      </c>
      <c r="BI45" s="355">
        <v>0.42386879999999999</v>
      </c>
      <c r="BJ45" s="355">
        <v>0.34970240000000002</v>
      </c>
      <c r="BK45" s="355">
        <v>0.47344170000000002</v>
      </c>
      <c r="BL45" s="355">
        <v>0.68990830000000003</v>
      </c>
      <c r="BM45" s="355">
        <v>0.83670029999999995</v>
      </c>
      <c r="BN45" s="355">
        <v>0.90661729999999996</v>
      </c>
      <c r="BO45" s="355">
        <v>0.95852769999999998</v>
      </c>
      <c r="BP45" s="355">
        <v>0.87205730000000004</v>
      </c>
      <c r="BQ45" s="355">
        <v>0.78288559999999996</v>
      </c>
      <c r="BR45" s="355">
        <v>0.82333420000000002</v>
      </c>
      <c r="BS45" s="355">
        <v>0.59761120000000001</v>
      </c>
      <c r="BT45" s="355">
        <v>0.76208980000000004</v>
      </c>
      <c r="BU45" s="355">
        <v>0.42386889999999999</v>
      </c>
      <c r="BV45" s="355">
        <v>0.34970240000000002</v>
      </c>
    </row>
    <row r="46" spans="1:74" ht="11.1" customHeight="1" x14ac:dyDescent="0.2">
      <c r="A46" s="61" t="s">
        <v>978</v>
      </c>
      <c r="B46" s="179" t="s">
        <v>1030</v>
      </c>
      <c r="C46" s="214">
        <v>7.0899999999999999E-4</v>
      </c>
      <c r="D46" s="214">
        <v>-2.5000000000000001E-4</v>
      </c>
      <c r="E46" s="214">
        <v>0</v>
      </c>
      <c r="F46" s="214">
        <v>1.266E-3</v>
      </c>
      <c r="G46" s="214">
        <v>3.8699999999999997E-4</v>
      </c>
      <c r="H46" s="214">
        <v>3.6600000000000001E-4</v>
      </c>
      <c r="I46" s="214">
        <v>1.2899999999999999E-4</v>
      </c>
      <c r="J46" s="214">
        <v>1.6100000000000001E-4</v>
      </c>
      <c r="K46" s="214">
        <v>4.0000000000000002E-4</v>
      </c>
      <c r="L46" s="214">
        <v>-1.6100000000000001E-4</v>
      </c>
      <c r="M46" s="214">
        <v>0</v>
      </c>
      <c r="N46" s="214">
        <v>9.7E-5</v>
      </c>
      <c r="O46" s="214">
        <v>-3.1999999999999999E-5</v>
      </c>
      <c r="P46" s="214">
        <v>1.7799999999999999E-4</v>
      </c>
      <c r="Q46" s="214">
        <v>-3.1999999999999999E-5</v>
      </c>
      <c r="R46" s="214">
        <v>1.3300000000000001E-4</v>
      </c>
      <c r="S46" s="214">
        <v>3.1999999999999999E-5</v>
      </c>
      <c r="T46" s="214">
        <v>1.66E-4</v>
      </c>
      <c r="U46" s="214">
        <v>3.1999999999999999E-5</v>
      </c>
      <c r="V46" s="214">
        <v>1.93E-4</v>
      </c>
      <c r="W46" s="214">
        <v>2.0000000000000001E-4</v>
      </c>
      <c r="X46" s="214">
        <v>-9.6000000000000002E-5</v>
      </c>
      <c r="Y46" s="214">
        <v>3.3000000000000003E-5</v>
      </c>
      <c r="Z46" s="214">
        <v>6.3999999999999997E-5</v>
      </c>
      <c r="AA46" s="214">
        <v>-1.93E-4</v>
      </c>
      <c r="AB46" s="214">
        <v>2.5000000000000001E-4</v>
      </c>
      <c r="AC46" s="214">
        <v>1.645E-3</v>
      </c>
      <c r="AD46" s="214">
        <v>-1E-4</v>
      </c>
      <c r="AE46" s="214">
        <v>1.93E-4</v>
      </c>
      <c r="AF46" s="214">
        <v>6.6000000000000005E-5</v>
      </c>
      <c r="AG46" s="214">
        <v>1.6100000000000001E-4</v>
      </c>
      <c r="AH46" s="214">
        <v>1.6100000000000001E-4</v>
      </c>
      <c r="AI46" s="214">
        <v>-1E-4</v>
      </c>
      <c r="AJ46" s="214">
        <v>1.6100000000000001E-4</v>
      </c>
      <c r="AK46" s="214">
        <v>3.3000000000000003E-5</v>
      </c>
      <c r="AL46" s="214">
        <v>0</v>
      </c>
      <c r="AM46" s="214">
        <v>9.7E-5</v>
      </c>
      <c r="AN46" s="214">
        <v>-3.4999999999999997E-5</v>
      </c>
      <c r="AO46" s="214">
        <v>1.94E-4</v>
      </c>
      <c r="AP46" s="214">
        <v>-1E-4</v>
      </c>
      <c r="AQ46" s="214">
        <v>3.1999999999999999E-5</v>
      </c>
      <c r="AR46" s="214">
        <v>2.6699999999999998E-4</v>
      </c>
      <c r="AS46" s="214">
        <v>9.6000000000000002E-5</v>
      </c>
      <c r="AT46" s="214">
        <v>-1.6100000000000001E-4</v>
      </c>
      <c r="AU46" s="214">
        <v>8.3299999999999997E-4</v>
      </c>
      <c r="AV46" s="214">
        <v>2.2599999999999999E-4</v>
      </c>
      <c r="AW46" s="214">
        <v>3.388E-4</v>
      </c>
      <c r="AX46" s="214">
        <v>2.16E-5</v>
      </c>
      <c r="AY46" s="355">
        <v>-4.29667E-4</v>
      </c>
      <c r="AZ46" s="355">
        <v>-7.1333299999999997E-5</v>
      </c>
      <c r="BA46" s="355">
        <v>2.36333E-4</v>
      </c>
      <c r="BB46" s="355">
        <v>1.3300000000000001E-4</v>
      </c>
      <c r="BC46" s="355">
        <v>1.7699999999999999E-4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979</v>
      </c>
      <c r="B47" s="179" t="s">
        <v>732</v>
      </c>
      <c r="C47" s="214">
        <v>16.837512</v>
      </c>
      <c r="D47" s="214">
        <v>17.006891</v>
      </c>
      <c r="E47" s="214">
        <v>17.300578000000002</v>
      </c>
      <c r="F47" s="214">
        <v>17.636095999999998</v>
      </c>
      <c r="G47" s="214">
        <v>18.367028999999999</v>
      </c>
      <c r="H47" s="214">
        <v>18.701630999999999</v>
      </c>
      <c r="I47" s="214">
        <v>18.826706000000001</v>
      </c>
      <c r="J47" s="214">
        <v>18.707834999999999</v>
      </c>
      <c r="K47" s="214">
        <v>18.202165999999998</v>
      </c>
      <c r="L47" s="214">
        <v>17.956223000000001</v>
      </c>
      <c r="M47" s="214">
        <v>18.163264999999999</v>
      </c>
      <c r="N47" s="214">
        <v>18.448903000000001</v>
      </c>
      <c r="O47" s="214">
        <v>17.246707000000001</v>
      </c>
      <c r="P47" s="214">
        <v>17.448318</v>
      </c>
      <c r="Q47" s="214">
        <v>18.086673000000001</v>
      </c>
      <c r="R47" s="214">
        <v>18.825997999999998</v>
      </c>
      <c r="S47" s="214">
        <v>19.138997</v>
      </c>
      <c r="T47" s="214">
        <v>18.975463999999999</v>
      </c>
      <c r="U47" s="214">
        <v>19.562674999999999</v>
      </c>
      <c r="V47" s="214">
        <v>19.324932</v>
      </c>
      <c r="W47" s="214">
        <v>18.642232</v>
      </c>
      <c r="X47" s="214">
        <v>17.989965999999999</v>
      </c>
      <c r="Y47" s="214">
        <v>18.402163999999999</v>
      </c>
      <c r="Z47" s="214">
        <v>19.147221999999999</v>
      </c>
      <c r="AA47" s="214">
        <v>17.765709000000001</v>
      </c>
      <c r="AB47" s="214">
        <v>17.997782999999998</v>
      </c>
      <c r="AC47" s="214">
        <v>18.414643000000002</v>
      </c>
      <c r="AD47" s="214">
        <v>18.971364999999999</v>
      </c>
      <c r="AE47" s="214">
        <v>19.112190999999999</v>
      </c>
      <c r="AF47" s="214">
        <v>19.250397</v>
      </c>
      <c r="AG47" s="214">
        <v>19.590706999999998</v>
      </c>
      <c r="AH47" s="214">
        <v>19.526288000000001</v>
      </c>
      <c r="AI47" s="214">
        <v>19.0077</v>
      </c>
      <c r="AJ47" s="214">
        <v>18.612514999999998</v>
      </c>
      <c r="AK47" s="214">
        <v>18.809664999999999</v>
      </c>
      <c r="AL47" s="214">
        <v>18.768094999999999</v>
      </c>
      <c r="AM47" s="214">
        <v>17.591968999999999</v>
      </c>
      <c r="AN47" s="214">
        <v>18.254242000000001</v>
      </c>
      <c r="AO47" s="214">
        <v>18.824128999999999</v>
      </c>
      <c r="AP47" s="214">
        <v>18.830065999999999</v>
      </c>
      <c r="AQ47" s="214">
        <v>19.154807000000002</v>
      </c>
      <c r="AR47" s="214">
        <v>19.674067000000001</v>
      </c>
      <c r="AS47" s="214">
        <v>19.740577999999999</v>
      </c>
      <c r="AT47" s="214">
        <v>19.837226999999999</v>
      </c>
      <c r="AU47" s="214">
        <v>19.205466000000001</v>
      </c>
      <c r="AV47" s="214">
        <v>18.512677</v>
      </c>
      <c r="AW47" s="214">
        <v>18.883540623999998</v>
      </c>
      <c r="AX47" s="214">
        <v>18.931345238999999</v>
      </c>
      <c r="AY47" s="355">
        <v>18.037189999999999</v>
      </c>
      <c r="AZ47" s="355">
        <v>18.237089999999998</v>
      </c>
      <c r="BA47" s="355">
        <v>18.777570000000001</v>
      </c>
      <c r="BB47" s="355">
        <v>19.054469999999998</v>
      </c>
      <c r="BC47" s="355">
        <v>19.244060000000001</v>
      </c>
      <c r="BD47" s="355">
        <v>19.443760000000001</v>
      </c>
      <c r="BE47" s="355">
        <v>19.633600000000001</v>
      </c>
      <c r="BF47" s="355">
        <v>19.565390000000001</v>
      </c>
      <c r="BG47" s="355">
        <v>19.215579999999999</v>
      </c>
      <c r="BH47" s="355">
        <v>18.414619999999999</v>
      </c>
      <c r="BI47" s="355">
        <v>18.981079999999999</v>
      </c>
      <c r="BJ47" s="355">
        <v>19.10838</v>
      </c>
      <c r="BK47" s="355">
        <v>18.035319999999999</v>
      </c>
      <c r="BL47" s="355">
        <v>18.21039</v>
      </c>
      <c r="BM47" s="355">
        <v>18.736460000000001</v>
      </c>
      <c r="BN47" s="355">
        <v>18.997019999999999</v>
      </c>
      <c r="BO47" s="355">
        <v>19.297149999999998</v>
      </c>
      <c r="BP47" s="355">
        <v>19.62396</v>
      </c>
      <c r="BQ47" s="355">
        <v>19.76915</v>
      </c>
      <c r="BR47" s="355">
        <v>19.768619999999999</v>
      </c>
      <c r="BS47" s="355">
        <v>19.316320000000001</v>
      </c>
      <c r="BT47" s="355">
        <v>18.670649999999998</v>
      </c>
      <c r="BU47" s="355">
        <v>19.07441</v>
      </c>
      <c r="BV47" s="355">
        <v>19.37575</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355"/>
      <c r="AZ48" s="355"/>
      <c r="BA48" s="355"/>
      <c r="BB48" s="355"/>
      <c r="BC48" s="355"/>
      <c r="BD48" s="355"/>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663</v>
      </c>
      <c r="B49" s="180" t="s">
        <v>561</v>
      </c>
      <c r="C49" s="214">
        <v>1.0608029999999999</v>
      </c>
      <c r="D49" s="214">
        <v>0.966283</v>
      </c>
      <c r="E49" s="214">
        <v>1.0118339999999999</v>
      </c>
      <c r="F49" s="214">
        <v>1.0929009999999999</v>
      </c>
      <c r="G49" s="214">
        <v>1.03948</v>
      </c>
      <c r="H49" s="214">
        <v>1.0871310000000001</v>
      </c>
      <c r="I49" s="214">
        <v>1.131902</v>
      </c>
      <c r="J49" s="214">
        <v>1.114933</v>
      </c>
      <c r="K49" s="214">
        <v>1.135928</v>
      </c>
      <c r="L49" s="214">
        <v>1.0848340000000001</v>
      </c>
      <c r="M49" s="214">
        <v>1.126263</v>
      </c>
      <c r="N49" s="214">
        <v>1.179098</v>
      </c>
      <c r="O49" s="214">
        <v>1.107288</v>
      </c>
      <c r="P49" s="214">
        <v>1.064354</v>
      </c>
      <c r="Q49" s="214">
        <v>0.99148099999999995</v>
      </c>
      <c r="R49" s="214">
        <v>1.0779650000000001</v>
      </c>
      <c r="S49" s="214">
        <v>1.0128980000000001</v>
      </c>
      <c r="T49" s="214">
        <v>1.121499</v>
      </c>
      <c r="U49" s="214">
        <v>1.1071880000000001</v>
      </c>
      <c r="V49" s="214">
        <v>1.1626719999999999</v>
      </c>
      <c r="W49" s="214">
        <v>1.0154289999999999</v>
      </c>
      <c r="X49" s="214">
        <v>1.028383</v>
      </c>
      <c r="Y49" s="214">
        <v>1.1776960000000001</v>
      </c>
      <c r="Z49" s="214">
        <v>1.0999989999999999</v>
      </c>
      <c r="AA49" s="214">
        <v>1.0750580000000001</v>
      </c>
      <c r="AB49" s="214">
        <v>1.0212110000000001</v>
      </c>
      <c r="AC49" s="214">
        <v>1.0135749999999999</v>
      </c>
      <c r="AD49" s="214">
        <v>1.067199</v>
      </c>
      <c r="AE49" s="214">
        <v>1.0830610000000001</v>
      </c>
      <c r="AF49" s="214">
        <v>1.027965</v>
      </c>
      <c r="AG49" s="214">
        <v>1.091677</v>
      </c>
      <c r="AH49" s="214">
        <v>1.098579</v>
      </c>
      <c r="AI49" s="214">
        <v>1.0465310000000001</v>
      </c>
      <c r="AJ49" s="214">
        <v>1.040835</v>
      </c>
      <c r="AK49" s="214">
        <v>1.0652999999999999</v>
      </c>
      <c r="AL49" s="214">
        <v>1.10816</v>
      </c>
      <c r="AM49" s="214">
        <v>1.106096</v>
      </c>
      <c r="AN49" s="214">
        <v>1.057758</v>
      </c>
      <c r="AO49" s="214">
        <v>1.041066</v>
      </c>
      <c r="AP49" s="214">
        <v>1.066368</v>
      </c>
      <c r="AQ49" s="214">
        <v>1.139645</v>
      </c>
      <c r="AR49" s="214">
        <v>1.105899</v>
      </c>
      <c r="AS49" s="214">
        <v>1.184126</v>
      </c>
      <c r="AT49" s="214">
        <v>1.1416790000000001</v>
      </c>
      <c r="AU49" s="214">
        <v>1.1174679999999999</v>
      </c>
      <c r="AV49" s="214">
        <v>1.079356</v>
      </c>
      <c r="AW49" s="214">
        <v>1.0913189999999999</v>
      </c>
      <c r="AX49" s="214">
        <v>1.106036</v>
      </c>
      <c r="AY49" s="355">
        <v>1.0612239999999999</v>
      </c>
      <c r="AZ49" s="355">
        <v>1.018853</v>
      </c>
      <c r="BA49" s="355">
        <v>1.02607</v>
      </c>
      <c r="BB49" s="355">
        <v>1.0523549999999999</v>
      </c>
      <c r="BC49" s="355">
        <v>1.0620799999999999</v>
      </c>
      <c r="BD49" s="355">
        <v>1.0748230000000001</v>
      </c>
      <c r="BE49" s="355">
        <v>1.103264</v>
      </c>
      <c r="BF49" s="355">
        <v>1.1128150000000001</v>
      </c>
      <c r="BG49" s="355">
        <v>1.0769580000000001</v>
      </c>
      <c r="BH49" s="355">
        <v>1.0467709999999999</v>
      </c>
      <c r="BI49" s="355">
        <v>1.0825910000000001</v>
      </c>
      <c r="BJ49" s="355">
        <v>1.097661</v>
      </c>
      <c r="BK49" s="355">
        <v>1.0562929999999999</v>
      </c>
      <c r="BL49" s="355">
        <v>1.01471</v>
      </c>
      <c r="BM49" s="355">
        <v>1.0216259999999999</v>
      </c>
      <c r="BN49" s="355">
        <v>1.0477810000000001</v>
      </c>
      <c r="BO49" s="355">
        <v>1.0638909999999999</v>
      </c>
      <c r="BP49" s="355">
        <v>1.083294</v>
      </c>
      <c r="BQ49" s="355">
        <v>1.107548</v>
      </c>
      <c r="BR49" s="355">
        <v>1.121227</v>
      </c>
      <c r="BS49" s="355">
        <v>1.07775</v>
      </c>
      <c r="BT49" s="355">
        <v>1.058397</v>
      </c>
      <c r="BU49" s="355">
        <v>1.0812539999999999</v>
      </c>
      <c r="BV49" s="355">
        <v>1.108439</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355"/>
      <c r="AZ50" s="355"/>
      <c r="BA50" s="355"/>
      <c r="BB50" s="355"/>
      <c r="BC50" s="355"/>
      <c r="BD50" s="355"/>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733</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355"/>
      <c r="AZ51" s="355"/>
      <c r="BA51" s="355"/>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1239</v>
      </c>
      <c r="B52" s="641" t="s">
        <v>1231</v>
      </c>
      <c r="C52" s="214">
        <v>0.41048299999999999</v>
      </c>
      <c r="D52" s="214">
        <v>0.47739199999999998</v>
      </c>
      <c r="E52" s="214">
        <v>0.64754800000000001</v>
      </c>
      <c r="F52" s="214">
        <v>0.81410000000000005</v>
      </c>
      <c r="G52" s="214">
        <v>0.86038700000000001</v>
      </c>
      <c r="H52" s="214">
        <v>0.8407</v>
      </c>
      <c r="I52" s="214">
        <v>0.85825799999999997</v>
      </c>
      <c r="J52" s="214">
        <v>0.82909600000000006</v>
      </c>
      <c r="K52" s="214">
        <v>0.62983299999999998</v>
      </c>
      <c r="L52" s="214">
        <v>0.41838700000000001</v>
      </c>
      <c r="M52" s="214">
        <v>0.30126599999999998</v>
      </c>
      <c r="N52" s="214">
        <v>0.376</v>
      </c>
      <c r="O52" s="214">
        <v>0.40551599999999999</v>
      </c>
      <c r="P52" s="214">
        <v>0.50475000000000003</v>
      </c>
      <c r="Q52" s="214">
        <v>0.66609600000000002</v>
      </c>
      <c r="R52" s="214">
        <v>0.86009999999999998</v>
      </c>
      <c r="S52" s="214">
        <v>0.886741</v>
      </c>
      <c r="T52" s="214">
        <v>0.87043300000000001</v>
      </c>
      <c r="U52" s="214">
        <v>0.909161</v>
      </c>
      <c r="V52" s="214">
        <v>0.887741</v>
      </c>
      <c r="W52" s="214">
        <v>0.61023300000000003</v>
      </c>
      <c r="X52" s="214">
        <v>0.44425799999999999</v>
      </c>
      <c r="Y52" s="214">
        <v>0.386766</v>
      </c>
      <c r="Z52" s="214">
        <v>0.39809600000000001</v>
      </c>
      <c r="AA52" s="214">
        <v>0.39245099999999999</v>
      </c>
      <c r="AB52" s="214">
        <v>0.40100000000000002</v>
      </c>
      <c r="AC52" s="214">
        <v>0.60970899999999995</v>
      </c>
      <c r="AD52" s="214">
        <v>0.815133</v>
      </c>
      <c r="AE52" s="214">
        <v>0.88516099999999998</v>
      </c>
      <c r="AF52" s="214">
        <v>0.86383299999999996</v>
      </c>
      <c r="AG52" s="214">
        <v>0.85283799999999998</v>
      </c>
      <c r="AH52" s="214">
        <v>0.83941900000000003</v>
      </c>
      <c r="AI52" s="214">
        <v>0.58273299999999995</v>
      </c>
      <c r="AJ52" s="214">
        <v>0.441612</v>
      </c>
      <c r="AK52" s="214">
        <v>0.34266600000000003</v>
      </c>
      <c r="AL52" s="214">
        <v>0.332677</v>
      </c>
      <c r="AM52" s="214">
        <v>0.34577400000000003</v>
      </c>
      <c r="AN52" s="214">
        <v>0.41827599999999998</v>
      </c>
      <c r="AO52" s="214">
        <v>0.65538700000000005</v>
      </c>
      <c r="AP52" s="214">
        <v>0.82133299999999998</v>
      </c>
      <c r="AQ52" s="214">
        <v>0.88948400000000005</v>
      </c>
      <c r="AR52" s="214">
        <v>0.87939999999999996</v>
      </c>
      <c r="AS52" s="214">
        <v>0.86054799999999998</v>
      </c>
      <c r="AT52" s="214">
        <v>0.82799999999999996</v>
      </c>
      <c r="AU52" s="214">
        <v>0.64366699999999999</v>
      </c>
      <c r="AV52" s="214">
        <v>0.475968</v>
      </c>
      <c r="AW52" s="214">
        <v>0.37363579000000002</v>
      </c>
      <c r="AX52" s="214">
        <v>0.38727517</v>
      </c>
      <c r="AY52" s="355">
        <v>0.42163830000000002</v>
      </c>
      <c r="AZ52" s="355">
        <v>0.47718890000000003</v>
      </c>
      <c r="BA52" s="355">
        <v>0.66268800000000005</v>
      </c>
      <c r="BB52" s="355">
        <v>0.83897750000000004</v>
      </c>
      <c r="BC52" s="355">
        <v>0.87787360000000003</v>
      </c>
      <c r="BD52" s="355">
        <v>0.88099910000000003</v>
      </c>
      <c r="BE52" s="355">
        <v>0.88453289999999996</v>
      </c>
      <c r="BF52" s="355">
        <v>0.85284190000000004</v>
      </c>
      <c r="BG52" s="355">
        <v>0.61390469999999997</v>
      </c>
      <c r="BH52" s="355">
        <v>0.46247490000000002</v>
      </c>
      <c r="BI52" s="355">
        <v>0.37147809999999998</v>
      </c>
      <c r="BJ52" s="355">
        <v>0.38981660000000001</v>
      </c>
      <c r="BK52" s="355">
        <v>0.42771769999999998</v>
      </c>
      <c r="BL52" s="355">
        <v>0.48538829999999999</v>
      </c>
      <c r="BM52" s="355">
        <v>0.66516569999999997</v>
      </c>
      <c r="BN52" s="355">
        <v>0.84227980000000002</v>
      </c>
      <c r="BO52" s="355">
        <v>0.8840346</v>
      </c>
      <c r="BP52" s="355">
        <v>0.891123</v>
      </c>
      <c r="BQ52" s="355">
        <v>0.89468910000000001</v>
      </c>
      <c r="BR52" s="355">
        <v>0.87032730000000003</v>
      </c>
      <c r="BS52" s="355">
        <v>0.62904970000000004</v>
      </c>
      <c r="BT52" s="355">
        <v>0.48217919999999997</v>
      </c>
      <c r="BU52" s="355">
        <v>0.38639190000000001</v>
      </c>
      <c r="BV52" s="355">
        <v>0.40577940000000001</v>
      </c>
    </row>
    <row r="53" spans="1:74" ht="11.1" customHeight="1" x14ac:dyDescent="0.2">
      <c r="A53" s="61" t="s">
        <v>980</v>
      </c>
      <c r="B53" s="179" t="s">
        <v>562</v>
      </c>
      <c r="C53" s="214">
        <v>8.7176120000000008</v>
      </c>
      <c r="D53" s="214">
        <v>8.9259640000000005</v>
      </c>
      <c r="E53" s="214">
        <v>8.9713539999999998</v>
      </c>
      <c r="F53" s="214">
        <v>9.0419999999999998</v>
      </c>
      <c r="G53" s="214">
        <v>9.2991290000000006</v>
      </c>
      <c r="H53" s="214">
        <v>9.4721659999999996</v>
      </c>
      <c r="I53" s="214">
        <v>9.3740000000000006</v>
      </c>
      <c r="J53" s="214">
        <v>9.3402580000000004</v>
      </c>
      <c r="K53" s="214">
        <v>9.1903330000000008</v>
      </c>
      <c r="L53" s="214">
        <v>9.4836120000000008</v>
      </c>
      <c r="M53" s="214">
        <v>9.4760659999999994</v>
      </c>
      <c r="N53" s="214">
        <v>9.4951939999999997</v>
      </c>
      <c r="O53" s="214">
        <v>8.8490000000000002</v>
      </c>
      <c r="P53" s="214">
        <v>9.1105350000000005</v>
      </c>
      <c r="Q53" s="214">
        <v>9.3675160000000002</v>
      </c>
      <c r="R53" s="214">
        <v>9.6522000000000006</v>
      </c>
      <c r="S53" s="214">
        <v>9.8340960000000006</v>
      </c>
      <c r="T53" s="214">
        <v>9.8093660000000007</v>
      </c>
      <c r="U53" s="214">
        <v>9.9830640000000006</v>
      </c>
      <c r="V53" s="214">
        <v>9.7409669999999995</v>
      </c>
      <c r="W53" s="214">
        <v>9.4035659999999996</v>
      </c>
      <c r="X53" s="214">
        <v>9.5520639999999997</v>
      </c>
      <c r="Y53" s="214">
        <v>9.6074330000000003</v>
      </c>
      <c r="Z53" s="214">
        <v>9.8975480000000005</v>
      </c>
      <c r="AA53" s="214">
        <v>9.2595159999999996</v>
      </c>
      <c r="AB53" s="214">
        <v>9.5035349999999994</v>
      </c>
      <c r="AC53" s="214">
        <v>9.5238709999999998</v>
      </c>
      <c r="AD53" s="214">
        <v>9.7195</v>
      </c>
      <c r="AE53" s="214">
        <v>9.7711930000000002</v>
      </c>
      <c r="AF53" s="214">
        <v>9.8461999999999996</v>
      </c>
      <c r="AG53" s="214">
        <v>9.9889349999999997</v>
      </c>
      <c r="AH53" s="214">
        <v>9.9975159999999992</v>
      </c>
      <c r="AI53" s="214">
        <v>9.8783999999999992</v>
      </c>
      <c r="AJ53" s="214">
        <v>9.9349030000000003</v>
      </c>
      <c r="AK53" s="214">
        <v>9.7988330000000001</v>
      </c>
      <c r="AL53" s="214">
        <v>9.8056769999999993</v>
      </c>
      <c r="AM53" s="214">
        <v>9.3550319999999996</v>
      </c>
      <c r="AN53" s="214">
        <v>9.8035519999999998</v>
      </c>
      <c r="AO53" s="214">
        <v>9.900226</v>
      </c>
      <c r="AP53" s="214">
        <v>9.8485329999999998</v>
      </c>
      <c r="AQ53" s="214">
        <v>10.049386999999999</v>
      </c>
      <c r="AR53" s="214">
        <v>10.2746</v>
      </c>
      <c r="AS53" s="214">
        <v>10.242741000000001</v>
      </c>
      <c r="AT53" s="214">
        <v>10.300967999999999</v>
      </c>
      <c r="AU53" s="214">
        <v>10.0245</v>
      </c>
      <c r="AV53" s="214">
        <v>10.06471</v>
      </c>
      <c r="AW53" s="214">
        <v>9.9697999999999993</v>
      </c>
      <c r="AX53" s="214">
        <v>9.9864780645</v>
      </c>
      <c r="AY53" s="355">
        <v>9.6661160000000006</v>
      </c>
      <c r="AZ53" s="355">
        <v>9.859057</v>
      </c>
      <c r="BA53" s="355">
        <v>9.9481599999999997</v>
      </c>
      <c r="BB53" s="355">
        <v>9.9798840000000002</v>
      </c>
      <c r="BC53" s="355">
        <v>10.093159999999999</v>
      </c>
      <c r="BD53" s="355">
        <v>10.21795</v>
      </c>
      <c r="BE53" s="355">
        <v>10.203250000000001</v>
      </c>
      <c r="BF53" s="355">
        <v>10.15814</v>
      </c>
      <c r="BG53" s="355">
        <v>10.052199999999999</v>
      </c>
      <c r="BH53" s="355">
        <v>10.014519999999999</v>
      </c>
      <c r="BI53" s="355">
        <v>10.11336</v>
      </c>
      <c r="BJ53" s="355">
        <v>10.08338</v>
      </c>
      <c r="BK53" s="355">
        <v>9.6442160000000001</v>
      </c>
      <c r="BL53" s="355">
        <v>9.8414529999999996</v>
      </c>
      <c r="BM53" s="355">
        <v>9.9544890000000006</v>
      </c>
      <c r="BN53" s="355">
        <v>9.9912279999999996</v>
      </c>
      <c r="BO53" s="355">
        <v>10.126519999999999</v>
      </c>
      <c r="BP53" s="355">
        <v>10.292759999999999</v>
      </c>
      <c r="BQ53" s="355">
        <v>10.250080000000001</v>
      </c>
      <c r="BR53" s="355">
        <v>10.23329</v>
      </c>
      <c r="BS53" s="355">
        <v>10.08891</v>
      </c>
      <c r="BT53" s="355">
        <v>10.117470000000001</v>
      </c>
      <c r="BU53" s="355">
        <v>10.143380000000001</v>
      </c>
      <c r="BV53" s="355">
        <v>10.18397</v>
      </c>
    </row>
    <row r="54" spans="1:74" ht="11.1" customHeight="1" x14ac:dyDescent="0.2">
      <c r="A54" s="61" t="s">
        <v>981</v>
      </c>
      <c r="B54" s="179" t="s">
        <v>563</v>
      </c>
      <c r="C54" s="214">
        <v>1.4144509999999999</v>
      </c>
      <c r="D54" s="214">
        <v>1.4017139999999999</v>
      </c>
      <c r="E54" s="214">
        <v>1.4614510000000001</v>
      </c>
      <c r="F54" s="214">
        <v>1.5244329999999999</v>
      </c>
      <c r="G54" s="214">
        <v>1.4495480000000001</v>
      </c>
      <c r="H54" s="214">
        <v>1.5217000000000001</v>
      </c>
      <c r="I54" s="214">
        <v>1.5608059999999999</v>
      </c>
      <c r="J54" s="214">
        <v>1.6048709999999999</v>
      </c>
      <c r="K54" s="214">
        <v>1.5439659999999999</v>
      </c>
      <c r="L54" s="214">
        <v>1.4258710000000001</v>
      </c>
      <c r="M54" s="214">
        <v>1.4911000000000001</v>
      </c>
      <c r="N54" s="214">
        <v>1.585936</v>
      </c>
      <c r="O54" s="214">
        <v>1.479225</v>
      </c>
      <c r="P54" s="214">
        <v>1.4526779999999999</v>
      </c>
      <c r="Q54" s="214">
        <v>1.4209670000000001</v>
      </c>
      <c r="R54" s="214">
        <v>1.4982329999999999</v>
      </c>
      <c r="S54" s="214">
        <v>1.467516</v>
      </c>
      <c r="T54" s="214">
        <v>1.521433</v>
      </c>
      <c r="U54" s="214">
        <v>1.636741</v>
      </c>
      <c r="V54" s="214">
        <v>1.674838</v>
      </c>
      <c r="W54" s="214">
        <v>1.6185659999999999</v>
      </c>
      <c r="X54" s="214">
        <v>1.484612</v>
      </c>
      <c r="Y54" s="214">
        <v>1.569566</v>
      </c>
      <c r="Z54" s="214">
        <v>1.664838</v>
      </c>
      <c r="AA54" s="214">
        <v>1.5133540000000001</v>
      </c>
      <c r="AB54" s="214">
        <v>1.525285</v>
      </c>
      <c r="AC54" s="214">
        <v>1.498483</v>
      </c>
      <c r="AD54" s="214">
        <v>1.590733</v>
      </c>
      <c r="AE54" s="214">
        <v>1.6080000000000001</v>
      </c>
      <c r="AF54" s="214">
        <v>1.6402330000000001</v>
      </c>
      <c r="AG54" s="214">
        <v>1.6699029999999999</v>
      </c>
      <c r="AH54" s="214">
        <v>1.600225</v>
      </c>
      <c r="AI54" s="214">
        <v>1.5465329999999999</v>
      </c>
      <c r="AJ54" s="214">
        <v>1.5535159999999999</v>
      </c>
      <c r="AK54" s="214">
        <v>1.6336999999999999</v>
      </c>
      <c r="AL54" s="214">
        <v>1.698</v>
      </c>
      <c r="AM54" s="214">
        <v>1.5721940000000001</v>
      </c>
      <c r="AN54" s="214">
        <v>1.5746899999999999</v>
      </c>
      <c r="AO54" s="214">
        <v>1.562419</v>
      </c>
      <c r="AP54" s="214">
        <v>1.585467</v>
      </c>
      <c r="AQ54" s="214">
        <v>1.6026130000000001</v>
      </c>
      <c r="AR54" s="214">
        <v>1.6537329999999999</v>
      </c>
      <c r="AS54" s="214">
        <v>1.7289030000000001</v>
      </c>
      <c r="AT54" s="214">
        <v>1.789323</v>
      </c>
      <c r="AU54" s="214">
        <v>1.7314000000000001</v>
      </c>
      <c r="AV54" s="214">
        <v>1.5825480000000001</v>
      </c>
      <c r="AW54" s="214">
        <v>1.6909000000000001</v>
      </c>
      <c r="AX54" s="214">
        <v>1.6598543871</v>
      </c>
      <c r="AY54" s="355">
        <v>1.510626</v>
      </c>
      <c r="AZ54" s="355">
        <v>1.494516</v>
      </c>
      <c r="BA54" s="355">
        <v>1.542648</v>
      </c>
      <c r="BB54" s="355">
        <v>1.58151</v>
      </c>
      <c r="BC54" s="355">
        <v>1.5939300000000001</v>
      </c>
      <c r="BD54" s="355">
        <v>1.653311</v>
      </c>
      <c r="BE54" s="355">
        <v>1.7039</v>
      </c>
      <c r="BF54" s="355">
        <v>1.674973</v>
      </c>
      <c r="BG54" s="355">
        <v>1.643351</v>
      </c>
      <c r="BH54" s="355">
        <v>1.538022</v>
      </c>
      <c r="BI54" s="355">
        <v>1.58544</v>
      </c>
      <c r="BJ54" s="355">
        <v>1.629143</v>
      </c>
      <c r="BK54" s="355">
        <v>1.5016339999999999</v>
      </c>
      <c r="BL54" s="355">
        <v>1.479922</v>
      </c>
      <c r="BM54" s="355">
        <v>1.5197719999999999</v>
      </c>
      <c r="BN54" s="355">
        <v>1.5538080000000001</v>
      </c>
      <c r="BO54" s="355">
        <v>1.5821959999999999</v>
      </c>
      <c r="BP54" s="355">
        <v>1.6544179999999999</v>
      </c>
      <c r="BQ54" s="355">
        <v>1.701225</v>
      </c>
      <c r="BR54" s="355">
        <v>1.6768959999999999</v>
      </c>
      <c r="BS54" s="355">
        <v>1.634738</v>
      </c>
      <c r="BT54" s="355">
        <v>1.5423279999999999</v>
      </c>
      <c r="BU54" s="355">
        <v>1.593496</v>
      </c>
      <c r="BV54" s="355">
        <v>1.6571</v>
      </c>
    </row>
    <row r="55" spans="1:74" ht="11.1" customHeight="1" x14ac:dyDescent="0.2">
      <c r="A55" s="61" t="s">
        <v>982</v>
      </c>
      <c r="B55" s="179" t="s">
        <v>564</v>
      </c>
      <c r="C55" s="214">
        <v>4.479838</v>
      </c>
      <c r="D55" s="214">
        <v>4.2805</v>
      </c>
      <c r="E55" s="214">
        <v>4.2838060000000002</v>
      </c>
      <c r="F55" s="214">
        <v>4.4164329999999996</v>
      </c>
      <c r="G55" s="214">
        <v>4.7671289999999997</v>
      </c>
      <c r="H55" s="214">
        <v>4.7915000000000001</v>
      </c>
      <c r="I55" s="214">
        <v>4.9338059999999997</v>
      </c>
      <c r="J55" s="214">
        <v>4.9299670000000004</v>
      </c>
      <c r="K55" s="214">
        <v>4.8883660000000004</v>
      </c>
      <c r="L55" s="214">
        <v>4.8148059999999999</v>
      </c>
      <c r="M55" s="214">
        <v>5.0496660000000002</v>
      </c>
      <c r="N55" s="214">
        <v>5.121613</v>
      </c>
      <c r="O55" s="214">
        <v>4.6852900000000002</v>
      </c>
      <c r="P55" s="214">
        <v>4.5944640000000003</v>
      </c>
      <c r="Q55" s="214">
        <v>4.7796770000000004</v>
      </c>
      <c r="R55" s="214">
        <v>4.9878999999999998</v>
      </c>
      <c r="S55" s="214">
        <v>5.0261290000000001</v>
      </c>
      <c r="T55" s="214">
        <v>4.8959999999999999</v>
      </c>
      <c r="U55" s="214">
        <v>5.0211930000000002</v>
      </c>
      <c r="V55" s="214">
        <v>5.0424509999999998</v>
      </c>
      <c r="W55" s="214">
        <v>4.9398</v>
      </c>
      <c r="X55" s="214">
        <v>4.6619999999999999</v>
      </c>
      <c r="Y55" s="214">
        <v>5.0116329999999998</v>
      </c>
      <c r="Z55" s="214">
        <v>5.3228710000000001</v>
      </c>
      <c r="AA55" s="214">
        <v>4.8352250000000003</v>
      </c>
      <c r="AB55" s="214">
        <v>4.7523569999999999</v>
      </c>
      <c r="AC55" s="214">
        <v>4.8937090000000003</v>
      </c>
      <c r="AD55" s="214">
        <v>4.9914329999999998</v>
      </c>
      <c r="AE55" s="214">
        <v>4.9828060000000001</v>
      </c>
      <c r="AF55" s="214">
        <v>5.0317999999999996</v>
      </c>
      <c r="AG55" s="214">
        <v>5.1011930000000003</v>
      </c>
      <c r="AH55" s="214">
        <v>5.1065800000000001</v>
      </c>
      <c r="AI55" s="214">
        <v>5.0608000000000004</v>
      </c>
      <c r="AJ55" s="214">
        <v>4.816516</v>
      </c>
      <c r="AK55" s="214">
        <v>5.1690329999999998</v>
      </c>
      <c r="AL55" s="214">
        <v>5.0420959999999999</v>
      </c>
      <c r="AM55" s="214">
        <v>4.5407099999999998</v>
      </c>
      <c r="AN55" s="214">
        <v>4.6771029999999998</v>
      </c>
      <c r="AO55" s="214">
        <v>4.8730969999999996</v>
      </c>
      <c r="AP55" s="214">
        <v>4.68</v>
      </c>
      <c r="AQ55" s="214">
        <v>4.7677420000000001</v>
      </c>
      <c r="AR55" s="214">
        <v>4.9625329999999996</v>
      </c>
      <c r="AS55" s="214">
        <v>4.9434829999999996</v>
      </c>
      <c r="AT55" s="214">
        <v>4.9451289999999997</v>
      </c>
      <c r="AU55" s="214">
        <v>4.8939329999999996</v>
      </c>
      <c r="AV55" s="214">
        <v>4.6258710000000001</v>
      </c>
      <c r="AW55" s="214">
        <v>4.9774711332999999</v>
      </c>
      <c r="AX55" s="214">
        <v>5.0211792935000004</v>
      </c>
      <c r="AY55" s="355">
        <v>4.6184289999999999</v>
      </c>
      <c r="AZ55" s="355">
        <v>4.5671809999999997</v>
      </c>
      <c r="BA55" s="355">
        <v>4.753177</v>
      </c>
      <c r="BB55" s="355">
        <v>4.8189219999999997</v>
      </c>
      <c r="BC55" s="355">
        <v>4.8531360000000001</v>
      </c>
      <c r="BD55" s="355">
        <v>4.8280630000000002</v>
      </c>
      <c r="BE55" s="355">
        <v>4.915184</v>
      </c>
      <c r="BF55" s="355">
        <v>4.9383299999999997</v>
      </c>
      <c r="BG55" s="355">
        <v>4.9617089999999999</v>
      </c>
      <c r="BH55" s="355">
        <v>4.6290990000000001</v>
      </c>
      <c r="BI55" s="355">
        <v>5.0126460000000002</v>
      </c>
      <c r="BJ55" s="355">
        <v>5.1146180000000001</v>
      </c>
      <c r="BK55" s="355">
        <v>4.6757540000000004</v>
      </c>
      <c r="BL55" s="355">
        <v>4.5898300000000001</v>
      </c>
      <c r="BM55" s="355">
        <v>4.7496739999999997</v>
      </c>
      <c r="BN55" s="355">
        <v>4.7971269999999997</v>
      </c>
      <c r="BO55" s="355">
        <v>4.8822539999999996</v>
      </c>
      <c r="BP55" s="355">
        <v>4.90625</v>
      </c>
      <c r="BQ55" s="355">
        <v>4.9939960000000001</v>
      </c>
      <c r="BR55" s="355">
        <v>5.0317170000000004</v>
      </c>
      <c r="BS55" s="355">
        <v>5.0277940000000001</v>
      </c>
      <c r="BT55" s="355">
        <v>4.7322519999999999</v>
      </c>
      <c r="BU55" s="355">
        <v>5.0690980000000003</v>
      </c>
      <c r="BV55" s="355">
        <v>5.2141109999999999</v>
      </c>
    </row>
    <row r="56" spans="1:74" ht="11.1" customHeight="1" x14ac:dyDescent="0.2">
      <c r="A56" s="61" t="s">
        <v>983</v>
      </c>
      <c r="B56" s="179" t="s">
        <v>565</v>
      </c>
      <c r="C56" s="214">
        <v>0.39538699999999999</v>
      </c>
      <c r="D56" s="214">
        <v>0.50414199999999998</v>
      </c>
      <c r="E56" s="214">
        <v>0.56941900000000001</v>
      </c>
      <c r="F56" s="214">
        <v>0.50819999999999999</v>
      </c>
      <c r="G56" s="214">
        <v>0.48809599999999997</v>
      </c>
      <c r="H56" s="214">
        <v>0.46896599999999999</v>
      </c>
      <c r="I56" s="214">
        <v>0.48141899999999999</v>
      </c>
      <c r="J56" s="214">
        <v>0.41687099999999999</v>
      </c>
      <c r="K56" s="214">
        <v>0.43383300000000002</v>
      </c>
      <c r="L56" s="214">
        <v>0.42029</v>
      </c>
      <c r="M56" s="214">
        <v>0.46616600000000002</v>
      </c>
      <c r="N56" s="214">
        <v>0.45477400000000001</v>
      </c>
      <c r="O56" s="214">
        <v>0.47632200000000002</v>
      </c>
      <c r="P56" s="214">
        <v>0.42746400000000001</v>
      </c>
      <c r="Q56" s="214">
        <v>0.46083800000000003</v>
      </c>
      <c r="R56" s="214">
        <v>0.420433</v>
      </c>
      <c r="S56" s="214">
        <v>0.45429000000000003</v>
      </c>
      <c r="T56" s="214">
        <v>0.45469999999999999</v>
      </c>
      <c r="U56" s="214">
        <v>0.40212900000000001</v>
      </c>
      <c r="V56" s="214">
        <v>0.43867699999999998</v>
      </c>
      <c r="W56" s="214">
        <v>0.40976600000000002</v>
      </c>
      <c r="X56" s="214">
        <v>0.41564499999999999</v>
      </c>
      <c r="Y56" s="214">
        <v>0.46200000000000002</v>
      </c>
      <c r="Z56" s="214">
        <v>0.40116099999999999</v>
      </c>
      <c r="AA56" s="214">
        <v>0.37670900000000002</v>
      </c>
      <c r="AB56" s="214">
        <v>0.41949999999999998</v>
      </c>
      <c r="AC56" s="214">
        <v>0.47832200000000002</v>
      </c>
      <c r="AD56" s="214">
        <v>0.466833</v>
      </c>
      <c r="AE56" s="214">
        <v>0.43551600000000001</v>
      </c>
      <c r="AF56" s="214">
        <v>0.41333300000000001</v>
      </c>
      <c r="AG56" s="214">
        <v>0.42606500000000003</v>
      </c>
      <c r="AH56" s="214">
        <v>0.40367700000000001</v>
      </c>
      <c r="AI56" s="214">
        <v>0.41416700000000001</v>
      </c>
      <c r="AJ56" s="214">
        <v>0.419323</v>
      </c>
      <c r="AK56" s="214">
        <v>0.3765</v>
      </c>
      <c r="AL56" s="214">
        <v>0.37638700000000003</v>
      </c>
      <c r="AM56" s="214">
        <v>0.39712900000000001</v>
      </c>
      <c r="AN56" s="214">
        <v>0.40506900000000001</v>
      </c>
      <c r="AO56" s="214">
        <v>0.40090300000000001</v>
      </c>
      <c r="AP56" s="214">
        <v>0.43593300000000001</v>
      </c>
      <c r="AQ56" s="214">
        <v>0.42806499999999997</v>
      </c>
      <c r="AR56" s="214">
        <v>0.38943299999999997</v>
      </c>
      <c r="AS56" s="214">
        <v>0.40051599999999998</v>
      </c>
      <c r="AT56" s="214">
        <v>0.42199999999999999</v>
      </c>
      <c r="AU56" s="214">
        <v>0.43593300000000001</v>
      </c>
      <c r="AV56" s="214">
        <v>0.45732299999999998</v>
      </c>
      <c r="AW56" s="214">
        <v>0.46023333332999999</v>
      </c>
      <c r="AX56" s="214">
        <v>0.41759009676999997</v>
      </c>
      <c r="AY56" s="355">
        <v>0.40977999999999998</v>
      </c>
      <c r="AZ56" s="355">
        <v>0.42928270000000002</v>
      </c>
      <c r="BA56" s="355">
        <v>0.4600284</v>
      </c>
      <c r="BB56" s="355">
        <v>0.45692670000000002</v>
      </c>
      <c r="BC56" s="355">
        <v>0.42894480000000001</v>
      </c>
      <c r="BD56" s="355">
        <v>0.40365509999999999</v>
      </c>
      <c r="BE56" s="355">
        <v>0.39446059999999999</v>
      </c>
      <c r="BF56" s="355">
        <v>0.40467110000000001</v>
      </c>
      <c r="BG56" s="355">
        <v>0.40414620000000001</v>
      </c>
      <c r="BH56" s="355">
        <v>0.4004897</v>
      </c>
      <c r="BI56" s="355">
        <v>0.4001362</v>
      </c>
      <c r="BJ56" s="355">
        <v>0.39126240000000001</v>
      </c>
      <c r="BK56" s="355">
        <v>0.40506690000000001</v>
      </c>
      <c r="BL56" s="355">
        <v>0.43146810000000002</v>
      </c>
      <c r="BM56" s="355">
        <v>0.46337270000000003</v>
      </c>
      <c r="BN56" s="355">
        <v>0.46075339999999998</v>
      </c>
      <c r="BO56" s="355">
        <v>0.4335561</v>
      </c>
      <c r="BP56" s="355">
        <v>0.41084759999999998</v>
      </c>
      <c r="BQ56" s="355">
        <v>0.40108519999999998</v>
      </c>
      <c r="BR56" s="355">
        <v>0.41189209999999998</v>
      </c>
      <c r="BS56" s="355">
        <v>0.40941240000000001</v>
      </c>
      <c r="BT56" s="355">
        <v>0.40869630000000001</v>
      </c>
      <c r="BU56" s="355">
        <v>0.40440930000000003</v>
      </c>
      <c r="BV56" s="355">
        <v>0.39884849999999999</v>
      </c>
    </row>
    <row r="57" spans="1:74" ht="11.1" customHeight="1" x14ac:dyDescent="0.2">
      <c r="A57" s="61" t="s">
        <v>984</v>
      </c>
      <c r="B57" s="641" t="s">
        <v>1240</v>
      </c>
      <c r="C57" s="214">
        <v>2.4805440000000001</v>
      </c>
      <c r="D57" s="214">
        <v>2.3834620000000002</v>
      </c>
      <c r="E57" s="214">
        <v>2.3788339999999999</v>
      </c>
      <c r="F57" s="214">
        <v>2.4238309999999998</v>
      </c>
      <c r="G57" s="214">
        <v>2.5422199999999999</v>
      </c>
      <c r="H57" s="214">
        <v>2.69373</v>
      </c>
      <c r="I57" s="214">
        <v>2.7503190000000002</v>
      </c>
      <c r="J57" s="214">
        <v>2.701705</v>
      </c>
      <c r="K57" s="214">
        <v>2.6517629999999999</v>
      </c>
      <c r="L57" s="214">
        <v>2.478091</v>
      </c>
      <c r="M57" s="214">
        <v>2.5052639999999999</v>
      </c>
      <c r="N57" s="214">
        <v>2.594484</v>
      </c>
      <c r="O57" s="214">
        <v>2.4586420000000002</v>
      </c>
      <c r="P57" s="214">
        <v>2.4227810000000001</v>
      </c>
      <c r="Q57" s="214">
        <v>2.38306</v>
      </c>
      <c r="R57" s="214">
        <v>2.4850970000000001</v>
      </c>
      <c r="S57" s="214">
        <v>2.483123</v>
      </c>
      <c r="T57" s="214">
        <v>2.5450309999999998</v>
      </c>
      <c r="U57" s="214">
        <v>2.7175750000000001</v>
      </c>
      <c r="V57" s="214">
        <v>2.7029299999999998</v>
      </c>
      <c r="W57" s="214">
        <v>2.6757300000000002</v>
      </c>
      <c r="X57" s="214">
        <v>2.4597699999999998</v>
      </c>
      <c r="Y57" s="214">
        <v>2.542462</v>
      </c>
      <c r="Z57" s="214">
        <v>2.5627070000000001</v>
      </c>
      <c r="AA57" s="214">
        <v>2.4635120000000001</v>
      </c>
      <c r="AB57" s="214">
        <v>2.4173170000000002</v>
      </c>
      <c r="AC57" s="214">
        <v>2.4241239999999999</v>
      </c>
      <c r="AD57" s="214">
        <v>2.4549319999999999</v>
      </c>
      <c r="AE57" s="214">
        <v>2.5125760000000001</v>
      </c>
      <c r="AF57" s="214">
        <v>2.4829629999999998</v>
      </c>
      <c r="AG57" s="214">
        <v>2.6434500000000001</v>
      </c>
      <c r="AH57" s="214">
        <v>2.6774499999999999</v>
      </c>
      <c r="AI57" s="214">
        <v>2.5715979999999998</v>
      </c>
      <c r="AJ57" s="214">
        <v>2.4874800000000001</v>
      </c>
      <c r="AK57" s="214">
        <v>2.554233</v>
      </c>
      <c r="AL57" s="214">
        <v>2.6214179999999998</v>
      </c>
      <c r="AM57" s="214">
        <v>2.4872260000000002</v>
      </c>
      <c r="AN57" s="214">
        <v>2.4333100000000001</v>
      </c>
      <c r="AO57" s="214">
        <v>2.473163</v>
      </c>
      <c r="AP57" s="214">
        <v>2.5251679999999999</v>
      </c>
      <c r="AQ57" s="214">
        <v>2.5571609999999998</v>
      </c>
      <c r="AR57" s="214">
        <v>2.6202670000000001</v>
      </c>
      <c r="AS57" s="214">
        <v>2.748513</v>
      </c>
      <c r="AT57" s="214">
        <v>2.693486</v>
      </c>
      <c r="AU57" s="214">
        <v>2.5935009999999998</v>
      </c>
      <c r="AV57" s="214">
        <v>2.3856130000000002</v>
      </c>
      <c r="AW57" s="214">
        <v>2.5028193670999999</v>
      </c>
      <c r="AX57" s="214">
        <v>2.5650042271000002</v>
      </c>
      <c r="AY57" s="355">
        <v>2.4718279999999999</v>
      </c>
      <c r="AZ57" s="355">
        <v>2.4287209999999999</v>
      </c>
      <c r="BA57" s="355">
        <v>2.436941</v>
      </c>
      <c r="BB57" s="355">
        <v>2.4306030000000001</v>
      </c>
      <c r="BC57" s="355">
        <v>2.4590939999999999</v>
      </c>
      <c r="BD57" s="355">
        <v>2.534608</v>
      </c>
      <c r="BE57" s="355">
        <v>2.6355420000000001</v>
      </c>
      <c r="BF57" s="355">
        <v>2.6492529999999999</v>
      </c>
      <c r="BG57" s="355">
        <v>2.6172260000000001</v>
      </c>
      <c r="BH57" s="355">
        <v>2.416795</v>
      </c>
      <c r="BI57" s="355">
        <v>2.580603</v>
      </c>
      <c r="BJ57" s="355">
        <v>2.5978189999999999</v>
      </c>
      <c r="BK57" s="355">
        <v>2.43723</v>
      </c>
      <c r="BL57" s="355">
        <v>2.3970389999999999</v>
      </c>
      <c r="BM57" s="355">
        <v>2.4056139999999999</v>
      </c>
      <c r="BN57" s="355">
        <v>2.3996019999999998</v>
      </c>
      <c r="BO57" s="355">
        <v>2.4524859999999999</v>
      </c>
      <c r="BP57" s="355">
        <v>2.5518610000000002</v>
      </c>
      <c r="BQ57" s="355">
        <v>2.635618</v>
      </c>
      <c r="BR57" s="355">
        <v>2.6657229999999998</v>
      </c>
      <c r="BS57" s="355">
        <v>2.6041720000000002</v>
      </c>
      <c r="BT57" s="355">
        <v>2.4461189999999999</v>
      </c>
      <c r="BU57" s="355">
        <v>2.5588890000000002</v>
      </c>
      <c r="BV57" s="355">
        <v>2.624377</v>
      </c>
    </row>
    <row r="58" spans="1:74" ht="11.1" customHeight="1" x14ac:dyDescent="0.2">
      <c r="A58" s="61" t="s">
        <v>985</v>
      </c>
      <c r="B58" s="179" t="s">
        <v>734</v>
      </c>
      <c r="C58" s="214">
        <v>17.898315</v>
      </c>
      <c r="D58" s="214">
        <v>17.973174</v>
      </c>
      <c r="E58" s="214">
        <v>18.312411999999998</v>
      </c>
      <c r="F58" s="214">
        <v>18.728997</v>
      </c>
      <c r="G58" s="214">
        <v>19.406509</v>
      </c>
      <c r="H58" s="214">
        <v>19.788761999999998</v>
      </c>
      <c r="I58" s="214">
        <v>19.958608000000002</v>
      </c>
      <c r="J58" s="214">
        <v>19.822768</v>
      </c>
      <c r="K58" s="214">
        <v>19.338094000000002</v>
      </c>
      <c r="L58" s="214">
        <v>19.041056999999999</v>
      </c>
      <c r="M58" s="214">
        <v>19.289528000000001</v>
      </c>
      <c r="N58" s="214">
        <v>19.628001000000001</v>
      </c>
      <c r="O58" s="214">
        <v>18.353995000000001</v>
      </c>
      <c r="P58" s="214">
        <v>18.512671999999998</v>
      </c>
      <c r="Q58" s="214">
        <v>19.078154000000001</v>
      </c>
      <c r="R58" s="214">
        <v>19.903963000000001</v>
      </c>
      <c r="S58" s="214">
        <v>20.151895</v>
      </c>
      <c r="T58" s="214">
        <v>20.096962999999999</v>
      </c>
      <c r="U58" s="214">
        <v>20.669862999999999</v>
      </c>
      <c r="V58" s="214">
        <v>20.487604000000001</v>
      </c>
      <c r="W58" s="214">
        <v>19.657661000000001</v>
      </c>
      <c r="X58" s="214">
        <v>19.018349000000001</v>
      </c>
      <c r="Y58" s="214">
        <v>19.57986</v>
      </c>
      <c r="Z58" s="214">
        <v>20.247221</v>
      </c>
      <c r="AA58" s="214">
        <v>18.840767</v>
      </c>
      <c r="AB58" s="214">
        <v>19.018993999999999</v>
      </c>
      <c r="AC58" s="214">
        <v>19.428218000000001</v>
      </c>
      <c r="AD58" s="214">
        <v>20.038564000000001</v>
      </c>
      <c r="AE58" s="214">
        <v>20.195252</v>
      </c>
      <c r="AF58" s="214">
        <v>20.278362000000001</v>
      </c>
      <c r="AG58" s="214">
        <v>20.682383999999999</v>
      </c>
      <c r="AH58" s="214">
        <v>20.624866999999998</v>
      </c>
      <c r="AI58" s="214">
        <v>20.054231000000001</v>
      </c>
      <c r="AJ58" s="214">
        <v>19.65335</v>
      </c>
      <c r="AK58" s="214">
        <v>19.874965</v>
      </c>
      <c r="AL58" s="214">
        <v>19.876255</v>
      </c>
      <c r="AM58" s="214">
        <v>18.698065</v>
      </c>
      <c r="AN58" s="214">
        <v>19.312000000000001</v>
      </c>
      <c r="AO58" s="214">
        <v>19.865195</v>
      </c>
      <c r="AP58" s="214">
        <v>19.896433999999999</v>
      </c>
      <c r="AQ58" s="214">
        <v>20.294452</v>
      </c>
      <c r="AR58" s="214">
        <v>20.779966000000002</v>
      </c>
      <c r="AS58" s="214">
        <v>20.924703999999998</v>
      </c>
      <c r="AT58" s="214">
        <v>20.978905999999998</v>
      </c>
      <c r="AU58" s="214">
        <v>20.322934</v>
      </c>
      <c r="AV58" s="214">
        <v>19.592033000000001</v>
      </c>
      <c r="AW58" s="214">
        <v>19.974859624</v>
      </c>
      <c r="AX58" s="214">
        <v>20.037381238999998</v>
      </c>
      <c r="AY58" s="355">
        <v>19.098420000000001</v>
      </c>
      <c r="AZ58" s="355">
        <v>19.255949999999999</v>
      </c>
      <c r="BA58" s="355">
        <v>19.803640000000001</v>
      </c>
      <c r="BB58" s="355">
        <v>20.106819999999999</v>
      </c>
      <c r="BC58" s="355">
        <v>20.306139999999999</v>
      </c>
      <c r="BD58" s="355">
        <v>20.51858</v>
      </c>
      <c r="BE58" s="355">
        <v>20.73687</v>
      </c>
      <c r="BF58" s="355">
        <v>20.67821</v>
      </c>
      <c r="BG58" s="355">
        <v>20.292539999999999</v>
      </c>
      <c r="BH58" s="355">
        <v>19.461400000000001</v>
      </c>
      <c r="BI58" s="355">
        <v>20.063669999999998</v>
      </c>
      <c r="BJ58" s="355">
        <v>20.206040000000002</v>
      </c>
      <c r="BK58" s="355">
        <v>19.091619999999999</v>
      </c>
      <c r="BL58" s="355">
        <v>19.225100000000001</v>
      </c>
      <c r="BM58" s="355">
        <v>19.758089999999999</v>
      </c>
      <c r="BN58" s="355">
        <v>20.044799999999999</v>
      </c>
      <c r="BO58" s="355">
        <v>20.361049999999999</v>
      </c>
      <c r="BP58" s="355">
        <v>20.707260000000002</v>
      </c>
      <c r="BQ58" s="355">
        <v>20.87669</v>
      </c>
      <c r="BR58" s="355">
        <v>20.889849999999999</v>
      </c>
      <c r="BS58" s="355">
        <v>20.394069999999999</v>
      </c>
      <c r="BT58" s="355">
        <v>19.729040000000001</v>
      </c>
      <c r="BU58" s="355">
        <v>20.155660000000001</v>
      </c>
      <c r="BV58" s="355">
        <v>20.484179999999999</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355"/>
      <c r="AZ59" s="355"/>
      <c r="BA59" s="355"/>
      <c r="BB59" s="355"/>
      <c r="BC59" s="355"/>
      <c r="BD59" s="355"/>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988</v>
      </c>
      <c r="B60" s="180" t="s">
        <v>567</v>
      </c>
      <c r="C60" s="214">
        <v>14.934450999999999</v>
      </c>
      <c r="D60" s="214">
        <v>14.541642</v>
      </c>
      <c r="E60" s="214">
        <v>14.907</v>
      </c>
      <c r="F60" s="214">
        <v>15.282366</v>
      </c>
      <c r="G60" s="214">
        <v>15.713645</v>
      </c>
      <c r="H60" s="214">
        <v>16.312965999999999</v>
      </c>
      <c r="I60" s="214">
        <v>16.483225000000001</v>
      </c>
      <c r="J60" s="214">
        <v>16.290645000000001</v>
      </c>
      <c r="K60" s="214">
        <v>16.156666000000001</v>
      </c>
      <c r="L60" s="214">
        <v>15.474966999999999</v>
      </c>
      <c r="M60" s="214">
        <v>16.135100000000001</v>
      </c>
      <c r="N60" s="214">
        <v>16.376871000000001</v>
      </c>
      <c r="O60" s="214">
        <v>15.649224999999999</v>
      </c>
      <c r="P60" s="214">
        <v>15.517678</v>
      </c>
      <c r="Q60" s="214">
        <v>15.390032</v>
      </c>
      <c r="R60" s="214">
        <v>16.264299999999999</v>
      </c>
      <c r="S60" s="214">
        <v>16.196611999999998</v>
      </c>
      <c r="T60" s="214">
        <v>16.087199999999999</v>
      </c>
      <c r="U60" s="214">
        <v>16.880032</v>
      </c>
      <c r="V60" s="214">
        <v>16.707000000000001</v>
      </c>
      <c r="W60" s="214">
        <v>16.358166000000001</v>
      </c>
      <c r="X60" s="214">
        <v>15.659708999999999</v>
      </c>
      <c r="Y60" s="214">
        <v>16.366533</v>
      </c>
      <c r="Z60" s="214">
        <v>16.751258</v>
      </c>
      <c r="AA60" s="214">
        <v>15.766935</v>
      </c>
      <c r="AB60" s="214">
        <v>15.63475</v>
      </c>
      <c r="AC60" s="214">
        <v>15.877644999999999</v>
      </c>
      <c r="AD60" s="214">
        <v>16.520900000000001</v>
      </c>
      <c r="AE60" s="214">
        <v>16.612451</v>
      </c>
      <c r="AF60" s="214">
        <v>16.923866</v>
      </c>
      <c r="AG60" s="214">
        <v>17.184902999999998</v>
      </c>
      <c r="AH60" s="214">
        <v>16.962322</v>
      </c>
      <c r="AI60" s="214">
        <v>16.427233000000001</v>
      </c>
      <c r="AJ60" s="214">
        <v>15.690967000000001</v>
      </c>
      <c r="AK60" s="214">
        <v>16.682832999999999</v>
      </c>
      <c r="AL60" s="214">
        <v>16.841805999999998</v>
      </c>
      <c r="AM60" s="214">
        <v>16.365065000000001</v>
      </c>
      <c r="AN60" s="214">
        <v>16.166620999999999</v>
      </c>
      <c r="AO60" s="214">
        <v>16.260902999999999</v>
      </c>
      <c r="AP60" s="214">
        <v>16.222166999999999</v>
      </c>
      <c r="AQ60" s="214">
        <v>16.476838999999998</v>
      </c>
      <c r="AR60" s="214">
        <v>16.802900000000001</v>
      </c>
      <c r="AS60" s="214">
        <v>16.994225</v>
      </c>
      <c r="AT60" s="214">
        <v>16.975031999999999</v>
      </c>
      <c r="AU60" s="214">
        <v>16.681667000000001</v>
      </c>
      <c r="AV60" s="214">
        <v>15.782774</v>
      </c>
      <c r="AW60" s="214">
        <v>16.545066667</v>
      </c>
      <c r="AX60" s="214">
        <v>16.844480645000001</v>
      </c>
      <c r="AY60" s="355">
        <v>16.103210000000001</v>
      </c>
      <c r="AZ60" s="355">
        <v>15.95622</v>
      </c>
      <c r="BA60" s="355">
        <v>16.186900000000001</v>
      </c>
      <c r="BB60" s="355">
        <v>16.44042</v>
      </c>
      <c r="BC60" s="355">
        <v>16.409289999999999</v>
      </c>
      <c r="BD60" s="355">
        <v>16.802440000000001</v>
      </c>
      <c r="BE60" s="355">
        <v>17.03894</v>
      </c>
      <c r="BF60" s="355">
        <v>16.898160000000001</v>
      </c>
      <c r="BG60" s="355">
        <v>16.69285</v>
      </c>
      <c r="BH60" s="355">
        <v>15.813359999999999</v>
      </c>
      <c r="BI60" s="355">
        <v>16.608560000000001</v>
      </c>
      <c r="BJ60" s="355">
        <v>16.76501</v>
      </c>
      <c r="BK60" s="355">
        <v>15.998150000000001</v>
      </c>
      <c r="BL60" s="355">
        <v>15.888400000000001</v>
      </c>
      <c r="BM60" s="355">
        <v>16.11233</v>
      </c>
      <c r="BN60" s="355">
        <v>16.356809999999999</v>
      </c>
      <c r="BO60" s="355">
        <v>16.4358</v>
      </c>
      <c r="BP60" s="355">
        <v>16.931999999999999</v>
      </c>
      <c r="BQ60" s="355">
        <v>17.133489999999998</v>
      </c>
      <c r="BR60" s="355">
        <v>17.058420000000002</v>
      </c>
      <c r="BS60" s="355">
        <v>16.757370000000002</v>
      </c>
      <c r="BT60" s="355">
        <v>16.010580000000001</v>
      </c>
      <c r="BU60" s="355">
        <v>16.66723</v>
      </c>
      <c r="BV60" s="355">
        <v>16.968679999999999</v>
      </c>
    </row>
    <row r="61" spans="1:74" ht="11.1" customHeight="1" x14ac:dyDescent="0.2">
      <c r="A61" s="61" t="s">
        <v>986</v>
      </c>
      <c r="B61" s="180" t="s">
        <v>566</v>
      </c>
      <c r="C61" s="214">
        <v>17.823159</v>
      </c>
      <c r="D61" s="214">
        <v>17.813963000000001</v>
      </c>
      <c r="E61" s="214">
        <v>17.813963000000001</v>
      </c>
      <c r="F61" s="214">
        <v>17.813963000000001</v>
      </c>
      <c r="G61" s="214">
        <v>17.815463000000001</v>
      </c>
      <c r="H61" s="214">
        <v>17.815463000000001</v>
      </c>
      <c r="I61" s="214">
        <v>17.817762999999999</v>
      </c>
      <c r="J61" s="214">
        <v>17.819762999999998</v>
      </c>
      <c r="K61" s="214">
        <v>17.819762999999998</v>
      </c>
      <c r="L61" s="214">
        <v>17.819762999999998</v>
      </c>
      <c r="M61" s="214">
        <v>17.819762999999998</v>
      </c>
      <c r="N61" s="214">
        <v>17.819762999999998</v>
      </c>
      <c r="O61" s="214">
        <v>17.924630000000001</v>
      </c>
      <c r="P61" s="214">
        <v>17.924630000000001</v>
      </c>
      <c r="Q61" s="214">
        <v>17.930630000000001</v>
      </c>
      <c r="R61" s="214">
        <v>17.951229999999999</v>
      </c>
      <c r="S61" s="214">
        <v>17.951229999999999</v>
      </c>
      <c r="T61" s="214">
        <v>17.824694999999998</v>
      </c>
      <c r="U61" s="214">
        <v>17.834695</v>
      </c>
      <c r="V61" s="214">
        <v>17.834695</v>
      </c>
      <c r="W61" s="214">
        <v>17.834695</v>
      </c>
      <c r="X61" s="214">
        <v>17.850695000000002</v>
      </c>
      <c r="Y61" s="214">
        <v>17.810694999999999</v>
      </c>
      <c r="Z61" s="214">
        <v>17.811382999999999</v>
      </c>
      <c r="AA61" s="214">
        <v>17.967088</v>
      </c>
      <c r="AB61" s="214">
        <v>17.949587999999999</v>
      </c>
      <c r="AC61" s="214">
        <v>17.949587999999999</v>
      </c>
      <c r="AD61" s="214">
        <v>17.961587999999999</v>
      </c>
      <c r="AE61" s="214">
        <v>17.961587999999999</v>
      </c>
      <c r="AF61" s="214">
        <v>18.055938000000001</v>
      </c>
      <c r="AG61" s="214">
        <v>18.096938000000002</v>
      </c>
      <c r="AH61" s="214">
        <v>18.097937999999999</v>
      </c>
      <c r="AI61" s="214">
        <v>18.13785</v>
      </c>
      <c r="AJ61" s="214">
        <v>18.132850000000001</v>
      </c>
      <c r="AK61" s="214">
        <v>18.1861</v>
      </c>
      <c r="AL61" s="214">
        <v>18.1861</v>
      </c>
      <c r="AM61" s="214">
        <v>18.315135999999999</v>
      </c>
      <c r="AN61" s="214">
        <v>18.316535999999999</v>
      </c>
      <c r="AO61" s="214">
        <v>18.307435999999999</v>
      </c>
      <c r="AP61" s="214">
        <v>18.320036000000002</v>
      </c>
      <c r="AQ61" s="214">
        <v>18.320036000000002</v>
      </c>
      <c r="AR61" s="214">
        <v>18.436385999999999</v>
      </c>
      <c r="AS61" s="214">
        <v>18.436385999999999</v>
      </c>
      <c r="AT61" s="214">
        <v>18.436385999999999</v>
      </c>
      <c r="AU61" s="214">
        <v>18.459385999999999</v>
      </c>
      <c r="AV61" s="214">
        <v>18.474385999999999</v>
      </c>
      <c r="AW61" s="214">
        <v>18.436</v>
      </c>
      <c r="AX61" s="214">
        <v>18.460294193999999</v>
      </c>
      <c r="AY61" s="355">
        <v>18.460290000000001</v>
      </c>
      <c r="AZ61" s="355">
        <v>18.460290000000001</v>
      </c>
      <c r="BA61" s="355">
        <v>18.460290000000001</v>
      </c>
      <c r="BB61" s="355">
        <v>18.460290000000001</v>
      </c>
      <c r="BC61" s="355">
        <v>18.460290000000001</v>
      </c>
      <c r="BD61" s="355">
        <v>18.460290000000001</v>
      </c>
      <c r="BE61" s="355">
        <v>18.460290000000001</v>
      </c>
      <c r="BF61" s="355">
        <v>18.460290000000001</v>
      </c>
      <c r="BG61" s="355">
        <v>18.460290000000001</v>
      </c>
      <c r="BH61" s="355">
        <v>18.460290000000001</v>
      </c>
      <c r="BI61" s="355">
        <v>18.460290000000001</v>
      </c>
      <c r="BJ61" s="355">
        <v>18.460290000000001</v>
      </c>
      <c r="BK61" s="355">
        <v>18.460290000000001</v>
      </c>
      <c r="BL61" s="355">
        <v>18.460290000000001</v>
      </c>
      <c r="BM61" s="355">
        <v>18.495290000000001</v>
      </c>
      <c r="BN61" s="355">
        <v>18.495290000000001</v>
      </c>
      <c r="BO61" s="355">
        <v>18.495290000000001</v>
      </c>
      <c r="BP61" s="355">
        <v>18.495290000000001</v>
      </c>
      <c r="BQ61" s="355">
        <v>18.495290000000001</v>
      </c>
      <c r="BR61" s="355">
        <v>18.495290000000001</v>
      </c>
      <c r="BS61" s="355">
        <v>18.495290000000001</v>
      </c>
      <c r="BT61" s="355">
        <v>18.495290000000001</v>
      </c>
      <c r="BU61" s="355">
        <v>18.495290000000001</v>
      </c>
      <c r="BV61" s="355">
        <v>18.495290000000001</v>
      </c>
    </row>
    <row r="62" spans="1:74" ht="11.1" customHeight="1" x14ac:dyDescent="0.2">
      <c r="A62" s="61" t="s">
        <v>987</v>
      </c>
      <c r="B62" s="181" t="s">
        <v>897</v>
      </c>
      <c r="C62" s="215">
        <v>0.83792390562999997</v>
      </c>
      <c r="D62" s="215">
        <v>0.81630583829000003</v>
      </c>
      <c r="E62" s="215">
        <v>0.83681548007999995</v>
      </c>
      <c r="F62" s="215">
        <v>0.85788692836000002</v>
      </c>
      <c r="G62" s="215">
        <v>0.88202282478000005</v>
      </c>
      <c r="H62" s="215">
        <v>0.91566332011999996</v>
      </c>
      <c r="I62" s="215">
        <v>0.92510069867</v>
      </c>
      <c r="J62" s="215">
        <v>0.91418976783999994</v>
      </c>
      <c r="K62" s="215">
        <v>0.90667120545000002</v>
      </c>
      <c r="L62" s="215">
        <v>0.86841598285999999</v>
      </c>
      <c r="M62" s="215">
        <v>0.90546097610999998</v>
      </c>
      <c r="N62" s="215">
        <v>0.91902855273999995</v>
      </c>
      <c r="O62" s="215">
        <v>0.87305707287000001</v>
      </c>
      <c r="P62" s="215">
        <v>0.86571817660999995</v>
      </c>
      <c r="Q62" s="215">
        <v>0.85830960763999997</v>
      </c>
      <c r="R62" s="215">
        <v>0.90602705219000002</v>
      </c>
      <c r="S62" s="215">
        <v>0.90225639134000002</v>
      </c>
      <c r="T62" s="215">
        <v>0.90252315677999995</v>
      </c>
      <c r="U62" s="215">
        <v>0.94647158249999996</v>
      </c>
      <c r="V62" s="215">
        <v>0.93676959431999995</v>
      </c>
      <c r="W62" s="215">
        <v>0.91721030273000004</v>
      </c>
      <c r="X62" s="215">
        <v>0.87726046521000001</v>
      </c>
      <c r="Y62" s="215">
        <v>0.91891602209000001</v>
      </c>
      <c r="Z62" s="215">
        <v>0.94048047813000002</v>
      </c>
      <c r="AA62" s="215">
        <v>0.87754537629999996</v>
      </c>
      <c r="AB62" s="215">
        <v>0.87103670569000002</v>
      </c>
      <c r="AC62" s="215">
        <v>0.88456877115999999</v>
      </c>
      <c r="AD62" s="215">
        <v>0.91979061094000003</v>
      </c>
      <c r="AE62" s="215">
        <v>0.92488765470000001</v>
      </c>
      <c r="AF62" s="215">
        <v>0.93730195572999997</v>
      </c>
      <c r="AG62" s="215">
        <v>0.94960280020999999</v>
      </c>
      <c r="AH62" s="215">
        <v>0.93725163606999995</v>
      </c>
      <c r="AI62" s="215">
        <v>0.90568799498999997</v>
      </c>
      <c r="AJ62" s="215">
        <v>0.86533374511000005</v>
      </c>
      <c r="AK62" s="215">
        <v>0.91733978147999995</v>
      </c>
      <c r="AL62" s="215">
        <v>0.92608123786999996</v>
      </c>
      <c r="AM62" s="215">
        <v>0.89352680755000002</v>
      </c>
      <c r="AN62" s="215">
        <v>0.88262436740000005</v>
      </c>
      <c r="AO62" s="215">
        <v>0.88821301902000005</v>
      </c>
      <c r="AP62" s="215">
        <v>0.88548772501999995</v>
      </c>
      <c r="AQ62" s="215">
        <v>0.89938900774999997</v>
      </c>
      <c r="AR62" s="215">
        <v>0.91139879584000005</v>
      </c>
      <c r="AS62" s="215">
        <v>0.92177637200999996</v>
      </c>
      <c r="AT62" s="215">
        <v>0.92073533283999998</v>
      </c>
      <c r="AU62" s="215">
        <v>0.90369565921999995</v>
      </c>
      <c r="AV62" s="215">
        <v>0.85430573985000002</v>
      </c>
      <c r="AW62" s="215">
        <v>0.89743255949</v>
      </c>
      <c r="AX62" s="215">
        <v>0.91247086685000001</v>
      </c>
      <c r="AY62" s="386">
        <v>0.87231579999999997</v>
      </c>
      <c r="AZ62" s="386">
        <v>0.8643537</v>
      </c>
      <c r="BA62" s="386">
        <v>0.87684960000000001</v>
      </c>
      <c r="BB62" s="386">
        <v>0.89058280000000001</v>
      </c>
      <c r="BC62" s="386">
        <v>0.88889660000000004</v>
      </c>
      <c r="BD62" s="386">
        <v>0.91019360000000005</v>
      </c>
      <c r="BE62" s="386">
        <v>0.92300459999999995</v>
      </c>
      <c r="BF62" s="386">
        <v>0.91537860000000004</v>
      </c>
      <c r="BG62" s="386">
        <v>0.90425699999999998</v>
      </c>
      <c r="BH62" s="386">
        <v>0.8566146</v>
      </c>
      <c r="BI62" s="386">
        <v>0.89969120000000002</v>
      </c>
      <c r="BJ62" s="386">
        <v>0.90816580000000002</v>
      </c>
      <c r="BK62" s="386">
        <v>0.86662479999999997</v>
      </c>
      <c r="BL62" s="386">
        <v>0.86067979999999999</v>
      </c>
      <c r="BM62" s="386">
        <v>0.87115849999999995</v>
      </c>
      <c r="BN62" s="386">
        <v>0.88437690000000002</v>
      </c>
      <c r="BO62" s="386">
        <v>0.88864790000000005</v>
      </c>
      <c r="BP62" s="386">
        <v>0.91547590000000001</v>
      </c>
      <c r="BQ62" s="386">
        <v>0.92637020000000003</v>
      </c>
      <c r="BR62" s="386">
        <v>0.92231160000000001</v>
      </c>
      <c r="BS62" s="386">
        <v>0.90603409999999995</v>
      </c>
      <c r="BT62" s="386">
        <v>0.86565669999999995</v>
      </c>
      <c r="BU62" s="386">
        <v>0.90116039999999997</v>
      </c>
      <c r="BV62" s="386">
        <v>0.91745920000000003</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77" t="s">
        <v>1039</v>
      </c>
      <c r="C64" s="774"/>
      <c r="D64" s="774"/>
      <c r="E64" s="774"/>
      <c r="F64" s="774"/>
      <c r="G64" s="774"/>
      <c r="H64" s="774"/>
      <c r="I64" s="774"/>
      <c r="J64" s="774"/>
      <c r="K64" s="774"/>
      <c r="L64" s="774"/>
      <c r="M64" s="774"/>
      <c r="N64" s="774"/>
      <c r="O64" s="774"/>
      <c r="P64" s="774"/>
      <c r="Q64" s="774"/>
    </row>
    <row r="65" spans="1:74" s="443" customFormat="1" ht="22.35" customHeight="1" x14ac:dyDescent="0.2">
      <c r="A65" s="442"/>
      <c r="B65" s="796" t="s">
        <v>1242</v>
      </c>
      <c r="C65" s="764"/>
      <c r="D65" s="764"/>
      <c r="E65" s="764"/>
      <c r="F65" s="764"/>
      <c r="G65" s="764"/>
      <c r="H65" s="764"/>
      <c r="I65" s="764"/>
      <c r="J65" s="764"/>
      <c r="K65" s="764"/>
      <c r="L65" s="764"/>
      <c r="M65" s="764"/>
      <c r="N65" s="764"/>
      <c r="O65" s="764"/>
      <c r="P65" s="764"/>
      <c r="Q65" s="760"/>
      <c r="AY65" s="535"/>
      <c r="AZ65" s="535"/>
      <c r="BA65" s="535"/>
      <c r="BB65" s="535"/>
      <c r="BC65" s="535"/>
      <c r="BD65" s="535"/>
      <c r="BE65" s="535"/>
      <c r="BF65" s="670"/>
      <c r="BG65" s="535"/>
      <c r="BH65" s="535"/>
      <c r="BI65" s="535"/>
      <c r="BJ65" s="535"/>
    </row>
    <row r="66" spans="1:74" s="443" customFormat="1" ht="12" customHeight="1" x14ac:dyDescent="0.2">
      <c r="A66" s="442"/>
      <c r="B66" s="763" t="s">
        <v>1066</v>
      </c>
      <c r="C66" s="764"/>
      <c r="D66" s="764"/>
      <c r="E66" s="764"/>
      <c r="F66" s="764"/>
      <c r="G66" s="764"/>
      <c r="H66" s="764"/>
      <c r="I66" s="764"/>
      <c r="J66" s="764"/>
      <c r="K66" s="764"/>
      <c r="L66" s="764"/>
      <c r="M66" s="764"/>
      <c r="N66" s="764"/>
      <c r="O66" s="764"/>
      <c r="P66" s="764"/>
      <c r="Q66" s="760"/>
      <c r="AY66" s="535"/>
      <c r="AZ66" s="535"/>
      <c r="BA66" s="535"/>
      <c r="BB66" s="535"/>
      <c r="BC66" s="535"/>
      <c r="BD66" s="535"/>
      <c r="BE66" s="535"/>
      <c r="BF66" s="670"/>
      <c r="BG66" s="535"/>
      <c r="BH66" s="535"/>
      <c r="BI66" s="535"/>
      <c r="BJ66" s="535"/>
    </row>
    <row r="67" spans="1:74" s="443" customFormat="1" ht="12" customHeight="1" x14ac:dyDescent="0.2">
      <c r="A67" s="442"/>
      <c r="B67" s="763" t="s">
        <v>1084</v>
      </c>
      <c r="C67" s="764"/>
      <c r="D67" s="764"/>
      <c r="E67" s="764"/>
      <c r="F67" s="764"/>
      <c r="G67" s="764"/>
      <c r="H67" s="764"/>
      <c r="I67" s="764"/>
      <c r="J67" s="764"/>
      <c r="K67" s="764"/>
      <c r="L67" s="764"/>
      <c r="M67" s="764"/>
      <c r="N67" s="764"/>
      <c r="O67" s="764"/>
      <c r="P67" s="764"/>
      <c r="Q67" s="760"/>
      <c r="AY67" s="535"/>
      <c r="AZ67" s="535"/>
      <c r="BA67" s="535"/>
      <c r="BB67" s="535"/>
      <c r="BC67" s="535"/>
      <c r="BD67" s="535"/>
      <c r="BE67" s="535"/>
      <c r="BF67" s="670"/>
      <c r="BG67" s="535"/>
      <c r="BH67" s="535"/>
      <c r="BI67" s="535"/>
      <c r="BJ67" s="535"/>
    </row>
    <row r="68" spans="1:74" s="443" customFormat="1" ht="12" customHeight="1" x14ac:dyDescent="0.2">
      <c r="A68" s="442"/>
      <c r="B68" s="765" t="s">
        <v>1086</v>
      </c>
      <c r="C68" s="759"/>
      <c r="D68" s="759"/>
      <c r="E68" s="759"/>
      <c r="F68" s="759"/>
      <c r="G68" s="759"/>
      <c r="H68" s="759"/>
      <c r="I68" s="759"/>
      <c r="J68" s="759"/>
      <c r="K68" s="759"/>
      <c r="L68" s="759"/>
      <c r="M68" s="759"/>
      <c r="N68" s="759"/>
      <c r="O68" s="759"/>
      <c r="P68" s="759"/>
      <c r="Q68" s="760"/>
      <c r="AY68" s="535"/>
      <c r="AZ68" s="535"/>
      <c r="BA68" s="535"/>
      <c r="BB68" s="535"/>
      <c r="BC68" s="535"/>
      <c r="BD68" s="535"/>
      <c r="BE68" s="535"/>
      <c r="BF68" s="670"/>
      <c r="BG68" s="535"/>
      <c r="BH68" s="535"/>
      <c r="BI68" s="535"/>
      <c r="BJ68" s="535"/>
    </row>
    <row r="69" spans="1:74" s="443" customFormat="1" ht="12" customHeight="1" x14ac:dyDescent="0.2">
      <c r="A69" s="442"/>
      <c r="B69" s="758" t="s">
        <v>1070</v>
      </c>
      <c r="C69" s="759"/>
      <c r="D69" s="759"/>
      <c r="E69" s="759"/>
      <c r="F69" s="759"/>
      <c r="G69" s="759"/>
      <c r="H69" s="759"/>
      <c r="I69" s="759"/>
      <c r="J69" s="759"/>
      <c r="K69" s="759"/>
      <c r="L69" s="759"/>
      <c r="M69" s="759"/>
      <c r="N69" s="759"/>
      <c r="O69" s="759"/>
      <c r="P69" s="759"/>
      <c r="Q69" s="760"/>
      <c r="AY69" s="535"/>
      <c r="AZ69" s="535"/>
      <c r="BA69" s="535"/>
      <c r="BB69" s="535"/>
      <c r="BC69" s="535"/>
      <c r="BD69" s="535"/>
      <c r="BE69" s="535"/>
      <c r="BF69" s="670"/>
      <c r="BG69" s="535"/>
      <c r="BH69" s="535"/>
      <c r="BI69" s="535"/>
      <c r="BJ69" s="535"/>
    </row>
    <row r="70" spans="1:74" s="443" customFormat="1" ht="12" customHeight="1" x14ac:dyDescent="0.2">
      <c r="A70" s="436"/>
      <c r="B70" s="780" t="s">
        <v>1181</v>
      </c>
      <c r="C70" s="760"/>
      <c r="D70" s="760"/>
      <c r="E70" s="760"/>
      <c r="F70" s="760"/>
      <c r="G70" s="760"/>
      <c r="H70" s="760"/>
      <c r="I70" s="760"/>
      <c r="J70" s="760"/>
      <c r="K70" s="760"/>
      <c r="L70" s="760"/>
      <c r="M70" s="760"/>
      <c r="N70" s="760"/>
      <c r="O70" s="760"/>
      <c r="P70" s="760"/>
      <c r="Q70" s="760"/>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C24" sqref="BC24"/>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66" t="s">
        <v>1018</v>
      </c>
      <c r="B1" s="803" t="s">
        <v>252</v>
      </c>
      <c r="C1" s="774"/>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774"/>
      <c r="AE1" s="774"/>
      <c r="AF1" s="774"/>
      <c r="AG1" s="774"/>
      <c r="AH1" s="774"/>
      <c r="AI1" s="774"/>
      <c r="AJ1" s="774"/>
      <c r="AK1" s="774"/>
      <c r="AL1" s="774"/>
      <c r="AM1" s="305"/>
    </row>
    <row r="2" spans="1:74" s="5" customFormat="1" ht="12.75"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989</v>
      </c>
      <c r="B6" s="182" t="s">
        <v>15</v>
      </c>
      <c r="C6" s="240">
        <v>267.60000000000002</v>
      </c>
      <c r="D6" s="240">
        <v>302</v>
      </c>
      <c r="E6" s="240">
        <v>298.7</v>
      </c>
      <c r="F6" s="240">
        <v>285.3</v>
      </c>
      <c r="G6" s="240">
        <v>295.10000000000002</v>
      </c>
      <c r="H6" s="240">
        <v>288.2</v>
      </c>
      <c r="I6" s="240">
        <v>294.2</v>
      </c>
      <c r="J6" s="240">
        <v>289</v>
      </c>
      <c r="K6" s="240">
        <v>279.2</v>
      </c>
      <c r="L6" s="240">
        <v>263.2</v>
      </c>
      <c r="M6" s="240">
        <v>254.4</v>
      </c>
      <c r="N6" s="240">
        <v>258.10000000000002</v>
      </c>
      <c r="O6" s="240">
        <v>260.39999999999998</v>
      </c>
      <c r="P6" s="240">
        <v>269.89999999999998</v>
      </c>
      <c r="Q6" s="240">
        <v>285.5</v>
      </c>
      <c r="R6" s="240">
        <v>298.10000000000002</v>
      </c>
      <c r="S6" s="240">
        <v>295.10000000000002</v>
      </c>
      <c r="T6" s="240">
        <v>300.10000000000002</v>
      </c>
      <c r="U6" s="240">
        <v>285.5</v>
      </c>
      <c r="V6" s="240">
        <v>275.89999999999998</v>
      </c>
      <c r="W6" s="240">
        <v>266.89999999999998</v>
      </c>
      <c r="X6" s="240">
        <v>233.3</v>
      </c>
      <c r="Y6" s="240">
        <v>211.1</v>
      </c>
      <c r="Z6" s="240">
        <v>163.4</v>
      </c>
      <c r="AA6" s="240">
        <v>136.6</v>
      </c>
      <c r="AB6" s="240">
        <v>163.69999999999999</v>
      </c>
      <c r="AC6" s="240">
        <v>177</v>
      </c>
      <c r="AD6" s="240">
        <v>183.5</v>
      </c>
      <c r="AE6" s="240">
        <v>208</v>
      </c>
      <c r="AF6" s="240">
        <v>212.1</v>
      </c>
      <c r="AG6" s="240">
        <v>207.2</v>
      </c>
      <c r="AH6" s="240">
        <v>183.8</v>
      </c>
      <c r="AI6" s="240">
        <v>160.9</v>
      </c>
      <c r="AJ6" s="240">
        <v>155.80000000000001</v>
      </c>
      <c r="AK6" s="240">
        <v>142.6</v>
      </c>
      <c r="AL6" s="240">
        <v>135.6</v>
      </c>
      <c r="AM6" s="240">
        <v>118.7</v>
      </c>
      <c r="AN6" s="240">
        <v>104.6</v>
      </c>
      <c r="AO6" s="240">
        <v>133.5</v>
      </c>
      <c r="AP6" s="240">
        <v>147.6</v>
      </c>
      <c r="AQ6" s="240">
        <v>161.30000000000001</v>
      </c>
      <c r="AR6" s="240">
        <v>164.3</v>
      </c>
      <c r="AS6" s="240">
        <v>149</v>
      </c>
      <c r="AT6" s="240">
        <v>150.80000000000001</v>
      </c>
      <c r="AU6" s="240">
        <v>151.4</v>
      </c>
      <c r="AV6" s="240">
        <v>156.80000000000001</v>
      </c>
      <c r="AW6" s="240">
        <v>145.60239999999999</v>
      </c>
      <c r="AX6" s="240">
        <v>162.36259999999999</v>
      </c>
      <c r="AY6" s="333">
        <v>160.2578</v>
      </c>
      <c r="AZ6" s="333">
        <v>154.8904</v>
      </c>
      <c r="BA6" s="333">
        <v>161.67080000000001</v>
      </c>
      <c r="BB6" s="333">
        <v>169.57509999999999</v>
      </c>
      <c r="BC6" s="333">
        <v>172.92660000000001</v>
      </c>
      <c r="BD6" s="333">
        <v>174.41499999999999</v>
      </c>
      <c r="BE6" s="333">
        <v>174.3261</v>
      </c>
      <c r="BF6" s="333">
        <v>171.98230000000001</v>
      </c>
      <c r="BG6" s="333">
        <v>165.20660000000001</v>
      </c>
      <c r="BH6" s="333">
        <v>159.09</v>
      </c>
      <c r="BI6" s="333">
        <v>153.10409999999999</v>
      </c>
      <c r="BJ6" s="333">
        <v>147.3929</v>
      </c>
      <c r="BK6" s="333">
        <v>145.94829999999999</v>
      </c>
      <c r="BL6" s="333">
        <v>149.06960000000001</v>
      </c>
      <c r="BM6" s="333">
        <v>160.3629</v>
      </c>
      <c r="BN6" s="333">
        <v>171.7927</v>
      </c>
      <c r="BO6" s="333">
        <v>177.61789999999999</v>
      </c>
      <c r="BP6" s="333">
        <v>179.5061</v>
      </c>
      <c r="BQ6" s="333">
        <v>177.55590000000001</v>
      </c>
      <c r="BR6" s="333">
        <v>177.43450000000001</v>
      </c>
      <c r="BS6" s="333">
        <v>170.87270000000001</v>
      </c>
      <c r="BT6" s="333">
        <v>166.98259999999999</v>
      </c>
      <c r="BU6" s="333">
        <v>161.22069999999999</v>
      </c>
      <c r="BV6" s="333">
        <v>155.941</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397"/>
      <c r="AZ7" s="397"/>
      <c r="BA7" s="397"/>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649</v>
      </c>
      <c r="B8" s="183" t="s">
        <v>569</v>
      </c>
      <c r="C8" s="240">
        <v>343.875</v>
      </c>
      <c r="D8" s="240">
        <v>369.7</v>
      </c>
      <c r="E8" s="240">
        <v>370.95</v>
      </c>
      <c r="F8" s="240">
        <v>353.74</v>
      </c>
      <c r="G8" s="240">
        <v>348.15</v>
      </c>
      <c r="H8" s="240">
        <v>349.55</v>
      </c>
      <c r="I8" s="240">
        <v>356.24</v>
      </c>
      <c r="J8" s="240">
        <v>357.6</v>
      </c>
      <c r="K8" s="240">
        <v>351.8</v>
      </c>
      <c r="L8" s="240">
        <v>334.55</v>
      </c>
      <c r="M8" s="240">
        <v>330</v>
      </c>
      <c r="N8" s="240">
        <v>338.74</v>
      </c>
      <c r="O8" s="240">
        <v>340.3</v>
      </c>
      <c r="P8" s="240">
        <v>339.47500000000002</v>
      </c>
      <c r="Q8" s="240">
        <v>351.38</v>
      </c>
      <c r="R8" s="240">
        <v>363.875</v>
      </c>
      <c r="S8" s="240">
        <v>367.3</v>
      </c>
      <c r="T8" s="240">
        <v>365.28</v>
      </c>
      <c r="U8" s="240">
        <v>360.45</v>
      </c>
      <c r="V8" s="240">
        <v>345.125</v>
      </c>
      <c r="W8" s="240">
        <v>337.52</v>
      </c>
      <c r="X8" s="240">
        <v>318.25</v>
      </c>
      <c r="Y8" s="240">
        <v>292.5</v>
      </c>
      <c r="Z8" s="240">
        <v>263.18</v>
      </c>
      <c r="AA8" s="240">
        <v>221.8</v>
      </c>
      <c r="AB8" s="240">
        <v>220.9</v>
      </c>
      <c r="AC8" s="240">
        <v>238.8</v>
      </c>
      <c r="AD8" s="240">
        <v>241.67500000000001</v>
      </c>
      <c r="AE8" s="240">
        <v>262.02499999999998</v>
      </c>
      <c r="AF8" s="240">
        <v>271.2</v>
      </c>
      <c r="AG8" s="240">
        <v>267.85000000000002</v>
      </c>
      <c r="AH8" s="240">
        <v>247.36</v>
      </c>
      <c r="AI8" s="240">
        <v>223.77500000000001</v>
      </c>
      <c r="AJ8" s="240">
        <v>216.47499999999999</v>
      </c>
      <c r="AK8" s="240">
        <v>212.54</v>
      </c>
      <c r="AL8" s="240">
        <v>204.17500000000001</v>
      </c>
      <c r="AM8" s="240">
        <v>193.5</v>
      </c>
      <c r="AN8" s="240">
        <v>177.14</v>
      </c>
      <c r="AO8" s="240">
        <v>190.52500000000001</v>
      </c>
      <c r="AP8" s="240">
        <v>207.22499999999999</v>
      </c>
      <c r="AQ8" s="240">
        <v>223.68</v>
      </c>
      <c r="AR8" s="240">
        <v>228.875</v>
      </c>
      <c r="AS8" s="240">
        <v>217.65</v>
      </c>
      <c r="AT8" s="240">
        <v>210.78</v>
      </c>
      <c r="AU8" s="240">
        <v>217.875</v>
      </c>
      <c r="AV8" s="240">
        <v>222.46</v>
      </c>
      <c r="AW8" s="240">
        <v>219.82499999999999</v>
      </c>
      <c r="AX8" s="240">
        <v>227.32499999999999</v>
      </c>
      <c r="AY8" s="333">
        <v>236.06890000000001</v>
      </c>
      <c r="AZ8" s="333">
        <v>229.066</v>
      </c>
      <c r="BA8" s="333">
        <v>233.1585</v>
      </c>
      <c r="BB8" s="333">
        <v>239.9522</v>
      </c>
      <c r="BC8" s="333">
        <v>245.19970000000001</v>
      </c>
      <c r="BD8" s="333">
        <v>247.0864</v>
      </c>
      <c r="BE8" s="333">
        <v>247.4417</v>
      </c>
      <c r="BF8" s="333">
        <v>245.2396</v>
      </c>
      <c r="BG8" s="333">
        <v>239.9907</v>
      </c>
      <c r="BH8" s="333">
        <v>236.4588</v>
      </c>
      <c r="BI8" s="333">
        <v>230.7852</v>
      </c>
      <c r="BJ8" s="333">
        <v>226.63380000000001</v>
      </c>
      <c r="BK8" s="333">
        <v>225.87860000000001</v>
      </c>
      <c r="BL8" s="333">
        <v>224.13659999999999</v>
      </c>
      <c r="BM8" s="333">
        <v>232.47149999999999</v>
      </c>
      <c r="BN8" s="333">
        <v>242.3546</v>
      </c>
      <c r="BO8" s="333">
        <v>249.3767</v>
      </c>
      <c r="BP8" s="333">
        <v>252.98089999999999</v>
      </c>
      <c r="BQ8" s="333">
        <v>252.47819999999999</v>
      </c>
      <c r="BR8" s="333">
        <v>251.86340000000001</v>
      </c>
      <c r="BS8" s="333">
        <v>247.19720000000001</v>
      </c>
      <c r="BT8" s="333">
        <v>245.2449</v>
      </c>
      <c r="BU8" s="333">
        <v>240.32990000000001</v>
      </c>
      <c r="BV8" s="333">
        <v>236.6121</v>
      </c>
    </row>
    <row r="9" spans="1:74" ht="11.1" customHeight="1" x14ac:dyDescent="0.2">
      <c r="A9" s="1" t="s">
        <v>650</v>
      </c>
      <c r="B9" s="183" t="s">
        <v>570</v>
      </c>
      <c r="C9" s="240">
        <v>320.3</v>
      </c>
      <c r="D9" s="240">
        <v>364.82499999999999</v>
      </c>
      <c r="E9" s="240">
        <v>365.72500000000002</v>
      </c>
      <c r="F9" s="240">
        <v>354.12</v>
      </c>
      <c r="G9" s="240">
        <v>373.27499999999998</v>
      </c>
      <c r="H9" s="240">
        <v>374.75</v>
      </c>
      <c r="I9" s="240">
        <v>353.54</v>
      </c>
      <c r="J9" s="240">
        <v>352.3</v>
      </c>
      <c r="K9" s="240">
        <v>350</v>
      </c>
      <c r="L9" s="240">
        <v>327.05</v>
      </c>
      <c r="M9" s="240">
        <v>314.47500000000002</v>
      </c>
      <c r="N9" s="240">
        <v>315.12</v>
      </c>
      <c r="O9" s="240">
        <v>322.35000000000002</v>
      </c>
      <c r="P9" s="240">
        <v>332.77499999999998</v>
      </c>
      <c r="Q9" s="240">
        <v>354.96</v>
      </c>
      <c r="R9" s="240">
        <v>362.82499999999999</v>
      </c>
      <c r="S9" s="240">
        <v>361.32499999999999</v>
      </c>
      <c r="T9" s="240">
        <v>369.66</v>
      </c>
      <c r="U9" s="240">
        <v>351.47500000000002</v>
      </c>
      <c r="V9" s="240">
        <v>341.47500000000002</v>
      </c>
      <c r="W9" s="240">
        <v>336.02</v>
      </c>
      <c r="X9" s="240">
        <v>308.10000000000002</v>
      </c>
      <c r="Y9" s="240">
        <v>287.07499999999999</v>
      </c>
      <c r="Z9" s="240">
        <v>240.6</v>
      </c>
      <c r="AA9" s="240">
        <v>194.45</v>
      </c>
      <c r="AB9" s="240">
        <v>217.65</v>
      </c>
      <c r="AC9" s="240">
        <v>235.42</v>
      </c>
      <c r="AD9" s="240">
        <v>236.27500000000001</v>
      </c>
      <c r="AE9" s="240">
        <v>256.47500000000002</v>
      </c>
      <c r="AF9" s="240">
        <v>272.88</v>
      </c>
      <c r="AG9" s="240">
        <v>267.77499999999998</v>
      </c>
      <c r="AH9" s="240">
        <v>258.38</v>
      </c>
      <c r="AI9" s="240">
        <v>230.52500000000001</v>
      </c>
      <c r="AJ9" s="240">
        <v>232.125</v>
      </c>
      <c r="AK9" s="240">
        <v>207.6</v>
      </c>
      <c r="AL9" s="240">
        <v>187.75</v>
      </c>
      <c r="AM9" s="240">
        <v>175.57499999999999</v>
      </c>
      <c r="AN9" s="240">
        <v>159.86000000000001</v>
      </c>
      <c r="AO9" s="240">
        <v>191</v>
      </c>
      <c r="AP9" s="240">
        <v>202.67500000000001</v>
      </c>
      <c r="AQ9" s="240">
        <v>221.94</v>
      </c>
      <c r="AR9" s="240">
        <v>238.4</v>
      </c>
      <c r="AS9" s="240">
        <v>214.82499999999999</v>
      </c>
      <c r="AT9" s="240">
        <v>214.18</v>
      </c>
      <c r="AU9" s="240">
        <v>215.32499999999999</v>
      </c>
      <c r="AV9" s="240">
        <v>214.62</v>
      </c>
      <c r="AW9" s="240">
        <v>203.22499999999999</v>
      </c>
      <c r="AX9" s="240">
        <v>218.52500000000001</v>
      </c>
      <c r="AY9" s="333">
        <v>222.60939999999999</v>
      </c>
      <c r="AZ9" s="333">
        <v>214.62260000000001</v>
      </c>
      <c r="BA9" s="333">
        <v>225.49889999999999</v>
      </c>
      <c r="BB9" s="333">
        <v>234.0376</v>
      </c>
      <c r="BC9" s="333">
        <v>241.29130000000001</v>
      </c>
      <c r="BD9" s="333">
        <v>244.78030000000001</v>
      </c>
      <c r="BE9" s="333">
        <v>243.26410000000001</v>
      </c>
      <c r="BF9" s="333">
        <v>241.27780000000001</v>
      </c>
      <c r="BG9" s="333">
        <v>235.482</v>
      </c>
      <c r="BH9" s="333">
        <v>229.6808</v>
      </c>
      <c r="BI9" s="333">
        <v>220.8879</v>
      </c>
      <c r="BJ9" s="333">
        <v>213.07220000000001</v>
      </c>
      <c r="BK9" s="333">
        <v>207.7379</v>
      </c>
      <c r="BL9" s="333">
        <v>211.36940000000001</v>
      </c>
      <c r="BM9" s="333">
        <v>226.53</v>
      </c>
      <c r="BN9" s="333">
        <v>238.81200000000001</v>
      </c>
      <c r="BO9" s="333">
        <v>247.00290000000001</v>
      </c>
      <c r="BP9" s="333">
        <v>251.01750000000001</v>
      </c>
      <c r="BQ9" s="333">
        <v>247.81979999999999</v>
      </c>
      <c r="BR9" s="333">
        <v>248.0385</v>
      </c>
      <c r="BS9" s="333">
        <v>242.5592</v>
      </c>
      <c r="BT9" s="333">
        <v>238.547</v>
      </c>
      <c r="BU9" s="333">
        <v>229.9845</v>
      </c>
      <c r="BV9" s="333">
        <v>222.73259999999999</v>
      </c>
    </row>
    <row r="10" spans="1:74" ht="11.1" customHeight="1" x14ac:dyDescent="0.2">
      <c r="A10" s="1" t="s">
        <v>651</v>
      </c>
      <c r="B10" s="183" t="s">
        <v>571</v>
      </c>
      <c r="C10" s="240">
        <v>316.2</v>
      </c>
      <c r="D10" s="240">
        <v>346.8</v>
      </c>
      <c r="E10" s="240">
        <v>353.625</v>
      </c>
      <c r="F10" s="240">
        <v>337.92</v>
      </c>
      <c r="G10" s="240">
        <v>335.52499999999998</v>
      </c>
      <c r="H10" s="240">
        <v>335.85</v>
      </c>
      <c r="I10" s="240">
        <v>340.7</v>
      </c>
      <c r="J10" s="240">
        <v>339.72500000000002</v>
      </c>
      <c r="K10" s="240">
        <v>329.82</v>
      </c>
      <c r="L10" s="240">
        <v>310.875</v>
      </c>
      <c r="M10" s="240">
        <v>303.8</v>
      </c>
      <c r="N10" s="240">
        <v>309.06</v>
      </c>
      <c r="O10" s="240">
        <v>310.64999999999998</v>
      </c>
      <c r="P10" s="240">
        <v>313.92500000000001</v>
      </c>
      <c r="Q10" s="240">
        <v>328.48</v>
      </c>
      <c r="R10" s="240">
        <v>346.15</v>
      </c>
      <c r="S10" s="240">
        <v>344.4</v>
      </c>
      <c r="T10" s="240">
        <v>345.26</v>
      </c>
      <c r="U10" s="240">
        <v>341.125</v>
      </c>
      <c r="V10" s="240">
        <v>326.97500000000002</v>
      </c>
      <c r="W10" s="240">
        <v>317.89999999999998</v>
      </c>
      <c r="X10" s="240">
        <v>296.47500000000002</v>
      </c>
      <c r="Y10" s="240">
        <v>268.95</v>
      </c>
      <c r="Z10" s="240">
        <v>230.96</v>
      </c>
      <c r="AA10" s="240">
        <v>189.95</v>
      </c>
      <c r="AB10" s="240">
        <v>200.67500000000001</v>
      </c>
      <c r="AC10" s="240">
        <v>220.82</v>
      </c>
      <c r="AD10" s="240">
        <v>222.95</v>
      </c>
      <c r="AE10" s="240">
        <v>244.3</v>
      </c>
      <c r="AF10" s="240">
        <v>254.56</v>
      </c>
      <c r="AG10" s="240">
        <v>249.375</v>
      </c>
      <c r="AH10" s="240">
        <v>230.96</v>
      </c>
      <c r="AI10" s="240">
        <v>206.7</v>
      </c>
      <c r="AJ10" s="240">
        <v>200.85</v>
      </c>
      <c r="AK10" s="240">
        <v>189.84</v>
      </c>
      <c r="AL10" s="240">
        <v>178.625</v>
      </c>
      <c r="AM10" s="240">
        <v>169.42500000000001</v>
      </c>
      <c r="AN10" s="240">
        <v>155.28</v>
      </c>
      <c r="AO10" s="240">
        <v>175.42500000000001</v>
      </c>
      <c r="AP10" s="240">
        <v>188.17500000000001</v>
      </c>
      <c r="AQ10" s="240">
        <v>202.46</v>
      </c>
      <c r="AR10" s="240">
        <v>211.75</v>
      </c>
      <c r="AS10" s="240">
        <v>202.65</v>
      </c>
      <c r="AT10" s="240">
        <v>195.66</v>
      </c>
      <c r="AU10" s="240">
        <v>197.72499999999999</v>
      </c>
      <c r="AV10" s="240">
        <v>203.72</v>
      </c>
      <c r="AW10" s="240">
        <v>195.35</v>
      </c>
      <c r="AX10" s="240">
        <v>203</v>
      </c>
      <c r="AY10" s="333">
        <v>209.36840000000001</v>
      </c>
      <c r="AZ10" s="333">
        <v>205.04300000000001</v>
      </c>
      <c r="BA10" s="333">
        <v>211.96440000000001</v>
      </c>
      <c r="BB10" s="333">
        <v>219.11660000000001</v>
      </c>
      <c r="BC10" s="333">
        <v>223.2748</v>
      </c>
      <c r="BD10" s="333">
        <v>223.9905</v>
      </c>
      <c r="BE10" s="333">
        <v>223.2364</v>
      </c>
      <c r="BF10" s="333">
        <v>221.5616</v>
      </c>
      <c r="BG10" s="333">
        <v>214.45410000000001</v>
      </c>
      <c r="BH10" s="333">
        <v>209.32560000000001</v>
      </c>
      <c r="BI10" s="333">
        <v>203.28190000000001</v>
      </c>
      <c r="BJ10" s="333">
        <v>197.4248</v>
      </c>
      <c r="BK10" s="333">
        <v>196.1831</v>
      </c>
      <c r="BL10" s="333">
        <v>197.96879999999999</v>
      </c>
      <c r="BM10" s="333">
        <v>209.87129999999999</v>
      </c>
      <c r="BN10" s="333">
        <v>220.67089999999999</v>
      </c>
      <c r="BO10" s="333">
        <v>227.54159999999999</v>
      </c>
      <c r="BP10" s="333">
        <v>228.9622</v>
      </c>
      <c r="BQ10" s="333">
        <v>226.74870000000001</v>
      </c>
      <c r="BR10" s="333">
        <v>226.7028</v>
      </c>
      <c r="BS10" s="333">
        <v>220.05699999999999</v>
      </c>
      <c r="BT10" s="333">
        <v>216.90600000000001</v>
      </c>
      <c r="BU10" s="333">
        <v>211.38929999999999</v>
      </c>
      <c r="BV10" s="333">
        <v>206.03710000000001</v>
      </c>
    </row>
    <row r="11" spans="1:74" ht="11.1" customHeight="1" x14ac:dyDescent="0.2">
      <c r="A11" s="1" t="s">
        <v>652</v>
      </c>
      <c r="B11" s="183" t="s">
        <v>572</v>
      </c>
      <c r="C11" s="240">
        <v>291.57499999999999</v>
      </c>
      <c r="D11" s="240">
        <v>332.45</v>
      </c>
      <c r="E11" s="240">
        <v>347.07499999999999</v>
      </c>
      <c r="F11" s="240">
        <v>349.98</v>
      </c>
      <c r="G11" s="240">
        <v>361.2</v>
      </c>
      <c r="H11" s="240">
        <v>370.17500000000001</v>
      </c>
      <c r="I11" s="240">
        <v>362.34</v>
      </c>
      <c r="J11" s="240">
        <v>363.57499999999999</v>
      </c>
      <c r="K11" s="240">
        <v>360.08</v>
      </c>
      <c r="L11" s="240">
        <v>344</v>
      </c>
      <c r="M11" s="240">
        <v>321.55</v>
      </c>
      <c r="N11" s="240">
        <v>308</v>
      </c>
      <c r="O11" s="240">
        <v>313.67500000000001</v>
      </c>
      <c r="P11" s="240">
        <v>320.57499999999999</v>
      </c>
      <c r="Q11" s="240">
        <v>343.8</v>
      </c>
      <c r="R11" s="240">
        <v>345.3</v>
      </c>
      <c r="S11" s="240">
        <v>350.45</v>
      </c>
      <c r="T11" s="240">
        <v>355.52</v>
      </c>
      <c r="U11" s="240">
        <v>364.27499999999998</v>
      </c>
      <c r="V11" s="240">
        <v>365.05</v>
      </c>
      <c r="W11" s="240">
        <v>357.92</v>
      </c>
      <c r="X11" s="240">
        <v>330.57499999999999</v>
      </c>
      <c r="Y11" s="240">
        <v>304</v>
      </c>
      <c r="Z11" s="240">
        <v>255.98</v>
      </c>
      <c r="AA11" s="240">
        <v>197.02500000000001</v>
      </c>
      <c r="AB11" s="240">
        <v>196.22499999999999</v>
      </c>
      <c r="AC11" s="240">
        <v>225.18</v>
      </c>
      <c r="AD11" s="240">
        <v>239.375</v>
      </c>
      <c r="AE11" s="240">
        <v>265.42500000000001</v>
      </c>
      <c r="AF11" s="240">
        <v>277.2</v>
      </c>
      <c r="AG11" s="240">
        <v>283.125</v>
      </c>
      <c r="AH11" s="240">
        <v>280.98</v>
      </c>
      <c r="AI11" s="240">
        <v>263.95</v>
      </c>
      <c r="AJ11" s="240">
        <v>238.97499999999999</v>
      </c>
      <c r="AK11" s="240">
        <v>214.02</v>
      </c>
      <c r="AL11" s="240">
        <v>199.375</v>
      </c>
      <c r="AM11" s="240">
        <v>191.92500000000001</v>
      </c>
      <c r="AN11" s="240">
        <v>172.44</v>
      </c>
      <c r="AO11" s="240">
        <v>187.5</v>
      </c>
      <c r="AP11" s="240">
        <v>204.1</v>
      </c>
      <c r="AQ11" s="240">
        <v>224.8</v>
      </c>
      <c r="AR11" s="240">
        <v>232.125</v>
      </c>
      <c r="AS11" s="240">
        <v>228.32499999999999</v>
      </c>
      <c r="AT11" s="240">
        <v>223.68</v>
      </c>
      <c r="AU11" s="240">
        <v>226.3</v>
      </c>
      <c r="AV11" s="240">
        <v>226.68</v>
      </c>
      <c r="AW11" s="240">
        <v>220.85</v>
      </c>
      <c r="AX11" s="240">
        <v>213.8</v>
      </c>
      <c r="AY11" s="333">
        <v>216.68879999999999</v>
      </c>
      <c r="AZ11" s="333">
        <v>213.91370000000001</v>
      </c>
      <c r="BA11" s="333">
        <v>221.43530000000001</v>
      </c>
      <c r="BB11" s="333">
        <v>228.4247</v>
      </c>
      <c r="BC11" s="333">
        <v>238.32820000000001</v>
      </c>
      <c r="BD11" s="333">
        <v>241.26089999999999</v>
      </c>
      <c r="BE11" s="333">
        <v>245.31460000000001</v>
      </c>
      <c r="BF11" s="333">
        <v>249.8801</v>
      </c>
      <c r="BG11" s="333">
        <v>245.78319999999999</v>
      </c>
      <c r="BH11" s="333">
        <v>239.12690000000001</v>
      </c>
      <c r="BI11" s="333">
        <v>230.4753</v>
      </c>
      <c r="BJ11" s="333">
        <v>214.42420000000001</v>
      </c>
      <c r="BK11" s="333">
        <v>204.29079999999999</v>
      </c>
      <c r="BL11" s="333">
        <v>205.4717</v>
      </c>
      <c r="BM11" s="333">
        <v>217.74209999999999</v>
      </c>
      <c r="BN11" s="333">
        <v>228.69380000000001</v>
      </c>
      <c r="BO11" s="333">
        <v>241.70359999999999</v>
      </c>
      <c r="BP11" s="333">
        <v>246.47190000000001</v>
      </c>
      <c r="BQ11" s="333">
        <v>249.91560000000001</v>
      </c>
      <c r="BR11" s="333">
        <v>255.14230000000001</v>
      </c>
      <c r="BS11" s="333">
        <v>251.6617</v>
      </c>
      <c r="BT11" s="333">
        <v>246.6763</v>
      </c>
      <c r="BU11" s="333">
        <v>238.54570000000001</v>
      </c>
      <c r="BV11" s="333">
        <v>223.26910000000001</v>
      </c>
    </row>
    <row r="12" spans="1:74" ht="11.1" customHeight="1" x14ac:dyDescent="0.2">
      <c r="A12" s="1" t="s">
        <v>653</v>
      </c>
      <c r="B12" s="183" t="s">
        <v>573</v>
      </c>
      <c r="C12" s="240">
        <v>350.67500000000001</v>
      </c>
      <c r="D12" s="240">
        <v>390.77499999999998</v>
      </c>
      <c r="E12" s="240">
        <v>402.17500000000001</v>
      </c>
      <c r="F12" s="240">
        <v>387.94</v>
      </c>
      <c r="G12" s="240">
        <v>390.85</v>
      </c>
      <c r="H12" s="240">
        <v>390.07499999999999</v>
      </c>
      <c r="I12" s="240">
        <v>391.5</v>
      </c>
      <c r="J12" s="240">
        <v>381.25</v>
      </c>
      <c r="K12" s="240">
        <v>382.3</v>
      </c>
      <c r="L12" s="240">
        <v>367.125</v>
      </c>
      <c r="M12" s="240">
        <v>349.875</v>
      </c>
      <c r="N12" s="240">
        <v>348.66</v>
      </c>
      <c r="O12" s="240">
        <v>351.27499999999998</v>
      </c>
      <c r="P12" s="240">
        <v>355.82499999999999</v>
      </c>
      <c r="Q12" s="240">
        <v>378.96</v>
      </c>
      <c r="R12" s="240">
        <v>398.92500000000001</v>
      </c>
      <c r="S12" s="240">
        <v>402.4</v>
      </c>
      <c r="T12" s="240">
        <v>400.96</v>
      </c>
      <c r="U12" s="240">
        <v>397.92500000000001</v>
      </c>
      <c r="V12" s="240">
        <v>385.77499999999998</v>
      </c>
      <c r="W12" s="240">
        <v>372.8</v>
      </c>
      <c r="X12" s="240">
        <v>347.35</v>
      </c>
      <c r="Y12" s="240">
        <v>314.17500000000001</v>
      </c>
      <c r="Z12" s="240">
        <v>282.10000000000002</v>
      </c>
      <c r="AA12" s="240">
        <v>244.57499999999999</v>
      </c>
      <c r="AB12" s="240">
        <v>254.55</v>
      </c>
      <c r="AC12" s="240">
        <v>309.5</v>
      </c>
      <c r="AD12" s="240">
        <v>300.64999999999998</v>
      </c>
      <c r="AE12" s="240">
        <v>346.5</v>
      </c>
      <c r="AF12" s="240">
        <v>335.86</v>
      </c>
      <c r="AG12" s="240">
        <v>350.875</v>
      </c>
      <c r="AH12" s="240">
        <v>332.98</v>
      </c>
      <c r="AI12" s="240">
        <v>295.75</v>
      </c>
      <c r="AJ12" s="240">
        <v>272.72500000000002</v>
      </c>
      <c r="AK12" s="240">
        <v>261.58</v>
      </c>
      <c r="AL12" s="240">
        <v>256.27499999999998</v>
      </c>
      <c r="AM12" s="240">
        <v>256.875</v>
      </c>
      <c r="AN12" s="240">
        <v>225.06</v>
      </c>
      <c r="AO12" s="240">
        <v>242.2</v>
      </c>
      <c r="AP12" s="240">
        <v>258.25</v>
      </c>
      <c r="AQ12" s="240">
        <v>264.88</v>
      </c>
      <c r="AR12" s="240">
        <v>272.57499999999999</v>
      </c>
      <c r="AS12" s="240">
        <v>272.02499999999998</v>
      </c>
      <c r="AT12" s="240">
        <v>257.72000000000003</v>
      </c>
      <c r="AU12" s="240">
        <v>263.17500000000001</v>
      </c>
      <c r="AV12" s="240">
        <v>268.2</v>
      </c>
      <c r="AW12" s="240">
        <v>262.35000000000002</v>
      </c>
      <c r="AX12" s="240">
        <v>257.05</v>
      </c>
      <c r="AY12" s="333">
        <v>259.37650000000002</v>
      </c>
      <c r="AZ12" s="333">
        <v>262.92509999999999</v>
      </c>
      <c r="BA12" s="333">
        <v>272.34800000000001</v>
      </c>
      <c r="BB12" s="333">
        <v>281.53390000000002</v>
      </c>
      <c r="BC12" s="333">
        <v>286.80520000000001</v>
      </c>
      <c r="BD12" s="333">
        <v>290.74099999999999</v>
      </c>
      <c r="BE12" s="333">
        <v>291.02800000000002</v>
      </c>
      <c r="BF12" s="333">
        <v>287.76240000000001</v>
      </c>
      <c r="BG12" s="333">
        <v>278.88799999999998</v>
      </c>
      <c r="BH12" s="333">
        <v>269.80860000000001</v>
      </c>
      <c r="BI12" s="333">
        <v>260.80430000000001</v>
      </c>
      <c r="BJ12" s="333">
        <v>249.8877</v>
      </c>
      <c r="BK12" s="333">
        <v>244.7353</v>
      </c>
      <c r="BL12" s="333">
        <v>252.2687</v>
      </c>
      <c r="BM12" s="333">
        <v>267.41410000000002</v>
      </c>
      <c r="BN12" s="333">
        <v>282.43610000000001</v>
      </c>
      <c r="BO12" s="333">
        <v>291.54500000000002</v>
      </c>
      <c r="BP12" s="333">
        <v>296.68079999999998</v>
      </c>
      <c r="BQ12" s="333">
        <v>295.54930000000002</v>
      </c>
      <c r="BR12" s="333">
        <v>293.38060000000002</v>
      </c>
      <c r="BS12" s="333">
        <v>285.27370000000002</v>
      </c>
      <c r="BT12" s="333">
        <v>278.9058</v>
      </c>
      <c r="BU12" s="333">
        <v>270.63130000000001</v>
      </c>
      <c r="BV12" s="333">
        <v>260.22309999999999</v>
      </c>
    </row>
    <row r="13" spans="1:74" ht="11.1" customHeight="1" x14ac:dyDescent="0.2">
      <c r="A13" s="1" t="s">
        <v>654</v>
      </c>
      <c r="B13" s="183" t="s">
        <v>611</v>
      </c>
      <c r="C13" s="240">
        <v>331.85</v>
      </c>
      <c r="D13" s="240">
        <v>367</v>
      </c>
      <c r="E13" s="240">
        <v>371.125</v>
      </c>
      <c r="F13" s="240">
        <v>357.02</v>
      </c>
      <c r="G13" s="240">
        <v>361.47500000000002</v>
      </c>
      <c r="H13" s="240">
        <v>362.6</v>
      </c>
      <c r="I13" s="240">
        <v>359.1</v>
      </c>
      <c r="J13" s="240">
        <v>357.375</v>
      </c>
      <c r="K13" s="240">
        <v>353.24</v>
      </c>
      <c r="L13" s="240">
        <v>334.375</v>
      </c>
      <c r="M13" s="240">
        <v>324.27499999999998</v>
      </c>
      <c r="N13" s="240">
        <v>327.64</v>
      </c>
      <c r="O13" s="240">
        <v>331.25</v>
      </c>
      <c r="P13" s="240">
        <v>335.625</v>
      </c>
      <c r="Q13" s="240">
        <v>353.32</v>
      </c>
      <c r="R13" s="240">
        <v>366.07499999999999</v>
      </c>
      <c r="S13" s="240">
        <v>367.27499999999998</v>
      </c>
      <c r="T13" s="240">
        <v>369.16</v>
      </c>
      <c r="U13" s="240">
        <v>361.125</v>
      </c>
      <c r="V13" s="240">
        <v>348.65</v>
      </c>
      <c r="W13" s="240">
        <v>340.62</v>
      </c>
      <c r="X13" s="240">
        <v>317.05</v>
      </c>
      <c r="Y13" s="240">
        <v>291.22500000000002</v>
      </c>
      <c r="Z13" s="240">
        <v>254.26</v>
      </c>
      <c r="AA13" s="240">
        <v>211.57499999999999</v>
      </c>
      <c r="AB13" s="240">
        <v>221.625</v>
      </c>
      <c r="AC13" s="240">
        <v>246.36</v>
      </c>
      <c r="AD13" s="240">
        <v>246.9</v>
      </c>
      <c r="AE13" s="240">
        <v>271.82499999999999</v>
      </c>
      <c r="AF13" s="240">
        <v>280.16000000000003</v>
      </c>
      <c r="AG13" s="240">
        <v>279.35000000000002</v>
      </c>
      <c r="AH13" s="240">
        <v>263.62</v>
      </c>
      <c r="AI13" s="240">
        <v>236.52500000000001</v>
      </c>
      <c r="AJ13" s="240">
        <v>229</v>
      </c>
      <c r="AK13" s="240">
        <v>215.8</v>
      </c>
      <c r="AL13" s="240">
        <v>203.75</v>
      </c>
      <c r="AM13" s="240">
        <v>194.85</v>
      </c>
      <c r="AN13" s="240">
        <v>176.36</v>
      </c>
      <c r="AO13" s="240">
        <v>196.875</v>
      </c>
      <c r="AP13" s="240">
        <v>211.27500000000001</v>
      </c>
      <c r="AQ13" s="240">
        <v>226.82</v>
      </c>
      <c r="AR13" s="240">
        <v>236.55</v>
      </c>
      <c r="AS13" s="240">
        <v>223.9</v>
      </c>
      <c r="AT13" s="240">
        <v>217.76</v>
      </c>
      <c r="AU13" s="240">
        <v>221.85</v>
      </c>
      <c r="AV13" s="240">
        <v>224.94</v>
      </c>
      <c r="AW13" s="240">
        <v>218.15</v>
      </c>
      <c r="AX13" s="240">
        <v>225.42500000000001</v>
      </c>
      <c r="AY13" s="333">
        <v>231.22489999999999</v>
      </c>
      <c r="AZ13" s="333">
        <v>226.23589999999999</v>
      </c>
      <c r="BA13" s="333">
        <v>233.9057</v>
      </c>
      <c r="BB13" s="333">
        <v>241.56360000000001</v>
      </c>
      <c r="BC13" s="333">
        <v>247.40010000000001</v>
      </c>
      <c r="BD13" s="333">
        <v>250.03659999999999</v>
      </c>
      <c r="BE13" s="333">
        <v>249.77950000000001</v>
      </c>
      <c r="BF13" s="333">
        <v>247.48320000000001</v>
      </c>
      <c r="BG13" s="333">
        <v>241.53909999999999</v>
      </c>
      <c r="BH13" s="333">
        <v>235.84520000000001</v>
      </c>
      <c r="BI13" s="333">
        <v>228.36789999999999</v>
      </c>
      <c r="BJ13" s="333">
        <v>221.3545</v>
      </c>
      <c r="BK13" s="333">
        <v>218.3897</v>
      </c>
      <c r="BL13" s="333">
        <v>220.3021</v>
      </c>
      <c r="BM13" s="333">
        <v>232.6267</v>
      </c>
      <c r="BN13" s="333">
        <v>244.14859999999999</v>
      </c>
      <c r="BO13" s="333">
        <v>252.09469999999999</v>
      </c>
      <c r="BP13" s="333">
        <v>255.86619999999999</v>
      </c>
      <c r="BQ13" s="333">
        <v>254.32939999999999</v>
      </c>
      <c r="BR13" s="333">
        <v>253.67660000000001</v>
      </c>
      <c r="BS13" s="333">
        <v>248.2604</v>
      </c>
      <c r="BT13" s="333">
        <v>244.46530000000001</v>
      </c>
      <c r="BU13" s="333">
        <v>237.53829999999999</v>
      </c>
      <c r="BV13" s="333">
        <v>231.0318</v>
      </c>
    </row>
    <row r="14" spans="1:74" ht="11.1" customHeight="1" x14ac:dyDescent="0.2">
      <c r="A14" s="1" t="s">
        <v>677</v>
      </c>
      <c r="B14" s="10" t="s">
        <v>17</v>
      </c>
      <c r="C14" s="240">
        <v>339.07499999999999</v>
      </c>
      <c r="D14" s="240">
        <v>373.6</v>
      </c>
      <c r="E14" s="240">
        <v>377.875</v>
      </c>
      <c r="F14" s="240">
        <v>363.82</v>
      </c>
      <c r="G14" s="240">
        <v>367.5</v>
      </c>
      <c r="H14" s="240">
        <v>368.85</v>
      </c>
      <c r="I14" s="240">
        <v>366.06</v>
      </c>
      <c r="J14" s="240">
        <v>364.47500000000002</v>
      </c>
      <c r="K14" s="240">
        <v>360.42</v>
      </c>
      <c r="L14" s="240">
        <v>341.95</v>
      </c>
      <c r="M14" s="240">
        <v>332.17500000000001</v>
      </c>
      <c r="N14" s="240">
        <v>335.68</v>
      </c>
      <c r="O14" s="240">
        <v>339.2</v>
      </c>
      <c r="P14" s="240">
        <v>343.42500000000001</v>
      </c>
      <c r="Q14" s="240">
        <v>360.58</v>
      </c>
      <c r="R14" s="240">
        <v>373.52499999999998</v>
      </c>
      <c r="S14" s="240">
        <v>375</v>
      </c>
      <c r="T14" s="240">
        <v>376.6</v>
      </c>
      <c r="U14" s="240">
        <v>368.82499999999999</v>
      </c>
      <c r="V14" s="240">
        <v>356.45</v>
      </c>
      <c r="W14" s="240">
        <v>348.42</v>
      </c>
      <c r="X14" s="240">
        <v>325.45</v>
      </c>
      <c r="Y14" s="240">
        <v>299.67500000000001</v>
      </c>
      <c r="Z14" s="240">
        <v>263.24</v>
      </c>
      <c r="AA14" s="240">
        <v>220.75</v>
      </c>
      <c r="AB14" s="240">
        <v>230.07499999999999</v>
      </c>
      <c r="AC14" s="240">
        <v>254.64</v>
      </c>
      <c r="AD14" s="240">
        <v>255.47499999999999</v>
      </c>
      <c r="AE14" s="240">
        <v>280.22500000000002</v>
      </c>
      <c r="AF14" s="240">
        <v>288.48</v>
      </c>
      <c r="AG14" s="240">
        <v>287.95</v>
      </c>
      <c r="AH14" s="240">
        <v>272.60000000000002</v>
      </c>
      <c r="AI14" s="240">
        <v>246.15</v>
      </c>
      <c r="AJ14" s="240">
        <v>238.67500000000001</v>
      </c>
      <c r="AK14" s="240">
        <v>226.02</v>
      </c>
      <c r="AL14" s="240">
        <v>214.42500000000001</v>
      </c>
      <c r="AM14" s="240">
        <v>205.65</v>
      </c>
      <c r="AN14" s="240">
        <v>187.2</v>
      </c>
      <c r="AO14" s="240">
        <v>207.07499999999999</v>
      </c>
      <c r="AP14" s="240">
        <v>221.57499999999999</v>
      </c>
      <c r="AQ14" s="240">
        <v>237.1</v>
      </c>
      <c r="AR14" s="240">
        <v>246.7</v>
      </c>
      <c r="AS14" s="240">
        <v>234.5</v>
      </c>
      <c r="AT14" s="240">
        <v>228.38</v>
      </c>
      <c r="AU14" s="240">
        <v>232.65</v>
      </c>
      <c r="AV14" s="240">
        <v>235.92</v>
      </c>
      <c r="AW14" s="240">
        <v>229.5</v>
      </c>
      <c r="AX14" s="240">
        <v>236.55</v>
      </c>
      <c r="AY14" s="333">
        <v>242.06610000000001</v>
      </c>
      <c r="AZ14" s="333">
        <v>237.00299999999999</v>
      </c>
      <c r="BA14" s="333">
        <v>244.40559999999999</v>
      </c>
      <c r="BB14" s="333">
        <v>252.072</v>
      </c>
      <c r="BC14" s="333">
        <v>257.93520000000001</v>
      </c>
      <c r="BD14" s="333">
        <v>260.45260000000002</v>
      </c>
      <c r="BE14" s="333">
        <v>260.3877</v>
      </c>
      <c r="BF14" s="333">
        <v>258.1551</v>
      </c>
      <c r="BG14" s="333">
        <v>252.31530000000001</v>
      </c>
      <c r="BH14" s="333">
        <v>246.81880000000001</v>
      </c>
      <c r="BI14" s="333">
        <v>239.51060000000001</v>
      </c>
      <c r="BJ14" s="333">
        <v>232.68180000000001</v>
      </c>
      <c r="BK14" s="333">
        <v>229.61250000000001</v>
      </c>
      <c r="BL14" s="333">
        <v>231.54949999999999</v>
      </c>
      <c r="BM14" s="333">
        <v>243.65899999999999</v>
      </c>
      <c r="BN14" s="333">
        <v>255.2133</v>
      </c>
      <c r="BO14" s="333">
        <v>263.19600000000003</v>
      </c>
      <c r="BP14" s="333">
        <v>266.85199999999998</v>
      </c>
      <c r="BQ14" s="333">
        <v>265.51299999999998</v>
      </c>
      <c r="BR14" s="333">
        <v>264.92320000000001</v>
      </c>
      <c r="BS14" s="333">
        <v>259.60939999999999</v>
      </c>
      <c r="BT14" s="333">
        <v>256.00540000000001</v>
      </c>
      <c r="BU14" s="333">
        <v>249.24199999999999</v>
      </c>
      <c r="BV14" s="333">
        <v>242.9153</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398"/>
      <c r="AZ15" s="398"/>
      <c r="BA15" s="398"/>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967</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399"/>
      <c r="AZ16" s="399"/>
      <c r="BA16" s="399"/>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639</v>
      </c>
      <c r="B18" s="183" t="s">
        <v>569</v>
      </c>
      <c r="C18" s="68">
        <v>57.92</v>
      </c>
      <c r="D18" s="68">
        <v>59.881</v>
      </c>
      <c r="E18" s="68">
        <v>59.472999999999999</v>
      </c>
      <c r="F18" s="68">
        <v>63.731000000000002</v>
      </c>
      <c r="G18" s="68">
        <v>62.640999999999998</v>
      </c>
      <c r="H18" s="68">
        <v>61.976999999999997</v>
      </c>
      <c r="I18" s="68">
        <v>61.052999999999997</v>
      </c>
      <c r="J18" s="68">
        <v>58.551000000000002</v>
      </c>
      <c r="K18" s="68">
        <v>58.106000000000002</v>
      </c>
      <c r="L18" s="68">
        <v>54.703000000000003</v>
      </c>
      <c r="M18" s="68">
        <v>55.972000000000001</v>
      </c>
      <c r="N18" s="68">
        <v>61.079000000000001</v>
      </c>
      <c r="O18" s="68">
        <v>64.453999999999994</v>
      </c>
      <c r="P18" s="68">
        <v>59.911999999999999</v>
      </c>
      <c r="Q18" s="68">
        <v>57.656999999999996</v>
      </c>
      <c r="R18" s="68">
        <v>54.935000000000002</v>
      </c>
      <c r="S18" s="68">
        <v>62.576999999999998</v>
      </c>
      <c r="T18" s="68">
        <v>63.14</v>
      </c>
      <c r="U18" s="68">
        <v>59.765000000000001</v>
      </c>
      <c r="V18" s="68">
        <v>57.773000000000003</v>
      </c>
      <c r="W18" s="68">
        <v>55.712000000000003</v>
      </c>
      <c r="X18" s="68">
        <v>50.685000000000002</v>
      </c>
      <c r="Y18" s="68">
        <v>53.624000000000002</v>
      </c>
      <c r="Z18" s="68">
        <v>62.085000000000001</v>
      </c>
      <c r="AA18" s="68">
        <v>69.031999999999996</v>
      </c>
      <c r="AB18" s="68">
        <v>68.141999999999996</v>
      </c>
      <c r="AC18" s="68">
        <v>64.542000000000002</v>
      </c>
      <c r="AD18" s="68">
        <v>63.271999999999998</v>
      </c>
      <c r="AE18" s="68">
        <v>61.203000000000003</v>
      </c>
      <c r="AF18" s="68">
        <v>61.35</v>
      </c>
      <c r="AG18" s="68">
        <v>58.703000000000003</v>
      </c>
      <c r="AH18" s="68">
        <v>60.374000000000002</v>
      </c>
      <c r="AI18" s="68">
        <v>62.622</v>
      </c>
      <c r="AJ18" s="68">
        <v>59.686999999999998</v>
      </c>
      <c r="AK18" s="68">
        <v>58.578000000000003</v>
      </c>
      <c r="AL18" s="68">
        <v>60.722000000000001</v>
      </c>
      <c r="AM18" s="68">
        <v>70.111000000000004</v>
      </c>
      <c r="AN18" s="68">
        <v>70.805000000000007</v>
      </c>
      <c r="AO18" s="68">
        <v>65.850999999999999</v>
      </c>
      <c r="AP18" s="68">
        <v>68.671000000000006</v>
      </c>
      <c r="AQ18" s="68">
        <v>69.308999999999997</v>
      </c>
      <c r="AR18" s="68">
        <v>73.015000000000001</v>
      </c>
      <c r="AS18" s="68">
        <v>72.253</v>
      </c>
      <c r="AT18" s="68">
        <v>65.075999999999993</v>
      </c>
      <c r="AU18" s="68">
        <v>58.64</v>
      </c>
      <c r="AV18" s="68">
        <v>60.798000000000002</v>
      </c>
      <c r="AW18" s="68">
        <v>61.253</v>
      </c>
      <c r="AX18" s="68">
        <v>65.382951133000006</v>
      </c>
      <c r="AY18" s="329">
        <v>69.277730000000005</v>
      </c>
      <c r="AZ18" s="329">
        <v>67.797550000000001</v>
      </c>
      <c r="BA18" s="329">
        <v>63.85183</v>
      </c>
      <c r="BB18" s="329">
        <v>62.623869999999997</v>
      </c>
      <c r="BC18" s="329">
        <v>63.839570000000002</v>
      </c>
      <c r="BD18" s="329">
        <v>64.300070000000005</v>
      </c>
      <c r="BE18" s="329">
        <v>63.902679999999997</v>
      </c>
      <c r="BF18" s="329">
        <v>62.578440000000001</v>
      </c>
      <c r="BG18" s="329">
        <v>61.529760000000003</v>
      </c>
      <c r="BH18" s="329">
        <v>58.55668</v>
      </c>
      <c r="BI18" s="329">
        <v>60.13241</v>
      </c>
      <c r="BJ18" s="329">
        <v>64.78125</v>
      </c>
      <c r="BK18" s="329">
        <v>69.698719999999994</v>
      </c>
      <c r="BL18" s="329">
        <v>69.160570000000007</v>
      </c>
      <c r="BM18" s="329">
        <v>65.454840000000004</v>
      </c>
      <c r="BN18" s="329">
        <v>64.428880000000007</v>
      </c>
      <c r="BO18" s="329">
        <v>64.833680000000001</v>
      </c>
      <c r="BP18" s="329">
        <v>65.023669999999996</v>
      </c>
      <c r="BQ18" s="329">
        <v>64.170649999999995</v>
      </c>
      <c r="BR18" s="329">
        <v>63.31953</v>
      </c>
      <c r="BS18" s="329">
        <v>62.374369999999999</v>
      </c>
      <c r="BT18" s="329">
        <v>59.405709999999999</v>
      </c>
      <c r="BU18" s="329">
        <v>61.02599</v>
      </c>
      <c r="BV18" s="329">
        <v>65.731909999999999</v>
      </c>
    </row>
    <row r="19" spans="1:74" ht="11.1" customHeight="1" x14ac:dyDescent="0.2">
      <c r="A19" s="1" t="s">
        <v>640</v>
      </c>
      <c r="B19" s="183" t="s">
        <v>570</v>
      </c>
      <c r="C19" s="68">
        <v>53.645000000000003</v>
      </c>
      <c r="D19" s="68">
        <v>55.066000000000003</v>
      </c>
      <c r="E19" s="68">
        <v>53.79</v>
      </c>
      <c r="F19" s="68">
        <v>50.122</v>
      </c>
      <c r="G19" s="68">
        <v>48.523000000000003</v>
      </c>
      <c r="H19" s="68">
        <v>49.293999999999997</v>
      </c>
      <c r="I19" s="68">
        <v>48.441000000000003</v>
      </c>
      <c r="J19" s="68">
        <v>46.993000000000002</v>
      </c>
      <c r="K19" s="68">
        <v>49.802</v>
      </c>
      <c r="L19" s="68">
        <v>48.033000000000001</v>
      </c>
      <c r="M19" s="68">
        <v>49.277999999999999</v>
      </c>
      <c r="N19" s="68">
        <v>51.527000000000001</v>
      </c>
      <c r="O19" s="68">
        <v>52.87</v>
      </c>
      <c r="P19" s="68">
        <v>53.250999999999998</v>
      </c>
      <c r="Q19" s="68">
        <v>49.093000000000004</v>
      </c>
      <c r="R19" s="68">
        <v>50.506999999999998</v>
      </c>
      <c r="S19" s="68">
        <v>46.914000000000001</v>
      </c>
      <c r="T19" s="68">
        <v>49.74</v>
      </c>
      <c r="U19" s="68">
        <v>48.264000000000003</v>
      </c>
      <c r="V19" s="68">
        <v>46.77</v>
      </c>
      <c r="W19" s="68">
        <v>47.082999999999998</v>
      </c>
      <c r="X19" s="68">
        <v>44.073999999999998</v>
      </c>
      <c r="Y19" s="68">
        <v>45.415999999999997</v>
      </c>
      <c r="Z19" s="68">
        <v>52.44</v>
      </c>
      <c r="AA19" s="68">
        <v>53.424999999999997</v>
      </c>
      <c r="AB19" s="68">
        <v>53.384999999999998</v>
      </c>
      <c r="AC19" s="68">
        <v>52.860999999999997</v>
      </c>
      <c r="AD19" s="68">
        <v>53.286000000000001</v>
      </c>
      <c r="AE19" s="68">
        <v>49.145000000000003</v>
      </c>
      <c r="AF19" s="68">
        <v>50.387</v>
      </c>
      <c r="AG19" s="68">
        <v>48.21</v>
      </c>
      <c r="AH19" s="68">
        <v>49.387</v>
      </c>
      <c r="AI19" s="68">
        <v>47.040999999999997</v>
      </c>
      <c r="AJ19" s="68">
        <v>45.966999999999999</v>
      </c>
      <c r="AK19" s="68">
        <v>50.052999999999997</v>
      </c>
      <c r="AL19" s="68">
        <v>53.673999999999999</v>
      </c>
      <c r="AM19" s="68">
        <v>61.787999999999997</v>
      </c>
      <c r="AN19" s="68">
        <v>59.902000000000001</v>
      </c>
      <c r="AO19" s="68">
        <v>56.664000000000001</v>
      </c>
      <c r="AP19" s="68">
        <v>54.075000000000003</v>
      </c>
      <c r="AQ19" s="68">
        <v>53.664999999999999</v>
      </c>
      <c r="AR19" s="68">
        <v>53.305999999999997</v>
      </c>
      <c r="AS19" s="68">
        <v>51.436999999999998</v>
      </c>
      <c r="AT19" s="68">
        <v>51.393000000000001</v>
      </c>
      <c r="AU19" s="68">
        <v>50.552999999999997</v>
      </c>
      <c r="AV19" s="68">
        <v>49.395000000000003</v>
      </c>
      <c r="AW19" s="68">
        <v>49.133000000000003</v>
      </c>
      <c r="AX19" s="68">
        <v>51.465741264000002</v>
      </c>
      <c r="AY19" s="329">
        <v>54.827019999999997</v>
      </c>
      <c r="AZ19" s="329">
        <v>55.078060000000001</v>
      </c>
      <c r="BA19" s="329">
        <v>52.527670000000001</v>
      </c>
      <c r="BB19" s="329">
        <v>50.944310000000002</v>
      </c>
      <c r="BC19" s="329">
        <v>48.723329999999997</v>
      </c>
      <c r="BD19" s="329">
        <v>49.885959999999997</v>
      </c>
      <c r="BE19" s="329">
        <v>49.731839999999998</v>
      </c>
      <c r="BF19" s="329">
        <v>48.933059999999998</v>
      </c>
      <c r="BG19" s="329">
        <v>48.887009999999997</v>
      </c>
      <c r="BH19" s="329">
        <v>47.010309999999997</v>
      </c>
      <c r="BI19" s="329">
        <v>48.845860000000002</v>
      </c>
      <c r="BJ19" s="329">
        <v>52.405360000000002</v>
      </c>
      <c r="BK19" s="329">
        <v>55.15175</v>
      </c>
      <c r="BL19" s="329">
        <v>55.391190000000002</v>
      </c>
      <c r="BM19" s="329">
        <v>52.717730000000003</v>
      </c>
      <c r="BN19" s="329">
        <v>50.933709999999998</v>
      </c>
      <c r="BO19" s="329">
        <v>48.798520000000003</v>
      </c>
      <c r="BP19" s="329">
        <v>49.951189999999997</v>
      </c>
      <c r="BQ19" s="329">
        <v>49.829909999999998</v>
      </c>
      <c r="BR19" s="329">
        <v>49.120280000000001</v>
      </c>
      <c r="BS19" s="329">
        <v>49.192410000000002</v>
      </c>
      <c r="BT19" s="329">
        <v>47.103729999999999</v>
      </c>
      <c r="BU19" s="329">
        <v>48.800750000000001</v>
      </c>
      <c r="BV19" s="329">
        <v>52.335279999999997</v>
      </c>
    </row>
    <row r="20" spans="1:74" ht="11.1" customHeight="1" x14ac:dyDescent="0.2">
      <c r="A20" s="1" t="s">
        <v>641</v>
      </c>
      <c r="B20" s="183" t="s">
        <v>571</v>
      </c>
      <c r="C20" s="68">
        <v>80.215999999999994</v>
      </c>
      <c r="D20" s="68">
        <v>72.703999999999994</v>
      </c>
      <c r="E20" s="68">
        <v>75.552999999999997</v>
      </c>
      <c r="F20" s="68">
        <v>73.146000000000001</v>
      </c>
      <c r="G20" s="68">
        <v>76.858999999999995</v>
      </c>
      <c r="H20" s="68">
        <v>77.495999999999995</v>
      </c>
      <c r="I20" s="68">
        <v>76.861999999999995</v>
      </c>
      <c r="J20" s="68">
        <v>75.866</v>
      </c>
      <c r="K20" s="68">
        <v>77.305999999999997</v>
      </c>
      <c r="L20" s="68">
        <v>75.111000000000004</v>
      </c>
      <c r="M20" s="68">
        <v>73.557000000000002</v>
      </c>
      <c r="N20" s="68">
        <v>76.271000000000001</v>
      </c>
      <c r="O20" s="68">
        <v>77.477999999999994</v>
      </c>
      <c r="P20" s="68">
        <v>78.179000000000002</v>
      </c>
      <c r="Q20" s="68">
        <v>78.495000000000005</v>
      </c>
      <c r="R20" s="68">
        <v>76.575999999999993</v>
      </c>
      <c r="S20" s="68">
        <v>74.337000000000003</v>
      </c>
      <c r="T20" s="68">
        <v>73.213999999999999</v>
      </c>
      <c r="U20" s="68">
        <v>75.789000000000001</v>
      </c>
      <c r="V20" s="68">
        <v>74.349000000000004</v>
      </c>
      <c r="W20" s="68">
        <v>74.918000000000006</v>
      </c>
      <c r="X20" s="68">
        <v>75.433999999999997</v>
      </c>
      <c r="Y20" s="68">
        <v>82.728999999999999</v>
      </c>
      <c r="Z20" s="68">
        <v>84.2</v>
      </c>
      <c r="AA20" s="68">
        <v>80.766000000000005</v>
      </c>
      <c r="AB20" s="68">
        <v>81.436000000000007</v>
      </c>
      <c r="AC20" s="68">
        <v>79.84</v>
      </c>
      <c r="AD20" s="68">
        <v>76.581000000000003</v>
      </c>
      <c r="AE20" s="68">
        <v>76.801000000000002</v>
      </c>
      <c r="AF20" s="68">
        <v>74.575000000000003</v>
      </c>
      <c r="AG20" s="68">
        <v>77.251999999999995</v>
      </c>
      <c r="AH20" s="68">
        <v>74.930000000000007</v>
      </c>
      <c r="AI20" s="68">
        <v>78.105000000000004</v>
      </c>
      <c r="AJ20" s="68">
        <v>76.052000000000007</v>
      </c>
      <c r="AK20" s="68">
        <v>77.370999999999995</v>
      </c>
      <c r="AL20" s="68">
        <v>84.606999999999999</v>
      </c>
      <c r="AM20" s="68">
        <v>86.76</v>
      </c>
      <c r="AN20" s="68">
        <v>83.923000000000002</v>
      </c>
      <c r="AO20" s="68">
        <v>82.992999999999995</v>
      </c>
      <c r="AP20" s="68">
        <v>82.587000000000003</v>
      </c>
      <c r="AQ20" s="68">
        <v>82.209000000000003</v>
      </c>
      <c r="AR20" s="68">
        <v>80.378</v>
      </c>
      <c r="AS20" s="68">
        <v>79.185000000000002</v>
      </c>
      <c r="AT20" s="68">
        <v>78.346999999999994</v>
      </c>
      <c r="AU20" s="68">
        <v>83.284000000000006</v>
      </c>
      <c r="AV20" s="68">
        <v>79.167000000000002</v>
      </c>
      <c r="AW20" s="68">
        <v>81.786428571000002</v>
      </c>
      <c r="AX20" s="68">
        <v>82.554083331000001</v>
      </c>
      <c r="AY20" s="329">
        <v>82.539730000000006</v>
      </c>
      <c r="AZ20" s="329">
        <v>81.415809999999993</v>
      </c>
      <c r="BA20" s="329">
        <v>80.59196</v>
      </c>
      <c r="BB20" s="329">
        <v>80.449430000000007</v>
      </c>
      <c r="BC20" s="329">
        <v>81.179860000000005</v>
      </c>
      <c r="BD20" s="329">
        <v>80.356120000000004</v>
      </c>
      <c r="BE20" s="329">
        <v>81.057609999999997</v>
      </c>
      <c r="BF20" s="329">
        <v>79.422719999999998</v>
      </c>
      <c r="BG20" s="329">
        <v>80.850809999999996</v>
      </c>
      <c r="BH20" s="329">
        <v>80.367189999999994</v>
      </c>
      <c r="BI20" s="329">
        <v>83.028940000000006</v>
      </c>
      <c r="BJ20" s="329">
        <v>84.399180000000001</v>
      </c>
      <c r="BK20" s="329">
        <v>83.838160000000002</v>
      </c>
      <c r="BL20" s="329">
        <v>82.413920000000005</v>
      </c>
      <c r="BM20" s="329">
        <v>82.083910000000003</v>
      </c>
      <c r="BN20" s="329">
        <v>81.844189999999998</v>
      </c>
      <c r="BO20" s="329">
        <v>82.75506</v>
      </c>
      <c r="BP20" s="329">
        <v>81.724130000000002</v>
      </c>
      <c r="BQ20" s="329">
        <v>82.452309999999997</v>
      </c>
      <c r="BR20" s="329">
        <v>80.672690000000003</v>
      </c>
      <c r="BS20" s="329">
        <v>81.449759999999998</v>
      </c>
      <c r="BT20" s="329">
        <v>81.286379999999994</v>
      </c>
      <c r="BU20" s="329">
        <v>84.113399999999999</v>
      </c>
      <c r="BV20" s="329">
        <v>86.020870000000002</v>
      </c>
    </row>
    <row r="21" spans="1:74" ht="11.1" customHeight="1" x14ac:dyDescent="0.2">
      <c r="A21" s="1" t="s">
        <v>642</v>
      </c>
      <c r="B21" s="183" t="s">
        <v>572</v>
      </c>
      <c r="C21" s="68">
        <v>7.1289999999999996</v>
      </c>
      <c r="D21" s="68">
        <v>6.9409999999999998</v>
      </c>
      <c r="E21" s="68">
        <v>6.7670000000000003</v>
      </c>
      <c r="F21" s="68">
        <v>6.5140000000000002</v>
      </c>
      <c r="G21" s="68">
        <v>5.9349999999999996</v>
      </c>
      <c r="H21" s="68">
        <v>6.5250000000000004</v>
      </c>
      <c r="I21" s="68">
        <v>6.6120000000000001</v>
      </c>
      <c r="J21" s="68">
        <v>6.7089999999999996</v>
      </c>
      <c r="K21" s="68">
        <v>6.3230000000000004</v>
      </c>
      <c r="L21" s="68">
        <v>7.2690000000000001</v>
      </c>
      <c r="M21" s="68">
        <v>7.4080000000000004</v>
      </c>
      <c r="N21" s="68">
        <v>7.07</v>
      </c>
      <c r="O21" s="68">
        <v>7.1470000000000002</v>
      </c>
      <c r="P21" s="68">
        <v>6.2560000000000002</v>
      </c>
      <c r="Q21" s="68">
        <v>6.431</v>
      </c>
      <c r="R21" s="68">
        <v>6.2839999999999998</v>
      </c>
      <c r="S21" s="68">
        <v>6.6639999999999997</v>
      </c>
      <c r="T21" s="68">
        <v>6.0960000000000001</v>
      </c>
      <c r="U21" s="68">
        <v>6.5389999999999997</v>
      </c>
      <c r="V21" s="68">
        <v>6.891</v>
      </c>
      <c r="W21" s="68">
        <v>7.41</v>
      </c>
      <c r="X21" s="68">
        <v>6.52</v>
      </c>
      <c r="Y21" s="68">
        <v>7.8579999999999997</v>
      </c>
      <c r="Z21" s="68">
        <v>7.9020000000000001</v>
      </c>
      <c r="AA21" s="68">
        <v>7.6509999999999998</v>
      </c>
      <c r="AB21" s="68">
        <v>7.7709999999999999</v>
      </c>
      <c r="AC21" s="68">
        <v>6.46</v>
      </c>
      <c r="AD21" s="68">
        <v>6.7919999999999998</v>
      </c>
      <c r="AE21" s="68">
        <v>7.0640000000000001</v>
      </c>
      <c r="AF21" s="68">
        <v>6.7610000000000001</v>
      </c>
      <c r="AG21" s="68">
        <v>6.4480000000000004</v>
      </c>
      <c r="AH21" s="68">
        <v>6.8620000000000001</v>
      </c>
      <c r="AI21" s="68">
        <v>7.1539999999999999</v>
      </c>
      <c r="AJ21" s="68">
        <v>6.8</v>
      </c>
      <c r="AK21" s="68">
        <v>7.226</v>
      </c>
      <c r="AL21" s="68">
        <v>7.7160000000000002</v>
      </c>
      <c r="AM21" s="68">
        <v>8.0229999999999997</v>
      </c>
      <c r="AN21" s="68">
        <v>8.3970000000000002</v>
      </c>
      <c r="AO21" s="68">
        <v>8.3780000000000001</v>
      </c>
      <c r="AP21" s="68">
        <v>7.6420000000000003</v>
      </c>
      <c r="AQ21" s="68">
        <v>7.6059999999999999</v>
      </c>
      <c r="AR21" s="68">
        <v>7.4930000000000003</v>
      </c>
      <c r="AS21" s="68">
        <v>7.4610000000000003</v>
      </c>
      <c r="AT21" s="68">
        <v>6.835</v>
      </c>
      <c r="AU21" s="68">
        <v>6.9370000000000003</v>
      </c>
      <c r="AV21" s="68">
        <v>7.2949999999999999</v>
      </c>
      <c r="AW21" s="68">
        <v>7.8481428571</v>
      </c>
      <c r="AX21" s="68">
        <v>8.0626514384999997</v>
      </c>
      <c r="AY21" s="329">
        <v>7.7921129999999996</v>
      </c>
      <c r="AZ21" s="329">
        <v>7.5103780000000002</v>
      </c>
      <c r="BA21" s="329">
        <v>7.231344</v>
      </c>
      <c r="BB21" s="329">
        <v>6.994027</v>
      </c>
      <c r="BC21" s="329">
        <v>6.9818749999999996</v>
      </c>
      <c r="BD21" s="329">
        <v>7.1144699999999998</v>
      </c>
      <c r="BE21" s="329">
        <v>7.1467999999999998</v>
      </c>
      <c r="BF21" s="329">
        <v>7.0893480000000002</v>
      </c>
      <c r="BG21" s="329">
        <v>7.2580530000000003</v>
      </c>
      <c r="BH21" s="329">
        <v>7.2663739999999999</v>
      </c>
      <c r="BI21" s="329">
        <v>7.9237950000000001</v>
      </c>
      <c r="BJ21" s="329">
        <v>7.8803609999999997</v>
      </c>
      <c r="BK21" s="329">
        <v>7.7523949999999999</v>
      </c>
      <c r="BL21" s="329">
        <v>7.5525659999999997</v>
      </c>
      <c r="BM21" s="329">
        <v>7.3134509999999997</v>
      </c>
      <c r="BN21" s="329">
        <v>7.0896780000000001</v>
      </c>
      <c r="BO21" s="329">
        <v>7.0872339999999996</v>
      </c>
      <c r="BP21" s="329">
        <v>7.2821499999999997</v>
      </c>
      <c r="BQ21" s="329">
        <v>7.3063840000000004</v>
      </c>
      <c r="BR21" s="329">
        <v>7.2386150000000002</v>
      </c>
      <c r="BS21" s="329">
        <v>7.385726</v>
      </c>
      <c r="BT21" s="329">
        <v>7.436331</v>
      </c>
      <c r="BU21" s="329">
        <v>8.0257500000000004</v>
      </c>
      <c r="BV21" s="329">
        <v>7.9930760000000003</v>
      </c>
    </row>
    <row r="22" spans="1:74" ht="11.1" customHeight="1" x14ac:dyDescent="0.2">
      <c r="A22" s="1" t="s">
        <v>643</v>
      </c>
      <c r="B22" s="183" t="s">
        <v>573</v>
      </c>
      <c r="C22" s="68">
        <v>35.526000000000003</v>
      </c>
      <c r="D22" s="68">
        <v>32.17</v>
      </c>
      <c r="E22" s="68">
        <v>29.087</v>
      </c>
      <c r="F22" s="68">
        <v>27.254999999999999</v>
      </c>
      <c r="G22" s="68">
        <v>27.373999999999999</v>
      </c>
      <c r="H22" s="68">
        <v>29.074000000000002</v>
      </c>
      <c r="I22" s="68">
        <v>29.388000000000002</v>
      </c>
      <c r="J22" s="68">
        <v>29.478000000000002</v>
      </c>
      <c r="K22" s="68">
        <v>28.248000000000001</v>
      </c>
      <c r="L22" s="68">
        <v>28.861000000000001</v>
      </c>
      <c r="M22" s="68">
        <v>30.634</v>
      </c>
      <c r="N22" s="68">
        <v>32.087000000000003</v>
      </c>
      <c r="O22" s="68">
        <v>33.905999999999999</v>
      </c>
      <c r="P22" s="68">
        <v>31.901</v>
      </c>
      <c r="Q22" s="68">
        <v>29.936</v>
      </c>
      <c r="R22" s="68">
        <v>28.457999999999998</v>
      </c>
      <c r="S22" s="68">
        <v>27.66</v>
      </c>
      <c r="T22" s="68">
        <v>27.062000000000001</v>
      </c>
      <c r="U22" s="68">
        <v>27.204000000000001</v>
      </c>
      <c r="V22" s="68">
        <v>26.361999999999998</v>
      </c>
      <c r="W22" s="68">
        <v>27.327999999999999</v>
      </c>
      <c r="X22" s="68">
        <v>26.96</v>
      </c>
      <c r="Y22" s="68">
        <v>29.928000000000001</v>
      </c>
      <c r="Z22" s="68">
        <v>33.741</v>
      </c>
      <c r="AA22" s="68">
        <v>33.103000000000002</v>
      </c>
      <c r="AB22" s="68">
        <v>30.614000000000001</v>
      </c>
      <c r="AC22" s="68">
        <v>29.228000000000002</v>
      </c>
      <c r="AD22" s="68">
        <v>28.65</v>
      </c>
      <c r="AE22" s="68">
        <v>28.370999999999999</v>
      </c>
      <c r="AF22" s="68">
        <v>28.026</v>
      </c>
      <c r="AG22" s="68">
        <v>27.106000000000002</v>
      </c>
      <c r="AH22" s="68">
        <v>26.702000000000002</v>
      </c>
      <c r="AI22" s="68">
        <v>30.294</v>
      </c>
      <c r="AJ22" s="68">
        <v>28.85</v>
      </c>
      <c r="AK22" s="68">
        <v>29.709</v>
      </c>
      <c r="AL22" s="68">
        <v>28.745999999999999</v>
      </c>
      <c r="AM22" s="68">
        <v>34.270000000000003</v>
      </c>
      <c r="AN22" s="68">
        <v>32.587000000000003</v>
      </c>
      <c r="AO22" s="68">
        <v>29.439</v>
      </c>
      <c r="AP22" s="68">
        <v>29.72</v>
      </c>
      <c r="AQ22" s="68">
        <v>29.814</v>
      </c>
      <c r="AR22" s="68">
        <v>27.902999999999999</v>
      </c>
      <c r="AS22" s="68">
        <v>29.959</v>
      </c>
      <c r="AT22" s="68">
        <v>28.297999999999998</v>
      </c>
      <c r="AU22" s="68">
        <v>27.597999999999999</v>
      </c>
      <c r="AV22" s="68">
        <v>28.210999999999999</v>
      </c>
      <c r="AW22" s="68">
        <v>29.038142857</v>
      </c>
      <c r="AX22" s="68">
        <v>28.640965534999999</v>
      </c>
      <c r="AY22" s="329">
        <v>30.874009999999998</v>
      </c>
      <c r="AZ22" s="329">
        <v>30.476559999999999</v>
      </c>
      <c r="BA22" s="329">
        <v>29.452780000000001</v>
      </c>
      <c r="BB22" s="329">
        <v>28.080380000000002</v>
      </c>
      <c r="BC22" s="329">
        <v>27.482130000000002</v>
      </c>
      <c r="BD22" s="329">
        <v>27.73997</v>
      </c>
      <c r="BE22" s="329">
        <v>27.786449999999999</v>
      </c>
      <c r="BF22" s="329">
        <v>27.583259999999999</v>
      </c>
      <c r="BG22" s="329">
        <v>28.03321</v>
      </c>
      <c r="BH22" s="329">
        <v>28.12359</v>
      </c>
      <c r="BI22" s="329">
        <v>29.889099999999999</v>
      </c>
      <c r="BJ22" s="329">
        <v>31.44351</v>
      </c>
      <c r="BK22" s="329">
        <v>32.505560000000003</v>
      </c>
      <c r="BL22" s="329">
        <v>31.363790000000002</v>
      </c>
      <c r="BM22" s="329">
        <v>29.990939999999998</v>
      </c>
      <c r="BN22" s="329">
        <v>28.499559999999999</v>
      </c>
      <c r="BO22" s="329">
        <v>27.844619999999999</v>
      </c>
      <c r="BP22" s="329">
        <v>28.013110000000001</v>
      </c>
      <c r="BQ22" s="329">
        <v>27.898019999999999</v>
      </c>
      <c r="BR22" s="329">
        <v>27.55847</v>
      </c>
      <c r="BS22" s="329">
        <v>27.888860000000001</v>
      </c>
      <c r="BT22" s="329">
        <v>28.00338</v>
      </c>
      <c r="BU22" s="329">
        <v>29.751809999999999</v>
      </c>
      <c r="BV22" s="329">
        <v>31.293189999999999</v>
      </c>
    </row>
    <row r="23" spans="1:74" ht="11.1" customHeight="1" x14ac:dyDescent="0.2">
      <c r="A23" s="1" t="s">
        <v>644</v>
      </c>
      <c r="B23" s="183" t="s">
        <v>124</v>
      </c>
      <c r="C23" s="68">
        <v>234.43600000000001</v>
      </c>
      <c r="D23" s="68">
        <v>226.762</v>
      </c>
      <c r="E23" s="68">
        <v>224.67</v>
      </c>
      <c r="F23" s="68">
        <v>220.768</v>
      </c>
      <c r="G23" s="68">
        <v>221.33199999999999</v>
      </c>
      <c r="H23" s="68">
        <v>224.36600000000001</v>
      </c>
      <c r="I23" s="68">
        <v>222.35599999999999</v>
      </c>
      <c r="J23" s="68">
        <v>217.59700000000001</v>
      </c>
      <c r="K23" s="68">
        <v>219.785</v>
      </c>
      <c r="L23" s="68">
        <v>213.977</v>
      </c>
      <c r="M23" s="68">
        <v>216.84899999999999</v>
      </c>
      <c r="N23" s="68">
        <v>228.03399999999999</v>
      </c>
      <c r="O23" s="68">
        <v>235.85499999999999</v>
      </c>
      <c r="P23" s="68">
        <v>229.499</v>
      </c>
      <c r="Q23" s="68">
        <v>221.61199999999999</v>
      </c>
      <c r="R23" s="68">
        <v>216.76</v>
      </c>
      <c r="S23" s="68">
        <v>218.15199999999999</v>
      </c>
      <c r="T23" s="68">
        <v>219.25200000000001</v>
      </c>
      <c r="U23" s="68">
        <v>217.56100000000001</v>
      </c>
      <c r="V23" s="68">
        <v>212.14500000000001</v>
      </c>
      <c r="W23" s="68">
        <v>212.45099999999999</v>
      </c>
      <c r="X23" s="68">
        <v>203.673</v>
      </c>
      <c r="Y23" s="68">
        <v>219.55500000000001</v>
      </c>
      <c r="Z23" s="68">
        <v>240.36799999999999</v>
      </c>
      <c r="AA23" s="68">
        <v>243.977</v>
      </c>
      <c r="AB23" s="68">
        <v>241.34800000000001</v>
      </c>
      <c r="AC23" s="68">
        <v>232.93100000000001</v>
      </c>
      <c r="AD23" s="68">
        <v>228.58099999999999</v>
      </c>
      <c r="AE23" s="68">
        <v>222.584</v>
      </c>
      <c r="AF23" s="68">
        <v>221.09899999999999</v>
      </c>
      <c r="AG23" s="68">
        <v>217.71899999999999</v>
      </c>
      <c r="AH23" s="68">
        <v>218.255</v>
      </c>
      <c r="AI23" s="68">
        <v>225.21600000000001</v>
      </c>
      <c r="AJ23" s="68">
        <v>217.35599999999999</v>
      </c>
      <c r="AK23" s="68">
        <v>222.93700000000001</v>
      </c>
      <c r="AL23" s="68">
        <v>235.465</v>
      </c>
      <c r="AM23" s="68">
        <v>260.952</v>
      </c>
      <c r="AN23" s="68">
        <v>255.614</v>
      </c>
      <c r="AO23" s="68">
        <v>243.32499999999999</v>
      </c>
      <c r="AP23" s="68">
        <v>242.69499999999999</v>
      </c>
      <c r="AQ23" s="68">
        <v>242.60300000000001</v>
      </c>
      <c r="AR23" s="68">
        <v>242.095</v>
      </c>
      <c r="AS23" s="68">
        <v>240.29499999999999</v>
      </c>
      <c r="AT23" s="68">
        <v>229.94900000000001</v>
      </c>
      <c r="AU23" s="68">
        <v>227.012</v>
      </c>
      <c r="AV23" s="68">
        <v>224.86600000000001</v>
      </c>
      <c r="AW23" s="68">
        <v>229.05871429000001</v>
      </c>
      <c r="AX23" s="68">
        <v>236.10639269999999</v>
      </c>
      <c r="AY23" s="329">
        <v>245.31059999999999</v>
      </c>
      <c r="AZ23" s="329">
        <v>242.2784</v>
      </c>
      <c r="BA23" s="329">
        <v>233.65559999999999</v>
      </c>
      <c r="BB23" s="329">
        <v>229.09200000000001</v>
      </c>
      <c r="BC23" s="329">
        <v>228.20679999999999</v>
      </c>
      <c r="BD23" s="329">
        <v>229.39660000000001</v>
      </c>
      <c r="BE23" s="329">
        <v>229.62540000000001</v>
      </c>
      <c r="BF23" s="329">
        <v>225.60679999999999</v>
      </c>
      <c r="BG23" s="329">
        <v>226.55879999999999</v>
      </c>
      <c r="BH23" s="329">
        <v>221.32409999999999</v>
      </c>
      <c r="BI23" s="329">
        <v>229.8201</v>
      </c>
      <c r="BJ23" s="329">
        <v>240.90969999999999</v>
      </c>
      <c r="BK23" s="329">
        <v>248.94659999999999</v>
      </c>
      <c r="BL23" s="329">
        <v>245.88200000000001</v>
      </c>
      <c r="BM23" s="329">
        <v>237.5609</v>
      </c>
      <c r="BN23" s="329">
        <v>232.79599999999999</v>
      </c>
      <c r="BO23" s="329">
        <v>231.31909999999999</v>
      </c>
      <c r="BP23" s="329">
        <v>231.99430000000001</v>
      </c>
      <c r="BQ23" s="329">
        <v>231.65729999999999</v>
      </c>
      <c r="BR23" s="329">
        <v>227.90960000000001</v>
      </c>
      <c r="BS23" s="329">
        <v>228.2911</v>
      </c>
      <c r="BT23" s="329">
        <v>223.2355</v>
      </c>
      <c r="BU23" s="329">
        <v>231.71770000000001</v>
      </c>
      <c r="BV23" s="329">
        <v>243.37430000000001</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400"/>
      <c r="AZ24" s="400"/>
      <c r="BA24" s="400"/>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645</v>
      </c>
      <c r="B25" s="183" t="s">
        <v>124</v>
      </c>
      <c r="C25" s="68">
        <v>55.228000000000002</v>
      </c>
      <c r="D25" s="68">
        <v>53.143000000000001</v>
      </c>
      <c r="E25" s="68">
        <v>47.326999999999998</v>
      </c>
      <c r="F25" s="68">
        <v>45.107999999999997</v>
      </c>
      <c r="G25" s="68">
        <v>46.375999999999998</v>
      </c>
      <c r="H25" s="68">
        <v>48.634</v>
      </c>
      <c r="I25" s="68">
        <v>49.725999999999999</v>
      </c>
      <c r="J25" s="68">
        <v>47.655000000000001</v>
      </c>
      <c r="K25" s="68">
        <v>39.78</v>
      </c>
      <c r="L25" s="68">
        <v>37.594999999999999</v>
      </c>
      <c r="M25" s="68">
        <v>37.548000000000002</v>
      </c>
      <c r="N25" s="68">
        <v>38.975999999999999</v>
      </c>
      <c r="O25" s="68">
        <v>39.395000000000003</v>
      </c>
      <c r="P25" s="68">
        <v>37.718000000000004</v>
      </c>
      <c r="Q25" s="68">
        <v>34.372</v>
      </c>
      <c r="R25" s="68">
        <v>31.138000000000002</v>
      </c>
      <c r="S25" s="68">
        <v>31.484999999999999</v>
      </c>
      <c r="T25" s="68">
        <v>28.785</v>
      </c>
      <c r="U25" s="68">
        <v>28.864000000000001</v>
      </c>
      <c r="V25" s="68">
        <v>27.721</v>
      </c>
      <c r="W25" s="68">
        <v>28.353999999999999</v>
      </c>
      <c r="X25" s="68">
        <v>27.798999999999999</v>
      </c>
      <c r="Y25" s="68">
        <v>29.72</v>
      </c>
      <c r="Z25" s="68">
        <v>31.236000000000001</v>
      </c>
      <c r="AA25" s="68">
        <v>30.54</v>
      </c>
      <c r="AB25" s="68">
        <v>30.423999999999999</v>
      </c>
      <c r="AC25" s="68">
        <v>26.725000000000001</v>
      </c>
      <c r="AD25" s="68">
        <v>25.096</v>
      </c>
      <c r="AE25" s="68">
        <v>26.062000000000001</v>
      </c>
      <c r="AF25" s="68">
        <v>25.212</v>
      </c>
      <c r="AG25" s="68">
        <v>24.056000000000001</v>
      </c>
      <c r="AH25" s="68">
        <v>26.03</v>
      </c>
      <c r="AI25" s="68">
        <v>29.026</v>
      </c>
      <c r="AJ25" s="68">
        <v>27.698</v>
      </c>
      <c r="AK25" s="68">
        <v>27.754000000000001</v>
      </c>
      <c r="AL25" s="68">
        <v>28.594999999999999</v>
      </c>
      <c r="AM25" s="68">
        <v>26.8</v>
      </c>
      <c r="AN25" s="68">
        <v>27.218</v>
      </c>
      <c r="AO25" s="68">
        <v>26.468</v>
      </c>
      <c r="AP25" s="68">
        <v>25.039000000000001</v>
      </c>
      <c r="AQ25" s="68">
        <v>23.707999999999998</v>
      </c>
      <c r="AR25" s="68">
        <v>24.873999999999999</v>
      </c>
      <c r="AS25" s="68">
        <v>24.773</v>
      </c>
      <c r="AT25" s="68">
        <v>25.640999999999998</v>
      </c>
      <c r="AU25" s="68">
        <v>25.088000000000001</v>
      </c>
      <c r="AV25" s="68">
        <v>25.891999999999999</v>
      </c>
      <c r="AW25" s="68">
        <v>25.917428570999999</v>
      </c>
      <c r="AX25" s="68">
        <v>27.425366410999999</v>
      </c>
      <c r="AY25" s="329">
        <v>28.428840000000001</v>
      </c>
      <c r="AZ25" s="329">
        <v>30.39902</v>
      </c>
      <c r="BA25" s="329">
        <v>26.906110000000002</v>
      </c>
      <c r="BB25" s="329">
        <v>24.211099999999998</v>
      </c>
      <c r="BC25" s="329">
        <v>25.263380000000002</v>
      </c>
      <c r="BD25" s="329">
        <v>25.512060000000002</v>
      </c>
      <c r="BE25" s="329">
        <v>25.50515</v>
      </c>
      <c r="BF25" s="329">
        <v>25.884789999999999</v>
      </c>
      <c r="BG25" s="329">
        <v>26.261569999999999</v>
      </c>
      <c r="BH25" s="329">
        <v>26.03603</v>
      </c>
      <c r="BI25" s="329">
        <v>26.47212</v>
      </c>
      <c r="BJ25" s="329">
        <v>28.077300000000001</v>
      </c>
      <c r="BK25" s="329">
        <v>27.371770000000001</v>
      </c>
      <c r="BL25" s="329">
        <v>28.585570000000001</v>
      </c>
      <c r="BM25" s="329">
        <v>25.047450000000001</v>
      </c>
      <c r="BN25" s="329">
        <v>22.358529999999998</v>
      </c>
      <c r="BO25" s="329">
        <v>23.409490000000002</v>
      </c>
      <c r="BP25" s="329">
        <v>23.571809999999999</v>
      </c>
      <c r="BQ25" s="329">
        <v>23.50956</v>
      </c>
      <c r="BR25" s="329">
        <v>24.10962</v>
      </c>
      <c r="BS25" s="329">
        <v>24.236840000000001</v>
      </c>
      <c r="BT25" s="329">
        <v>24.11336</v>
      </c>
      <c r="BU25" s="329">
        <v>24.476040000000001</v>
      </c>
      <c r="BV25" s="329">
        <v>26.010259999999999</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401"/>
      <c r="AZ26" s="401"/>
      <c r="BA26" s="401"/>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646</v>
      </c>
      <c r="B27" s="184" t="s">
        <v>124</v>
      </c>
      <c r="C27" s="69">
        <v>179.208</v>
      </c>
      <c r="D27" s="69">
        <v>173.619</v>
      </c>
      <c r="E27" s="69">
        <v>177.34299999999999</v>
      </c>
      <c r="F27" s="69">
        <v>175.66</v>
      </c>
      <c r="G27" s="69">
        <v>174.95599999999999</v>
      </c>
      <c r="H27" s="69">
        <v>175.732</v>
      </c>
      <c r="I27" s="69">
        <v>172.63</v>
      </c>
      <c r="J27" s="69">
        <v>169.94200000000001</v>
      </c>
      <c r="K27" s="69">
        <v>180.005</v>
      </c>
      <c r="L27" s="69">
        <v>176.38200000000001</v>
      </c>
      <c r="M27" s="69">
        <v>179.30099999999999</v>
      </c>
      <c r="N27" s="69">
        <v>189.05799999999999</v>
      </c>
      <c r="O27" s="69">
        <v>196.46</v>
      </c>
      <c r="P27" s="69">
        <v>191.78100000000001</v>
      </c>
      <c r="Q27" s="69">
        <v>187.24</v>
      </c>
      <c r="R27" s="69">
        <v>185.62200000000001</v>
      </c>
      <c r="S27" s="69">
        <v>186.667</v>
      </c>
      <c r="T27" s="69">
        <v>190.46700000000001</v>
      </c>
      <c r="U27" s="69">
        <v>188.697</v>
      </c>
      <c r="V27" s="69">
        <v>184.42400000000001</v>
      </c>
      <c r="W27" s="69">
        <v>184.09700000000001</v>
      </c>
      <c r="X27" s="69">
        <v>175.874</v>
      </c>
      <c r="Y27" s="69">
        <v>189.83500000000001</v>
      </c>
      <c r="Z27" s="69">
        <v>209.13200000000001</v>
      </c>
      <c r="AA27" s="69">
        <v>213.43700000000001</v>
      </c>
      <c r="AB27" s="69">
        <v>210.92400000000001</v>
      </c>
      <c r="AC27" s="69">
        <v>206.20599999999999</v>
      </c>
      <c r="AD27" s="69">
        <v>203.48500000000001</v>
      </c>
      <c r="AE27" s="69">
        <v>196.52199999999999</v>
      </c>
      <c r="AF27" s="69">
        <v>195.887</v>
      </c>
      <c r="AG27" s="69">
        <v>193.66300000000001</v>
      </c>
      <c r="AH27" s="69">
        <v>192.22499999999999</v>
      </c>
      <c r="AI27" s="69">
        <v>196.19</v>
      </c>
      <c r="AJ27" s="69">
        <v>189.65799999999999</v>
      </c>
      <c r="AK27" s="69">
        <v>195.18299999999999</v>
      </c>
      <c r="AL27" s="69">
        <v>206.87</v>
      </c>
      <c r="AM27" s="69">
        <v>234.15199999999999</v>
      </c>
      <c r="AN27" s="69">
        <v>228.39599999999999</v>
      </c>
      <c r="AO27" s="69">
        <v>216.857</v>
      </c>
      <c r="AP27" s="69">
        <v>217.65600000000001</v>
      </c>
      <c r="AQ27" s="69">
        <v>218.89500000000001</v>
      </c>
      <c r="AR27" s="69">
        <v>217.221</v>
      </c>
      <c r="AS27" s="69">
        <v>215.52199999999999</v>
      </c>
      <c r="AT27" s="69">
        <v>204.30799999999999</v>
      </c>
      <c r="AU27" s="69">
        <v>201.92400000000001</v>
      </c>
      <c r="AV27" s="69">
        <v>198.97399999999999</v>
      </c>
      <c r="AW27" s="69">
        <v>203.14128571000001</v>
      </c>
      <c r="AX27" s="69">
        <v>208.68003836</v>
      </c>
      <c r="AY27" s="350">
        <v>216.8818</v>
      </c>
      <c r="AZ27" s="350">
        <v>211.8793</v>
      </c>
      <c r="BA27" s="350">
        <v>206.74950000000001</v>
      </c>
      <c r="BB27" s="350">
        <v>204.8809</v>
      </c>
      <c r="BC27" s="350">
        <v>202.9434</v>
      </c>
      <c r="BD27" s="350">
        <v>203.8845</v>
      </c>
      <c r="BE27" s="350">
        <v>204.12020000000001</v>
      </c>
      <c r="BF27" s="350">
        <v>199.72200000000001</v>
      </c>
      <c r="BG27" s="350">
        <v>200.29730000000001</v>
      </c>
      <c r="BH27" s="350">
        <v>195.28809999999999</v>
      </c>
      <c r="BI27" s="350">
        <v>203.34800000000001</v>
      </c>
      <c r="BJ27" s="350">
        <v>212.83240000000001</v>
      </c>
      <c r="BK27" s="350">
        <v>221.57480000000001</v>
      </c>
      <c r="BL27" s="350">
        <v>217.29650000000001</v>
      </c>
      <c r="BM27" s="350">
        <v>212.51339999999999</v>
      </c>
      <c r="BN27" s="350">
        <v>210.4375</v>
      </c>
      <c r="BO27" s="350">
        <v>207.90960000000001</v>
      </c>
      <c r="BP27" s="350">
        <v>208.42240000000001</v>
      </c>
      <c r="BQ27" s="350">
        <v>208.14769999999999</v>
      </c>
      <c r="BR27" s="350">
        <v>203.8</v>
      </c>
      <c r="BS27" s="350">
        <v>204.05430000000001</v>
      </c>
      <c r="BT27" s="350">
        <v>199.12219999999999</v>
      </c>
      <c r="BU27" s="350">
        <v>207.24170000000001</v>
      </c>
      <c r="BV27" s="350">
        <v>217.36410000000001</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77" t="s">
        <v>1039</v>
      </c>
      <c r="C29" s="774"/>
      <c r="D29" s="774"/>
      <c r="E29" s="774"/>
      <c r="F29" s="774"/>
      <c r="G29" s="774"/>
      <c r="H29" s="774"/>
      <c r="I29" s="774"/>
      <c r="J29" s="774"/>
      <c r="K29" s="774"/>
      <c r="L29" s="774"/>
      <c r="M29" s="774"/>
      <c r="N29" s="774"/>
      <c r="O29" s="774"/>
      <c r="P29" s="774"/>
      <c r="Q29" s="774"/>
      <c r="AY29" s="532"/>
      <c r="AZ29" s="532"/>
      <c r="BA29" s="532"/>
      <c r="BB29" s="532"/>
      <c r="BC29" s="532"/>
      <c r="BD29" s="532"/>
      <c r="BE29" s="532"/>
      <c r="BF29" s="675"/>
      <c r="BG29" s="532"/>
      <c r="BH29" s="532"/>
      <c r="BI29" s="532"/>
      <c r="BJ29" s="532"/>
    </row>
    <row r="30" spans="1:74" s="280" customFormat="1" ht="12" customHeight="1" x14ac:dyDescent="0.2">
      <c r="A30" s="1"/>
      <c r="B30" s="779" t="s">
        <v>140</v>
      </c>
      <c r="C30" s="774"/>
      <c r="D30" s="774"/>
      <c r="E30" s="774"/>
      <c r="F30" s="774"/>
      <c r="G30" s="774"/>
      <c r="H30" s="774"/>
      <c r="I30" s="774"/>
      <c r="J30" s="774"/>
      <c r="K30" s="774"/>
      <c r="L30" s="774"/>
      <c r="M30" s="774"/>
      <c r="N30" s="774"/>
      <c r="O30" s="774"/>
      <c r="P30" s="774"/>
      <c r="Q30" s="774"/>
      <c r="AY30" s="532"/>
      <c r="AZ30" s="532"/>
      <c r="BA30" s="532"/>
      <c r="BB30" s="532"/>
      <c r="BC30" s="532"/>
      <c r="BD30" s="532"/>
      <c r="BE30" s="532"/>
      <c r="BF30" s="675"/>
      <c r="BG30" s="532"/>
      <c r="BH30" s="532"/>
      <c r="BI30" s="532"/>
      <c r="BJ30" s="532"/>
    </row>
    <row r="31" spans="1:74" s="446" customFormat="1" ht="12" customHeight="1" x14ac:dyDescent="0.2">
      <c r="A31" s="445"/>
      <c r="B31" s="763" t="s">
        <v>1066</v>
      </c>
      <c r="C31" s="764"/>
      <c r="D31" s="764"/>
      <c r="E31" s="764"/>
      <c r="F31" s="764"/>
      <c r="G31" s="764"/>
      <c r="H31" s="764"/>
      <c r="I31" s="764"/>
      <c r="J31" s="764"/>
      <c r="K31" s="764"/>
      <c r="L31" s="764"/>
      <c r="M31" s="764"/>
      <c r="N31" s="764"/>
      <c r="O31" s="764"/>
      <c r="P31" s="764"/>
      <c r="Q31" s="760"/>
      <c r="AY31" s="533"/>
      <c r="AZ31" s="533"/>
      <c r="BA31" s="533"/>
      <c r="BB31" s="533"/>
      <c r="BC31" s="533"/>
      <c r="BD31" s="533"/>
      <c r="BE31" s="533"/>
      <c r="BF31" s="676"/>
      <c r="BG31" s="533"/>
      <c r="BH31" s="533"/>
      <c r="BI31" s="533"/>
      <c r="BJ31" s="533"/>
    </row>
    <row r="32" spans="1:74" s="446" customFormat="1" ht="12" customHeight="1" x14ac:dyDescent="0.2">
      <c r="A32" s="445"/>
      <c r="B32" s="758" t="s">
        <v>1087</v>
      </c>
      <c r="C32" s="760"/>
      <c r="D32" s="760"/>
      <c r="E32" s="760"/>
      <c r="F32" s="760"/>
      <c r="G32" s="760"/>
      <c r="H32" s="760"/>
      <c r="I32" s="760"/>
      <c r="J32" s="760"/>
      <c r="K32" s="760"/>
      <c r="L32" s="760"/>
      <c r="M32" s="760"/>
      <c r="N32" s="760"/>
      <c r="O32" s="760"/>
      <c r="P32" s="760"/>
      <c r="Q32" s="760"/>
      <c r="AY32" s="533"/>
      <c r="AZ32" s="533"/>
      <c r="BA32" s="533"/>
      <c r="BB32" s="533"/>
      <c r="BC32" s="533"/>
      <c r="BD32" s="533"/>
      <c r="BE32" s="533"/>
      <c r="BF32" s="676"/>
      <c r="BG32" s="533"/>
      <c r="BH32" s="533"/>
      <c r="BI32" s="533"/>
      <c r="BJ32" s="533"/>
    </row>
    <row r="33" spans="1:74" s="446" customFormat="1" ht="12" customHeight="1" x14ac:dyDescent="0.2">
      <c r="A33" s="445"/>
      <c r="B33" s="802" t="s">
        <v>1088</v>
      </c>
      <c r="C33" s="760"/>
      <c r="D33" s="760"/>
      <c r="E33" s="760"/>
      <c r="F33" s="760"/>
      <c r="G33" s="760"/>
      <c r="H33" s="760"/>
      <c r="I33" s="760"/>
      <c r="J33" s="760"/>
      <c r="K33" s="760"/>
      <c r="L33" s="760"/>
      <c r="M33" s="760"/>
      <c r="N33" s="760"/>
      <c r="O33" s="760"/>
      <c r="P33" s="760"/>
      <c r="Q33" s="760"/>
      <c r="AY33" s="533"/>
      <c r="AZ33" s="533"/>
      <c r="BA33" s="533"/>
      <c r="BB33" s="533"/>
      <c r="BC33" s="533"/>
      <c r="BD33" s="533"/>
      <c r="BE33" s="533"/>
      <c r="BF33" s="676"/>
      <c r="BG33" s="533"/>
      <c r="BH33" s="533"/>
      <c r="BI33" s="533"/>
      <c r="BJ33" s="533"/>
    </row>
    <row r="34" spans="1:74" s="446" customFormat="1" ht="12" customHeight="1" x14ac:dyDescent="0.2">
      <c r="A34" s="445"/>
      <c r="B34" s="763" t="s">
        <v>1092</v>
      </c>
      <c r="C34" s="764"/>
      <c r="D34" s="764"/>
      <c r="E34" s="764"/>
      <c r="F34" s="764"/>
      <c r="G34" s="764"/>
      <c r="H34" s="764"/>
      <c r="I34" s="764"/>
      <c r="J34" s="764"/>
      <c r="K34" s="764"/>
      <c r="L34" s="764"/>
      <c r="M34" s="764"/>
      <c r="N34" s="764"/>
      <c r="O34" s="764"/>
      <c r="P34" s="764"/>
      <c r="Q34" s="760"/>
      <c r="AY34" s="533"/>
      <c r="AZ34" s="533"/>
      <c r="BA34" s="533"/>
      <c r="BB34" s="533"/>
      <c r="BC34" s="533"/>
      <c r="BD34" s="533"/>
      <c r="BE34" s="533"/>
      <c r="BF34" s="676"/>
      <c r="BG34" s="533"/>
      <c r="BH34" s="533"/>
      <c r="BI34" s="533"/>
      <c r="BJ34" s="533"/>
    </row>
    <row r="35" spans="1:74" s="446" customFormat="1" ht="12" customHeight="1" x14ac:dyDescent="0.2">
      <c r="A35" s="445"/>
      <c r="B35" s="765" t="s">
        <v>1093</v>
      </c>
      <c r="C35" s="759"/>
      <c r="D35" s="759"/>
      <c r="E35" s="759"/>
      <c r="F35" s="759"/>
      <c r="G35" s="759"/>
      <c r="H35" s="759"/>
      <c r="I35" s="759"/>
      <c r="J35" s="759"/>
      <c r="K35" s="759"/>
      <c r="L35" s="759"/>
      <c r="M35" s="759"/>
      <c r="N35" s="759"/>
      <c r="O35" s="759"/>
      <c r="P35" s="759"/>
      <c r="Q35" s="760"/>
      <c r="AY35" s="533"/>
      <c r="AZ35" s="533"/>
      <c r="BA35" s="533"/>
      <c r="BB35" s="533"/>
      <c r="BC35" s="533"/>
      <c r="BD35" s="533"/>
      <c r="BE35" s="533"/>
      <c r="BF35" s="676"/>
      <c r="BG35" s="533"/>
      <c r="BH35" s="533"/>
      <c r="BI35" s="533"/>
      <c r="BJ35" s="533"/>
    </row>
    <row r="36" spans="1:74" s="446" customFormat="1" ht="12" customHeight="1" x14ac:dyDescent="0.2">
      <c r="A36" s="445"/>
      <c r="B36" s="758" t="s">
        <v>1070</v>
      </c>
      <c r="C36" s="759"/>
      <c r="D36" s="759"/>
      <c r="E36" s="759"/>
      <c r="F36" s="759"/>
      <c r="G36" s="759"/>
      <c r="H36" s="759"/>
      <c r="I36" s="759"/>
      <c r="J36" s="759"/>
      <c r="K36" s="759"/>
      <c r="L36" s="759"/>
      <c r="M36" s="759"/>
      <c r="N36" s="759"/>
      <c r="O36" s="759"/>
      <c r="P36" s="759"/>
      <c r="Q36" s="760"/>
      <c r="AY36" s="533"/>
      <c r="AZ36" s="533"/>
      <c r="BA36" s="533"/>
      <c r="BB36" s="533"/>
      <c r="BC36" s="533"/>
      <c r="BD36" s="533"/>
      <c r="BE36" s="533"/>
      <c r="BF36" s="676"/>
      <c r="BG36" s="533"/>
      <c r="BH36" s="533"/>
      <c r="BI36" s="533"/>
      <c r="BJ36" s="533"/>
    </row>
    <row r="37" spans="1:74" s="447" customFormat="1" ht="12" customHeight="1" x14ac:dyDescent="0.2">
      <c r="A37" s="436"/>
      <c r="B37" s="780" t="s">
        <v>1181</v>
      </c>
      <c r="C37" s="760"/>
      <c r="D37" s="760"/>
      <c r="E37" s="760"/>
      <c r="F37" s="760"/>
      <c r="G37" s="760"/>
      <c r="H37" s="760"/>
      <c r="I37" s="760"/>
      <c r="J37" s="760"/>
      <c r="K37" s="760"/>
      <c r="L37" s="760"/>
      <c r="M37" s="760"/>
      <c r="N37" s="760"/>
      <c r="O37" s="760"/>
      <c r="P37" s="760"/>
      <c r="Q37" s="760"/>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A19" sqref="BA19"/>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66" t="s">
        <v>1018</v>
      </c>
      <c r="B1" s="807" t="s">
        <v>253</v>
      </c>
      <c r="C1" s="808"/>
      <c r="D1" s="808"/>
      <c r="E1" s="808"/>
      <c r="F1" s="808"/>
      <c r="G1" s="808"/>
      <c r="H1" s="808"/>
      <c r="I1" s="808"/>
      <c r="J1" s="808"/>
      <c r="K1" s="808"/>
      <c r="L1" s="808"/>
      <c r="M1" s="808"/>
      <c r="N1" s="808"/>
      <c r="O1" s="808"/>
      <c r="P1" s="808"/>
      <c r="Q1" s="808"/>
      <c r="R1" s="808"/>
      <c r="S1" s="808"/>
      <c r="T1" s="808"/>
      <c r="U1" s="808"/>
      <c r="V1" s="808"/>
      <c r="W1" s="808"/>
      <c r="X1" s="808"/>
      <c r="Y1" s="808"/>
      <c r="Z1" s="808"/>
      <c r="AA1" s="808"/>
      <c r="AB1" s="808"/>
      <c r="AC1" s="808"/>
      <c r="AD1" s="808"/>
      <c r="AE1" s="808"/>
      <c r="AF1" s="808"/>
      <c r="AG1" s="808"/>
      <c r="AH1" s="808"/>
      <c r="AI1" s="808"/>
      <c r="AJ1" s="808"/>
      <c r="AK1" s="808"/>
      <c r="AL1" s="808"/>
      <c r="AM1" s="304"/>
    </row>
    <row r="2" spans="1:74" ht="12.75"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73"/>
      <c r="B5" s="74" t="s">
        <v>1000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1"/>
      <c r="BA5" s="751"/>
      <c r="BB5" s="751"/>
      <c r="BC5" s="751"/>
      <c r="BD5" s="751"/>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994</v>
      </c>
      <c r="B6" s="185" t="s">
        <v>574</v>
      </c>
      <c r="C6" s="214">
        <v>68.916140870999996</v>
      </c>
      <c r="D6" s="214">
        <v>69.116977571000007</v>
      </c>
      <c r="E6" s="214">
        <v>68.93084571</v>
      </c>
      <c r="F6" s="214">
        <v>69.820758767000001</v>
      </c>
      <c r="G6" s="214">
        <v>69.582196710000005</v>
      </c>
      <c r="H6" s="214">
        <v>69.479765533000005</v>
      </c>
      <c r="I6" s="214">
        <v>70.851733773999996</v>
      </c>
      <c r="J6" s="214">
        <v>70.699253806000002</v>
      </c>
      <c r="K6" s="214">
        <v>70.515447033000001</v>
      </c>
      <c r="L6" s="214">
        <v>70.729019031999997</v>
      </c>
      <c r="M6" s="214">
        <v>71.453521933000005</v>
      </c>
      <c r="N6" s="214">
        <v>70.254420096999993</v>
      </c>
      <c r="O6" s="214">
        <v>70.928873096999993</v>
      </c>
      <c r="P6" s="214">
        <v>72.608525321000002</v>
      </c>
      <c r="Q6" s="214">
        <v>73.133472452000007</v>
      </c>
      <c r="R6" s="214">
        <v>74.922566099999997</v>
      </c>
      <c r="S6" s="214">
        <v>74.517992160999995</v>
      </c>
      <c r="T6" s="214">
        <v>74.902743666999996</v>
      </c>
      <c r="U6" s="214">
        <v>76.495453194000007</v>
      </c>
      <c r="V6" s="214">
        <v>76.912024129000002</v>
      </c>
      <c r="W6" s="214">
        <v>76.884800400000003</v>
      </c>
      <c r="X6" s="214">
        <v>77.647430870999997</v>
      </c>
      <c r="Y6" s="214">
        <v>77.150550233000004</v>
      </c>
      <c r="Z6" s="214">
        <v>77.748464322999993</v>
      </c>
      <c r="AA6" s="214">
        <v>77.138884871000002</v>
      </c>
      <c r="AB6" s="214">
        <v>78.307429607000003</v>
      </c>
      <c r="AC6" s="214">
        <v>78.684204805999997</v>
      </c>
      <c r="AD6" s="214">
        <v>79.712402166999993</v>
      </c>
      <c r="AE6" s="214">
        <v>78.848494097</v>
      </c>
      <c r="AF6" s="214">
        <v>78.948249532999995</v>
      </c>
      <c r="AG6" s="214">
        <v>78.961244968000003</v>
      </c>
      <c r="AH6" s="214">
        <v>78.905021871000002</v>
      </c>
      <c r="AI6" s="214">
        <v>79.667475033000002</v>
      </c>
      <c r="AJ6" s="214">
        <v>78.755342386999999</v>
      </c>
      <c r="AK6" s="214">
        <v>78.737742299999994</v>
      </c>
      <c r="AL6" s="214">
        <v>78.653604548000004</v>
      </c>
      <c r="AM6" s="214">
        <v>78.184862031999998</v>
      </c>
      <c r="AN6" s="214">
        <v>79.433360483000001</v>
      </c>
      <c r="AO6" s="214">
        <v>78.413489999999996</v>
      </c>
      <c r="AP6" s="214">
        <v>77.985209166999994</v>
      </c>
      <c r="AQ6" s="214">
        <v>77.758497097000003</v>
      </c>
      <c r="AR6" s="214">
        <v>76.810003933000004</v>
      </c>
      <c r="AS6" s="214">
        <v>76.528089257999994</v>
      </c>
      <c r="AT6" s="214">
        <v>77.209808065000004</v>
      </c>
      <c r="AU6" s="214">
        <v>76.786066466999998</v>
      </c>
      <c r="AV6" s="214">
        <v>75.839509871000004</v>
      </c>
      <c r="AW6" s="214">
        <v>76.682460000000006</v>
      </c>
      <c r="AX6" s="214">
        <v>77.001900000000006</v>
      </c>
      <c r="AY6" s="355">
        <v>77.228560000000002</v>
      </c>
      <c r="AZ6" s="355">
        <v>77.682320000000004</v>
      </c>
      <c r="BA6" s="355">
        <v>78.059790000000007</v>
      </c>
      <c r="BB6" s="355">
        <v>78.450220000000002</v>
      </c>
      <c r="BC6" s="355">
        <v>78.607759999999999</v>
      </c>
      <c r="BD6" s="355">
        <v>78.572950000000006</v>
      </c>
      <c r="BE6" s="355">
        <v>78.94623</v>
      </c>
      <c r="BF6" s="355">
        <v>79.567679999999996</v>
      </c>
      <c r="BG6" s="355">
        <v>79.92116</v>
      </c>
      <c r="BH6" s="355">
        <v>80.339219999999997</v>
      </c>
      <c r="BI6" s="355">
        <v>80.605720000000005</v>
      </c>
      <c r="BJ6" s="355">
        <v>80.841809999999995</v>
      </c>
      <c r="BK6" s="355">
        <v>81.138379999999998</v>
      </c>
      <c r="BL6" s="355">
        <v>81.555589999999995</v>
      </c>
      <c r="BM6" s="355">
        <v>81.785740000000004</v>
      </c>
      <c r="BN6" s="355">
        <v>81.809690000000003</v>
      </c>
      <c r="BO6" s="355">
        <v>81.777540000000002</v>
      </c>
      <c r="BP6" s="355">
        <v>81.7286</v>
      </c>
      <c r="BQ6" s="355">
        <v>81.942409999999995</v>
      </c>
      <c r="BR6" s="355">
        <v>82.432829999999996</v>
      </c>
      <c r="BS6" s="355">
        <v>82.736519999999999</v>
      </c>
      <c r="BT6" s="355">
        <v>83.203289999999996</v>
      </c>
      <c r="BU6" s="355">
        <v>83.700069999999997</v>
      </c>
      <c r="BV6" s="355">
        <v>84.256169999999997</v>
      </c>
    </row>
    <row r="7" spans="1:74" ht="11.1" customHeight="1" x14ac:dyDescent="0.2">
      <c r="A7" s="76" t="s">
        <v>995</v>
      </c>
      <c r="B7" s="185" t="s">
        <v>575</v>
      </c>
      <c r="C7" s="214">
        <v>1.0431457742000001</v>
      </c>
      <c r="D7" s="214">
        <v>1.0611511070999999</v>
      </c>
      <c r="E7" s="214">
        <v>1.0323333871</v>
      </c>
      <c r="F7" s="214">
        <v>0.99157743333000004</v>
      </c>
      <c r="G7" s="214">
        <v>0.90006167741999998</v>
      </c>
      <c r="H7" s="214">
        <v>0.84801863333000005</v>
      </c>
      <c r="I7" s="214">
        <v>0.75661329032000002</v>
      </c>
      <c r="J7" s="214">
        <v>0.76160548387000004</v>
      </c>
      <c r="K7" s="214">
        <v>0.86381233332999996</v>
      </c>
      <c r="L7" s="214">
        <v>0.91575554838999995</v>
      </c>
      <c r="M7" s="214">
        <v>0.95219180000000003</v>
      </c>
      <c r="N7" s="214">
        <v>1.0034479355000001</v>
      </c>
      <c r="O7" s="214">
        <v>1.0023497419</v>
      </c>
      <c r="P7" s="214">
        <v>1.0031504285999999</v>
      </c>
      <c r="Q7" s="214">
        <v>0.96831829032000005</v>
      </c>
      <c r="R7" s="214">
        <v>0.96638239999999997</v>
      </c>
      <c r="S7" s="214">
        <v>0.92849719355000004</v>
      </c>
      <c r="T7" s="214">
        <v>0.90168006667</v>
      </c>
      <c r="U7" s="214">
        <v>0.83760864516</v>
      </c>
      <c r="V7" s="214">
        <v>0.83561203226000003</v>
      </c>
      <c r="W7" s="214">
        <v>0.95005620000000002</v>
      </c>
      <c r="X7" s="214">
        <v>0.96415700000000004</v>
      </c>
      <c r="Y7" s="214">
        <v>0.98130286667</v>
      </c>
      <c r="Z7" s="214">
        <v>1.0195545805999999</v>
      </c>
      <c r="AA7" s="214">
        <v>1.0141756773999999</v>
      </c>
      <c r="AB7" s="214">
        <v>0.98249407143</v>
      </c>
      <c r="AC7" s="214">
        <v>0.98460487097000005</v>
      </c>
      <c r="AD7" s="214">
        <v>0.99196016666999998</v>
      </c>
      <c r="AE7" s="214">
        <v>0.93947148387000001</v>
      </c>
      <c r="AF7" s="214">
        <v>0.86666433333000004</v>
      </c>
      <c r="AG7" s="214">
        <v>0.86069877418999996</v>
      </c>
      <c r="AH7" s="214">
        <v>0.81213077419000002</v>
      </c>
      <c r="AI7" s="214">
        <v>0.92003630000000003</v>
      </c>
      <c r="AJ7" s="214">
        <v>0.94162825805999995</v>
      </c>
      <c r="AK7" s="214">
        <v>0.98628879999999997</v>
      </c>
      <c r="AL7" s="214">
        <v>0.99811180644999997</v>
      </c>
      <c r="AM7" s="214">
        <v>0.98987096774000005</v>
      </c>
      <c r="AN7" s="214">
        <v>0.98048275862000001</v>
      </c>
      <c r="AO7" s="214">
        <v>0.96429032258000003</v>
      </c>
      <c r="AP7" s="214">
        <v>0.87529999999999997</v>
      </c>
      <c r="AQ7" s="214">
        <v>0.87325806451999999</v>
      </c>
      <c r="AR7" s="214">
        <v>0.82941066666999996</v>
      </c>
      <c r="AS7" s="214">
        <v>0.80727077419000004</v>
      </c>
      <c r="AT7" s="214">
        <v>0.80381267741999995</v>
      </c>
      <c r="AU7" s="214">
        <v>1.0174619</v>
      </c>
      <c r="AV7" s="214">
        <v>0.92084796774</v>
      </c>
      <c r="AW7" s="214">
        <v>0.94931650000000001</v>
      </c>
      <c r="AX7" s="214">
        <v>0.95602640000000005</v>
      </c>
      <c r="AY7" s="355">
        <v>0.9483028</v>
      </c>
      <c r="AZ7" s="355">
        <v>0.9872824</v>
      </c>
      <c r="BA7" s="355">
        <v>0.9806395</v>
      </c>
      <c r="BB7" s="355">
        <v>0.9055318</v>
      </c>
      <c r="BC7" s="355">
        <v>0.81366499999999997</v>
      </c>
      <c r="BD7" s="355">
        <v>0.75206490000000004</v>
      </c>
      <c r="BE7" s="355">
        <v>0.65310900000000005</v>
      </c>
      <c r="BF7" s="355">
        <v>0.78685649999999996</v>
      </c>
      <c r="BG7" s="355">
        <v>0.83846540000000003</v>
      </c>
      <c r="BH7" s="355">
        <v>0.87798010000000004</v>
      </c>
      <c r="BI7" s="355">
        <v>0.93957190000000002</v>
      </c>
      <c r="BJ7" s="355">
        <v>0.95592880000000002</v>
      </c>
      <c r="BK7" s="355">
        <v>0.95812090000000005</v>
      </c>
      <c r="BL7" s="355">
        <v>1.0005580000000001</v>
      </c>
      <c r="BM7" s="355">
        <v>0.98658849999999998</v>
      </c>
      <c r="BN7" s="355">
        <v>0.89500740000000001</v>
      </c>
      <c r="BO7" s="355">
        <v>0.82344150000000005</v>
      </c>
      <c r="BP7" s="355">
        <v>0.7677079</v>
      </c>
      <c r="BQ7" s="355">
        <v>0.64928929999999996</v>
      </c>
      <c r="BR7" s="355">
        <v>0.78200879999999995</v>
      </c>
      <c r="BS7" s="355">
        <v>0.83382599999999996</v>
      </c>
      <c r="BT7" s="355">
        <v>0.87205220000000006</v>
      </c>
      <c r="BU7" s="355">
        <v>0.93392779999999997</v>
      </c>
      <c r="BV7" s="355">
        <v>0.95028889999999999</v>
      </c>
    </row>
    <row r="8" spans="1:74" ht="11.1" customHeight="1" x14ac:dyDescent="0.2">
      <c r="A8" s="76" t="s">
        <v>998</v>
      </c>
      <c r="B8" s="185" t="s">
        <v>136</v>
      </c>
      <c r="C8" s="214">
        <v>3.9666091935000001</v>
      </c>
      <c r="D8" s="214">
        <v>3.8795916786000002</v>
      </c>
      <c r="E8" s="214">
        <v>3.7564155484000001</v>
      </c>
      <c r="F8" s="214">
        <v>3.8094849332999998</v>
      </c>
      <c r="G8" s="214">
        <v>3.6520217742000001</v>
      </c>
      <c r="H8" s="214">
        <v>3.4230017333</v>
      </c>
      <c r="I8" s="214">
        <v>3.4870538065000001</v>
      </c>
      <c r="J8" s="214">
        <v>3.3142614194000002</v>
      </c>
      <c r="K8" s="214">
        <v>3.5835407333</v>
      </c>
      <c r="L8" s="214">
        <v>3.250666871</v>
      </c>
      <c r="M8" s="214">
        <v>3.5561827667000001</v>
      </c>
      <c r="N8" s="214">
        <v>3.3939897742</v>
      </c>
      <c r="O8" s="214">
        <v>3.2364734838999998</v>
      </c>
      <c r="P8" s="214">
        <v>3.3454396429000002</v>
      </c>
      <c r="Q8" s="214">
        <v>3.3340279677</v>
      </c>
      <c r="R8" s="214">
        <v>3.4844088666999999</v>
      </c>
      <c r="S8" s="214">
        <v>3.5324142903000002</v>
      </c>
      <c r="T8" s="214">
        <v>3.5237740333000001</v>
      </c>
      <c r="U8" s="214">
        <v>3.4913942258000001</v>
      </c>
      <c r="V8" s="214">
        <v>3.5162393548000002</v>
      </c>
      <c r="W8" s="214">
        <v>3.4942406333</v>
      </c>
      <c r="X8" s="214">
        <v>3.5165595161000001</v>
      </c>
      <c r="Y8" s="214">
        <v>3.3360489667</v>
      </c>
      <c r="Z8" s="214">
        <v>3.4003628387</v>
      </c>
      <c r="AA8" s="214">
        <v>3.4013153870999999</v>
      </c>
      <c r="AB8" s="214">
        <v>3.3421387857</v>
      </c>
      <c r="AC8" s="214">
        <v>3.0718777741999999</v>
      </c>
      <c r="AD8" s="214">
        <v>3.5528843000000001</v>
      </c>
      <c r="AE8" s="214">
        <v>3.5650696128999999</v>
      </c>
      <c r="AF8" s="214">
        <v>3.4882104667</v>
      </c>
      <c r="AG8" s="214">
        <v>3.7500272902999998</v>
      </c>
      <c r="AH8" s="214">
        <v>3.8319754194</v>
      </c>
      <c r="AI8" s="214">
        <v>3.8625609666999998</v>
      </c>
      <c r="AJ8" s="214">
        <v>3.5631697418999999</v>
      </c>
      <c r="AK8" s="214">
        <v>3.4166764666999998</v>
      </c>
      <c r="AL8" s="214">
        <v>3.4974126773999998</v>
      </c>
      <c r="AM8" s="214">
        <v>3.4572650645</v>
      </c>
      <c r="AN8" s="214">
        <v>3.4362236552000001</v>
      </c>
      <c r="AO8" s="214">
        <v>3.5387255161</v>
      </c>
      <c r="AP8" s="214">
        <v>3.3468624667000002</v>
      </c>
      <c r="AQ8" s="214">
        <v>3.4978046129</v>
      </c>
      <c r="AR8" s="214">
        <v>3.1644394999999998</v>
      </c>
      <c r="AS8" s="214">
        <v>3.1767799354999999</v>
      </c>
      <c r="AT8" s="214">
        <v>3.3587791290000002</v>
      </c>
      <c r="AU8" s="214">
        <v>3.1639763332999999</v>
      </c>
      <c r="AV8" s="214">
        <v>3.2245146129000002</v>
      </c>
      <c r="AW8" s="214">
        <v>3.2963119999999999</v>
      </c>
      <c r="AX8" s="214">
        <v>3.3752260000000001</v>
      </c>
      <c r="AY8" s="355">
        <v>3.322136</v>
      </c>
      <c r="AZ8" s="355">
        <v>3.3604129999999999</v>
      </c>
      <c r="BA8" s="355">
        <v>3.3794200000000001</v>
      </c>
      <c r="BB8" s="355">
        <v>3.3932370000000001</v>
      </c>
      <c r="BC8" s="355">
        <v>3.3569300000000002</v>
      </c>
      <c r="BD8" s="355">
        <v>3.2399369999999998</v>
      </c>
      <c r="BE8" s="355">
        <v>3.290524</v>
      </c>
      <c r="BF8" s="355">
        <v>3.2498079999999998</v>
      </c>
      <c r="BG8" s="355">
        <v>3.093099</v>
      </c>
      <c r="BH8" s="355">
        <v>3.1618170000000001</v>
      </c>
      <c r="BI8" s="355">
        <v>3.219312</v>
      </c>
      <c r="BJ8" s="355">
        <v>3.275226</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999</v>
      </c>
      <c r="B9" s="185" t="s">
        <v>128</v>
      </c>
      <c r="C9" s="214">
        <v>63.906385903</v>
      </c>
      <c r="D9" s="214">
        <v>64.176234785999995</v>
      </c>
      <c r="E9" s="214">
        <v>64.142096773999995</v>
      </c>
      <c r="F9" s="214">
        <v>65.019696400000001</v>
      </c>
      <c r="G9" s="214">
        <v>65.030113258</v>
      </c>
      <c r="H9" s="214">
        <v>65.208745167000004</v>
      </c>
      <c r="I9" s="214">
        <v>66.608066676999997</v>
      </c>
      <c r="J9" s="214">
        <v>66.623386902999997</v>
      </c>
      <c r="K9" s="214">
        <v>66.068093966999996</v>
      </c>
      <c r="L9" s="214">
        <v>66.562596612999997</v>
      </c>
      <c r="M9" s="214">
        <v>66.945147367000004</v>
      </c>
      <c r="N9" s="214">
        <v>65.856982387000002</v>
      </c>
      <c r="O9" s="214">
        <v>66.690049870999999</v>
      </c>
      <c r="P9" s="214">
        <v>68.259935249999998</v>
      </c>
      <c r="Q9" s="214">
        <v>68.831126194000007</v>
      </c>
      <c r="R9" s="214">
        <v>70.471774832999998</v>
      </c>
      <c r="S9" s="214">
        <v>70.057080677000002</v>
      </c>
      <c r="T9" s="214">
        <v>70.477289567</v>
      </c>
      <c r="U9" s="214">
        <v>72.166450323000007</v>
      </c>
      <c r="V9" s="214">
        <v>72.560172742000006</v>
      </c>
      <c r="W9" s="214">
        <v>72.440503566999993</v>
      </c>
      <c r="X9" s="214">
        <v>73.166714354999996</v>
      </c>
      <c r="Y9" s="214">
        <v>72.833198400000001</v>
      </c>
      <c r="Z9" s="214">
        <v>73.328546903000003</v>
      </c>
      <c r="AA9" s="214">
        <v>72.723393806000004</v>
      </c>
      <c r="AB9" s="214">
        <v>73.982796750000006</v>
      </c>
      <c r="AC9" s="214">
        <v>74.627722160999994</v>
      </c>
      <c r="AD9" s="214">
        <v>75.167557700000003</v>
      </c>
      <c r="AE9" s="214">
        <v>74.343952999999999</v>
      </c>
      <c r="AF9" s="214">
        <v>74.593374733000005</v>
      </c>
      <c r="AG9" s="214">
        <v>74.350518902999994</v>
      </c>
      <c r="AH9" s="214">
        <v>74.260915677</v>
      </c>
      <c r="AI9" s="214">
        <v>74.884877767000006</v>
      </c>
      <c r="AJ9" s="214">
        <v>74.250544387000005</v>
      </c>
      <c r="AK9" s="214">
        <v>74.334777032999995</v>
      </c>
      <c r="AL9" s="214">
        <v>74.158080064999993</v>
      </c>
      <c r="AM9" s="214">
        <v>73.737725999999995</v>
      </c>
      <c r="AN9" s="214">
        <v>75.016654068999998</v>
      </c>
      <c r="AO9" s="214">
        <v>73.910474160999996</v>
      </c>
      <c r="AP9" s="214">
        <v>73.763046700000004</v>
      </c>
      <c r="AQ9" s="214">
        <v>73.387434419000002</v>
      </c>
      <c r="AR9" s="214">
        <v>72.816153767000003</v>
      </c>
      <c r="AS9" s="214">
        <v>72.544038548000003</v>
      </c>
      <c r="AT9" s="214">
        <v>73.047216258000006</v>
      </c>
      <c r="AU9" s="214">
        <v>72.604628233</v>
      </c>
      <c r="AV9" s="214">
        <v>71.694147290000004</v>
      </c>
      <c r="AW9" s="214">
        <v>72.43683</v>
      </c>
      <c r="AX9" s="214">
        <v>72.670649999999995</v>
      </c>
      <c r="AY9" s="355">
        <v>72.958119999999994</v>
      </c>
      <c r="AZ9" s="355">
        <v>73.334620000000001</v>
      </c>
      <c r="BA9" s="355">
        <v>73.699730000000002</v>
      </c>
      <c r="BB9" s="355">
        <v>74.151449999999997</v>
      </c>
      <c r="BC9" s="355">
        <v>74.437169999999995</v>
      </c>
      <c r="BD9" s="355">
        <v>74.580950000000001</v>
      </c>
      <c r="BE9" s="355">
        <v>75.002600000000001</v>
      </c>
      <c r="BF9" s="355">
        <v>75.531019999999998</v>
      </c>
      <c r="BG9" s="355">
        <v>75.989599999999996</v>
      </c>
      <c r="BH9" s="355">
        <v>76.299419999999998</v>
      </c>
      <c r="BI9" s="355">
        <v>76.446830000000006</v>
      </c>
      <c r="BJ9" s="355">
        <v>76.610650000000007</v>
      </c>
      <c r="BK9" s="355">
        <v>76.85812</v>
      </c>
      <c r="BL9" s="355">
        <v>77.19462</v>
      </c>
      <c r="BM9" s="355">
        <v>77.419730000000001</v>
      </c>
      <c r="BN9" s="355">
        <v>77.521450000000002</v>
      </c>
      <c r="BO9" s="355">
        <v>77.597170000000006</v>
      </c>
      <c r="BP9" s="355">
        <v>77.720950000000002</v>
      </c>
      <c r="BQ9" s="355">
        <v>78.002600000000001</v>
      </c>
      <c r="BR9" s="355">
        <v>78.401020000000003</v>
      </c>
      <c r="BS9" s="355">
        <v>78.809600000000003</v>
      </c>
      <c r="BT9" s="355">
        <v>79.169420000000002</v>
      </c>
      <c r="BU9" s="355">
        <v>79.54683</v>
      </c>
      <c r="BV9" s="355">
        <v>80.030649999999994</v>
      </c>
    </row>
    <row r="10" spans="1:74" ht="11.1" customHeight="1" x14ac:dyDescent="0.2">
      <c r="A10" s="76" t="s">
        <v>686</v>
      </c>
      <c r="B10" s="185" t="s">
        <v>576</v>
      </c>
      <c r="C10" s="214">
        <v>65.258419355000001</v>
      </c>
      <c r="D10" s="214">
        <v>65.448607143000004</v>
      </c>
      <c r="E10" s="214">
        <v>65.272354839000002</v>
      </c>
      <c r="F10" s="214">
        <v>66.115033333</v>
      </c>
      <c r="G10" s="214">
        <v>65.889129032</v>
      </c>
      <c r="H10" s="214">
        <v>65.792133332999995</v>
      </c>
      <c r="I10" s="214">
        <v>67.091290322999996</v>
      </c>
      <c r="J10" s="214">
        <v>66.946903226000003</v>
      </c>
      <c r="K10" s="214">
        <v>66.772833332999994</v>
      </c>
      <c r="L10" s="214">
        <v>66.975064516000003</v>
      </c>
      <c r="M10" s="214">
        <v>67.661133332999995</v>
      </c>
      <c r="N10" s="214">
        <v>66.525677419000004</v>
      </c>
      <c r="O10" s="214">
        <v>66.780741934999995</v>
      </c>
      <c r="P10" s="214">
        <v>68.362142856999995</v>
      </c>
      <c r="Q10" s="214">
        <v>68.856387096999995</v>
      </c>
      <c r="R10" s="214">
        <v>70.540866667000003</v>
      </c>
      <c r="S10" s="214">
        <v>70.159935484000002</v>
      </c>
      <c r="T10" s="214">
        <v>70.522199999999998</v>
      </c>
      <c r="U10" s="214">
        <v>72.021774194000002</v>
      </c>
      <c r="V10" s="214">
        <v>72.413967741999997</v>
      </c>
      <c r="W10" s="214">
        <v>72.388333333000006</v>
      </c>
      <c r="X10" s="214">
        <v>73.106354839000005</v>
      </c>
      <c r="Y10" s="214">
        <v>72.638533332999998</v>
      </c>
      <c r="Z10" s="214">
        <v>73.201483870999994</v>
      </c>
      <c r="AA10" s="214">
        <v>72.595709677000002</v>
      </c>
      <c r="AB10" s="214">
        <v>73.695428570999994</v>
      </c>
      <c r="AC10" s="214">
        <v>74.05</v>
      </c>
      <c r="AD10" s="214">
        <v>75.017633333000006</v>
      </c>
      <c r="AE10" s="214">
        <v>74.204612902999997</v>
      </c>
      <c r="AF10" s="214">
        <v>74.298500000000004</v>
      </c>
      <c r="AG10" s="214">
        <v>74.310741934999996</v>
      </c>
      <c r="AH10" s="214">
        <v>74.257806451999997</v>
      </c>
      <c r="AI10" s="214">
        <v>74.975366667000003</v>
      </c>
      <c r="AJ10" s="214">
        <v>74.116967742</v>
      </c>
      <c r="AK10" s="214">
        <v>74.100399999999993</v>
      </c>
      <c r="AL10" s="214">
        <v>74.021225806000004</v>
      </c>
      <c r="AM10" s="214">
        <v>73.396129032000005</v>
      </c>
      <c r="AN10" s="214">
        <v>74.618827585999995</v>
      </c>
      <c r="AO10" s="214">
        <v>73.347451613000004</v>
      </c>
      <c r="AP10" s="214">
        <v>72.936866667000004</v>
      </c>
      <c r="AQ10" s="214">
        <v>72.58783871</v>
      </c>
      <c r="AR10" s="214">
        <v>71.599833333000007</v>
      </c>
      <c r="AS10" s="214">
        <v>71.376354839000001</v>
      </c>
      <c r="AT10" s="214">
        <v>72.313645160999997</v>
      </c>
      <c r="AU10" s="214">
        <v>71.873999999999995</v>
      </c>
      <c r="AV10" s="214">
        <v>70.689645161000001</v>
      </c>
      <c r="AW10" s="214">
        <v>71.690709999999996</v>
      </c>
      <c r="AX10" s="214">
        <v>71.946160000000006</v>
      </c>
      <c r="AY10" s="355">
        <v>72.29907</v>
      </c>
      <c r="AZ10" s="355">
        <v>72.550799999999995</v>
      </c>
      <c r="BA10" s="355">
        <v>72.873109999999997</v>
      </c>
      <c r="BB10" s="355">
        <v>73.217010000000002</v>
      </c>
      <c r="BC10" s="355">
        <v>73.356499999999997</v>
      </c>
      <c r="BD10" s="355">
        <v>73.304490000000001</v>
      </c>
      <c r="BE10" s="355">
        <v>73.636769999999999</v>
      </c>
      <c r="BF10" s="355">
        <v>74.201920000000001</v>
      </c>
      <c r="BG10" s="355">
        <v>74.514690000000002</v>
      </c>
      <c r="BH10" s="355">
        <v>74.88852</v>
      </c>
      <c r="BI10" s="355">
        <v>75.121039999999994</v>
      </c>
      <c r="BJ10" s="355">
        <v>75.324709999999996</v>
      </c>
      <c r="BK10" s="355">
        <v>75.584860000000006</v>
      </c>
      <c r="BL10" s="355">
        <v>75.957229999999996</v>
      </c>
      <c r="BM10" s="355">
        <v>76.155190000000005</v>
      </c>
      <c r="BN10" s="355">
        <v>76.161150000000006</v>
      </c>
      <c r="BO10" s="355">
        <v>76.114869999999996</v>
      </c>
      <c r="BP10" s="355">
        <v>76.052959999999999</v>
      </c>
      <c r="BQ10" s="355">
        <v>76.23554</v>
      </c>
      <c r="BR10" s="355">
        <v>76.675319999999999</v>
      </c>
      <c r="BS10" s="355">
        <v>76.941249999999997</v>
      </c>
      <c r="BT10" s="355">
        <v>77.358689999999996</v>
      </c>
      <c r="BU10" s="355">
        <v>77.803830000000005</v>
      </c>
      <c r="BV10" s="355">
        <v>78.303889999999996</v>
      </c>
    </row>
    <row r="11" spans="1:74" ht="11.1" customHeight="1" x14ac:dyDescent="0.2">
      <c r="A11" s="637" t="s">
        <v>692</v>
      </c>
      <c r="B11" s="638" t="s">
        <v>1226</v>
      </c>
      <c r="C11" s="214">
        <v>0.43539941934999998</v>
      </c>
      <c r="D11" s="214">
        <v>0.40637464286000002</v>
      </c>
      <c r="E11" s="214">
        <v>0.26747803226</v>
      </c>
      <c r="F11" s="214">
        <v>0.17235173333000001</v>
      </c>
      <c r="G11" s="214">
        <v>0.18147641935</v>
      </c>
      <c r="H11" s="214">
        <v>0.26821283333000001</v>
      </c>
      <c r="I11" s="214">
        <v>0.26165522581</v>
      </c>
      <c r="J11" s="214">
        <v>0.28416535484</v>
      </c>
      <c r="K11" s="214">
        <v>0.56499416667000002</v>
      </c>
      <c r="L11" s="214">
        <v>0.17931012902999999</v>
      </c>
      <c r="M11" s="214">
        <v>8.9723333333000005E-2</v>
      </c>
      <c r="N11" s="214">
        <v>8.8005838710000006E-2</v>
      </c>
      <c r="O11" s="214">
        <v>0.27535322580999999</v>
      </c>
      <c r="P11" s="214">
        <v>0.13656892857</v>
      </c>
      <c r="Q11" s="214">
        <v>8.7134967741999997E-2</v>
      </c>
      <c r="R11" s="214">
        <v>0.10020546667000001</v>
      </c>
      <c r="S11" s="214">
        <v>9.0517290323000002E-2</v>
      </c>
      <c r="T11" s="214">
        <v>0.32666273333000001</v>
      </c>
      <c r="U11" s="214">
        <v>0.20339206452</v>
      </c>
      <c r="V11" s="214">
        <v>5.0553451612999997E-2</v>
      </c>
      <c r="W11" s="214">
        <v>0.19150036667000001</v>
      </c>
      <c r="X11" s="214">
        <v>0.22494225806000001</v>
      </c>
      <c r="Y11" s="214">
        <v>0</v>
      </c>
      <c r="Z11" s="214">
        <v>0.25842312902999998</v>
      </c>
      <c r="AA11" s="214">
        <v>0.37470693548</v>
      </c>
      <c r="AB11" s="214">
        <v>0.43579732143</v>
      </c>
      <c r="AC11" s="214">
        <v>0.47260416128999999</v>
      </c>
      <c r="AD11" s="214">
        <v>9.6095266666999996E-2</v>
      </c>
      <c r="AE11" s="214">
        <v>5.5065516129E-2</v>
      </c>
      <c r="AF11" s="214">
        <v>8.6591433332999998E-2</v>
      </c>
      <c r="AG11" s="214">
        <v>0.23140287097000001</v>
      </c>
      <c r="AH11" s="214">
        <v>0.36146448387000002</v>
      </c>
      <c r="AI11" s="214">
        <v>0.18845123333</v>
      </c>
      <c r="AJ11" s="214">
        <v>0.28027732257999999</v>
      </c>
      <c r="AK11" s="214">
        <v>0.25051279999999998</v>
      </c>
      <c r="AL11" s="214">
        <v>0.18121761289999999</v>
      </c>
      <c r="AM11" s="214">
        <v>0.38865748386999999</v>
      </c>
      <c r="AN11" s="214">
        <v>0.33545096551999998</v>
      </c>
      <c r="AO11" s="214">
        <v>0.27637138709999998</v>
      </c>
      <c r="AP11" s="214">
        <v>0.15891150000000001</v>
      </c>
      <c r="AQ11" s="214">
        <v>0.16774222581000001</v>
      </c>
      <c r="AR11" s="214">
        <v>0.25460490000000002</v>
      </c>
      <c r="AS11" s="214">
        <v>0.18622654839</v>
      </c>
      <c r="AT11" s="214">
        <v>0.26071296774000002</v>
      </c>
      <c r="AU11" s="214">
        <v>9.6082733333000006E-2</v>
      </c>
      <c r="AV11" s="214">
        <v>0.18558383871</v>
      </c>
      <c r="AW11" s="214">
        <v>0.15049999999999999</v>
      </c>
      <c r="AX11" s="214">
        <v>0.25</v>
      </c>
      <c r="AY11" s="355">
        <v>0.3</v>
      </c>
      <c r="AZ11" s="355">
        <v>0.3</v>
      </c>
      <c r="BA11" s="355">
        <v>0.2</v>
      </c>
      <c r="BB11" s="355">
        <v>0.15890000000000001</v>
      </c>
      <c r="BC11" s="355">
        <v>0.16774193547999999</v>
      </c>
      <c r="BD11" s="355">
        <v>0.17</v>
      </c>
      <c r="BE11" s="355">
        <v>0.18096774194000001</v>
      </c>
      <c r="BF11" s="355">
        <v>0.18</v>
      </c>
      <c r="BG11" s="355">
        <v>0.18</v>
      </c>
      <c r="BH11" s="355">
        <v>0.22</v>
      </c>
      <c r="BI11" s="355">
        <v>0.22</v>
      </c>
      <c r="BJ11" s="355">
        <v>0.22</v>
      </c>
      <c r="BK11" s="355">
        <v>0.3</v>
      </c>
      <c r="BL11" s="355">
        <v>0.3</v>
      </c>
      <c r="BM11" s="355">
        <v>0.2</v>
      </c>
      <c r="BN11" s="355">
        <v>0.15890000000000001</v>
      </c>
      <c r="BO11" s="355">
        <v>0.16774193547999999</v>
      </c>
      <c r="BP11" s="355">
        <v>0.17</v>
      </c>
      <c r="BQ11" s="355">
        <v>0.18096774194000001</v>
      </c>
      <c r="BR11" s="355">
        <v>0.18</v>
      </c>
      <c r="BS11" s="355">
        <v>0.18</v>
      </c>
      <c r="BT11" s="355">
        <v>0.22</v>
      </c>
      <c r="BU11" s="355">
        <v>0.22</v>
      </c>
      <c r="BV11" s="355">
        <v>0.22</v>
      </c>
    </row>
    <row r="12" spans="1:74" ht="11.1" customHeight="1" x14ac:dyDescent="0.2">
      <c r="A12" s="637" t="s">
        <v>1227</v>
      </c>
      <c r="B12" s="638" t="s">
        <v>1228</v>
      </c>
      <c r="C12" s="214">
        <v>4.0658064516E-4</v>
      </c>
      <c r="D12" s="214">
        <v>8.0225000000000001E-4</v>
      </c>
      <c r="E12" s="214">
        <v>7.3367741935E-4</v>
      </c>
      <c r="F12" s="214">
        <v>7.0830000000000003E-4</v>
      </c>
      <c r="G12" s="214">
        <v>4.7232258064999999E-4</v>
      </c>
      <c r="H12" s="214">
        <v>3.8713333333E-4</v>
      </c>
      <c r="I12" s="214">
        <v>2.6319354839000002E-4</v>
      </c>
      <c r="J12" s="214">
        <v>3.0290322581000002E-4</v>
      </c>
      <c r="K12" s="214">
        <v>3.8776666667000002E-4</v>
      </c>
      <c r="L12" s="214">
        <v>5.1648387096999999E-4</v>
      </c>
      <c r="M12" s="214">
        <v>9.1558899999999999E-2</v>
      </c>
      <c r="N12" s="214">
        <v>8.4654838709999998E-4</v>
      </c>
      <c r="O12" s="214">
        <v>9.5051612903E-4</v>
      </c>
      <c r="P12" s="214">
        <v>9.6226464285999999E-2</v>
      </c>
      <c r="Q12" s="214">
        <v>9.0480645161000002E-4</v>
      </c>
      <c r="R12" s="214">
        <v>8.4023333333000001E-4</v>
      </c>
      <c r="S12" s="214">
        <v>6.1529806451999999E-2</v>
      </c>
      <c r="T12" s="214">
        <v>5.5763333332999997E-4</v>
      </c>
      <c r="U12" s="214">
        <v>9.1185483871000006E-2</v>
      </c>
      <c r="V12" s="214">
        <v>9.2361548387000003E-2</v>
      </c>
      <c r="W12" s="214">
        <v>9.6807433333000001E-2</v>
      </c>
      <c r="X12" s="214">
        <v>9.3671903225999997E-2</v>
      </c>
      <c r="Y12" s="214">
        <v>9.0260000000000004E-4</v>
      </c>
      <c r="Z12" s="214">
        <v>9.1135483870999996E-4</v>
      </c>
      <c r="AA12" s="214">
        <v>9.1344806451999994E-2</v>
      </c>
      <c r="AB12" s="214">
        <v>9.8148571429000006E-2</v>
      </c>
      <c r="AC12" s="214">
        <v>7.3132258065000005E-4</v>
      </c>
      <c r="AD12" s="214">
        <v>8.0453333332999996E-4</v>
      </c>
      <c r="AE12" s="214">
        <v>8.9333580644999994E-2</v>
      </c>
      <c r="AF12" s="214">
        <v>9.2474266666999996E-2</v>
      </c>
      <c r="AG12" s="214">
        <v>8.9371064516000007E-2</v>
      </c>
      <c r="AH12" s="214">
        <v>8.9127967742000005E-2</v>
      </c>
      <c r="AI12" s="214">
        <v>9.2231499999999994E-2</v>
      </c>
      <c r="AJ12" s="214">
        <v>8.9317741935E-2</v>
      </c>
      <c r="AK12" s="214">
        <v>9.8963933333000006E-2</v>
      </c>
      <c r="AL12" s="214">
        <v>0.10232645160999999</v>
      </c>
      <c r="AM12" s="214">
        <v>8.5219354838999997E-4</v>
      </c>
      <c r="AN12" s="214">
        <v>0.11411737931</v>
      </c>
      <c r="AO12" s="214">
        <v>0.32509825805999998</v>
      </c>
      <c r="AP12" s="214">
        <v>0.33453966667000001</v>
      </c>
      <c r="AQ12" s="214">
        <v>0.31852203225999998</v>
      </c>
      <c r="AR12" s="214">
        <v>0.54815313333000004</v>
      </c>
      <c r="AS12" s="214">
        <v>0.50770445161</v>
      </c>
      <c r="AT12" s="214">
        <v>0.86347745161</v>
      </c>
      <c r="AU12" s="214">
        <v>0.55881003333000001</v>
      </c>
      <c r="AV12" s="214">
        <v>9.6749322580999997E-2</v>
      </c>
      <c r="AW12" s="214">
        <v>1.25</v>
      </c>
      <c r="AX12" s="214">
        <v>1.3</v>
      </c>
      <c r="AY12" s="355">
        <v>1.1000000000000001</v>
      </c>
      <c r="AZ12" s="355">
        <v>1.1000000000000001</v>
      </c>
      <c r="BA12" s="355">
        <v>1.1000000000000001</v>
      </c>
      <c r="BB12" s="355">
        <v>1.1000000000000001</v>
      </c>
      <c r="BC12" s="355">
        <v>1.39</v>
      </c>
      <c r="BD12" s="355">
        <v>1.5</v>
      </c>
      <c r="BE12" s="355">
        <v>1.6</v>
      </c>
      <c r="BF12" s="355">
        <v>1.68</v>
      </c>
      <c r="BG12" s="355">
        <v>1.68</v>
      </c>
      <c r="BH12" s="355">
        <v>1.68</v>
      </c>
      <c r="BI12" s="355">
        <v>1.68</v>
      </c>
      <c r="BJ12" s="355">
        <v>1.68</v>
      </c>
      <c r="BK12" s="355">
        <v>1.97</v>
      </c>
      <c r="BL12" s="355">
        <v>2.0499999999999998</v>
      </c>
      <c r="BM12" s="355">
        <v>2.0499999999999998</v>
      </c>
      <c r="BN12" s="355">
        <v>2.2000000000000002</v>
      </c>
      <c r="BO12" s="355">
        <v>2.5</v>
      </c>
      <c r="BP12" s="355">
        <v>2.5</v>
      </c>
      <c r="BQ12" s="355">
        <v>2.65</v>
      </c>
      <c r="BR12" s="355">
        <v>2.7</v>
      </c>
      <c r="BS12" s="355">
        <v>2.8</v>
      </c>
      <c r="BT12" s="355">
        <v>3.1</v>
      </c>
      <c r="BU12" s="355">
        <v>3.3</v>
      </c>
      <c r="BV12" s="355">
        <v>3.5</v>
      </c>
    </row>
    <row r="13" spans="1:74" ht="11.1" customHeight="1" x14ac:dyDescent="0.2">
      <c r="A13" s="637" t="s">
        <v>691</v>
      </c>
      <c r="B13" s="638" t="s">
        <v>1186</v>
      </c>
      <c r="C13" s="214">
        <v>8.5348485483999994</v>
      </c>
      <c r="D13" s="214">
        <v>8.0534603571000005</v>
      </c>
      <c r="E13" s="214">
        <v>7.7418909676999998</v>
      </c>
      <c r="F13" s="214">
        <v>7.1812587333</v>
      </c>
      <c r="G13" s="214">
        <v>7.3728247096999997</v>
      </c>
      <c r="H13" s="214">
        <v>7.6214635333</v>
      </c>
      <c r="I13" s="214">
        <v>7.3576560000000004</v>
      </c>
      <c r="J13" s="214">
        <v>7.3367295806000001</v>
      </c>
      <c r="K13" s="214">
        <v>7.5643589999999996</v>
      </c>
      <c r="L13" s="214">
        <v>6.9313191290000002</v>
      </c>
      <c r="M13" s="214">
        <v>7.2000369332999998</v>
      </c>
      <c r="N13" s="214">
        <v>8.7242761289999997</v>
      </c>
      <c r="O13" s="214">
        <v>9.2511872580999999</v>
      </c>
      <c r="P13" s="214">
        <v>8.6275373214000002</v>
      </c>
      <c r="Q13" s="214">
        <v>7.466380129</v>
      </c>
      <c r="R13" s="214">
        <v>6.5877834000000002</v>
      </c>
      <c r="S13" s="214">
        <v>6.5755219355000003</v>
      </c>
      <c r="T13" s="214">
        <v>6.3942833666999999</v>
      </c>
      <c r="U13" s="214">
        <v>6.2854825161000001</v>
      </c>
      <c r="V13" s="214">
        <v>6.6118713870999999</v>
      </c>
      <c r="W13" s="214">
        <v>6.5285301000000002</v>
      </c>
      <c r="X13" s="214">
        <v>6.8986341935000004</v>
      </c>
      <c r="Y13" s="214">
        <v>7.5819029000000002</v>
      </c>
      <c r="Z13" s="214">
        <v>7.9255984194</v>
      </c>
      <c r="AA13" s="214">
        <v>8.6371359999999999</v>
      </c>
      <c r="AB13" s="214">
        <v>8.6427004643000007</v>
      </c>
      <c r="AC13" s="214">
        <v>7.8253319677000004</v>
      </c>
      <c r="AD13" s="214">
        <v>6.7403003666999997</v>
      </c>
      <c r="AE13" s="214">
        <v>6.5362186452</v>
      </c>
      <c r="AF13" s="214">
        <v>6.7885391332999996</v>
      </c>
      <c r="AG13" s="214">
        <v>6.7670561935000002</v>
      </c>
      <c r="AH13" s="214">
        <v>6.5370708387000001</v>
      </c>
      <c r="AI13" s="214">
        <v>6.7716539999999998</v>
      </c>
      <c r="AJ13" s="214">
        <v>7.0185917418999999</v>
      </c>
      <c r="AK13" s="214">
        <v>7.0234679</v>
      </c>
      <c r="AL13" s="214">
        <v>7.1488211289999999</v>
      </c>
      <c r="AM13" s="214">
        <v>8.4361684193999995</v>
      </c>
      <c r="AN13" s="214">
        <v>8.3454744482999992</v>
      </c>
      <c r="AO13" s="214">
        <v>7.4891598065</v>
      </c>
      <c r="AP13" s="214">
        <v>7.8840567332999996</v>
      </c>
      <c r="AQ13" s="214">
        <v>7.8415600968000003</v>
      </c>
      <c r="AR13" s="214">
        <v>7.8076207333000003</v>
      </c>
      <c r="AS13" s="214">
        <v>8.3620493871000008</v>
      </c>
      <c r="AT13" s="214">
        <v>8.1519314839000003</v>
      </c>
      <c r="AU13" s="214">
        <v>7.8081930000000002</v>
      </c>
      <c r="AV13" s="214">
        <v>7.2298530000000003</v>
      </c>
      <c r="AW13" s="214">
        <v>6.8128760000000002</v>
      </c>
      <c r="AX13" s="214">
        <v>7.8542100000000001</v>
      </c>
      <c r="AY13" s="355">
        <v>8.8420450000000006</v>
      </c>
      <c r="AZ13" s="355">
        <v>8.4090089999999993</v>
      </c>
      <c r="BA13" s="355">
        <v>8.0502699999999994</v>
      </c>
      <c r="BB13" s="355">
        <v>7.6835469999999999</v>
      </c>
      <c r="BC13" s="355">
        <v>7.695519</v>
      </c>
      <c r="BD13" s="355">
        <v>7.9054919999999997</v>
      </c>
      <c r="BE13" s="355">
        <v>8.0784719999999997</v>
      </c>
      <c r="BF13" s="355">
        <v>7.9778370000000001</v>
      </c>
      <c r="BG13" s="355">
        <v>7.7118890000000002</v>
      </c>
      <c r="BH13" s="355">
        <v>7.3616849999999996</v>
      </c>
      <c r="BI13" s="355">
        <v>7.1201990000000004</v>
      </c>
      <c r="BJ13" s="355">
        <v>8.0063980000000008</v>
      </c>
      <c r="BK13" s="355">
        <v>9.0155180000000001</v>
      </c>
      <c r="BL13" s="355">
        <v>8.5949589999999993</v>
      </c>
      <c r="BM13" s="355">
        <v>8.2607929999999996</v>
      </c>
      <c r="BN13" s="355">
        <v>7.792141</v>
      </c>
      <c r="BO13" s="355">
        <v>7.8999439999999996</v>
      </c>
      <c r="BP13" s="355">
        <v>8.1138290000000008</v>
      </c>
      <c r="BQ13" s="355">
        <v>8.2869659999999996</v>
      </c>
      <c r="BR13" s="355">
        <v>8.186337</v>
      </c>
      <c r="BS13" s="355">
        <v>8.0203799999999994</v>
      </c>
      <c r="BT13" s="355">
        <v>7.5247650000000004</v>
      </c>
      <c r="BU13" s="355">
        <v>7.3268630000000003</v>
      </c>
      <c r="BV13" s="355">
        <v>8.2164239999999999</v>
      </c>
    </row>
    <row r="14" spans="1:74" ht="11.1" customHeight="1" x14ac:dyDescent="0.2">
      <c r="A14" s="637" t="s">
        <v>1229</v>
      </c>
      <c r="B14" s="638" t="s">
        <v>1187</v>
      </c>
      <c r="C14" s="214">
        <v>4.9815981935</v>
      </c>
      <c r="D14" s="214">
        <v>4.7493125714</v>
      </c>
      <c r="E14" s="214">
        <v>4.7910009031999996</v>
      </c>
      <c r="F14" s="214">
        <v>4.1916440667000003</v>
      </c>
      <c r="G14" s="214">
        <v>4.5824733226000003</v>
      </c>
      <c r="H14" s="214">
        <v>4.4598684000000004</v>
      </c>
      <c r="I14" s="214">
        <v>4.1485127419000003</v>
      </c>
      <c r="J14" s="214">
        <v>4.2036948064999997</v>
      </c>
      <c r="K14" s="214">
        <v>4.0803270332999997</v>
      </c>
      <c r="L14" s="214">
        <v>3.9480509032</v>
      </c>
      <c r="M14" s="214">
        <v>3.6978483667000002</v>
      </c>
      <c r="N14" s="214">
        <v>3.7839705484000001</v>
      </c>
      <c r="O14" s="214">
        <v>4.3476615483999996</v>
      </c>
      <c r="P14" s="214">
        <v>4.8519771070999997</v>
      </c>
      <c r="Q14" s="214">
        <v>4.8219328709999996</v>
      </c>
      <c r="R14" s="214">
        <v>4.0634287667000004</v>
      </c>
      <c r="S14" s="214">
        <v>3.6192752903000001</v>
      </c>
      <c r="T14" s="214">
        <v>3.9949061666999999</v>
      </c>
      <c r="U14" s="214">
        <v>4.0152870644999998</v>
      </c>
      <c r="V14" s="214">
        <v>3.6294406128999999</v>
      </c>
      <c r="W14" s="214">
        <v>3.8995690000000001</v>
      </c>
      <c r="X14" s="214">
        <v>3.6182256451999999</v>
      </c>
      <c r="Y14" s="214">
        <v>4.0278137999999997</v>
      </c>
      <c r="Z14" s="214">
        <v>4.4178671935000002</v>
      </c>
      <c r="AA14" s="214">
        <v>4.5706498064999996</v>
      </c>
      <c r="AB14" s="214">
        <v>5.0788049642999997</v>
      </c>
      <c r="AC14" s="214">
        <v>5.2885353225999996</v>
      </c>
      <c r="AD14" s="214">
        <v>4.3434550666999998</v>
      </c>
      <c r="AE14" s="214">
        <v>4.2420925160999996</v>
      </c>
      <c r="AF14" s="214">
        <v>4.5135048332999999</v>
      </c>
      <c r="AG14" s="214">
        <v>4.5499740644999997</v>
      </c>
      <c r="AH14" s="214">
        <v>4.5845694194000002</v>
      </c>
      <c r="AI14" s="214">
        <v>5.3268550000000001</v>
      </c>
      <c r="AJ14" s="214">
        <v>5.0241462258</v>
      </c>
      <c r="AK14" s="214">
        <v>5.0923354666999998</v>
      </c>
      <c r="AL14" s="214">
        <v>5.1155458387000001</v>
      </c>
      <c r="AM14" s="214">
        <v>5.435301129</v>
      </c>
      <c r="AN14" s="214">
        <v>5.4981893102999999</v>
      </c>
      <c r="AO14" s="214">
        <v>5.9624773547999999</v>
      </c>
      <c r="AP14" s="214">
        <v>5.5188289667000001</v>
      </c>
      <c r="AQ14" s="214">
        <v>5.6781465806</v>
      </c>
      <c r="AR14" s="214">
        <v>5.4767517666999996</v>
      </c>
      <c r="AS14" s="214">
        <v>5.5014308065000002</v>
      </c>
      <c r="AT14" s="214">
        <v>5.9763050645</v>
      </c>
      <c r="AU14" s="214">
        <v>6.0986965</v>
      </c>
      <c r="AV14" s="214">
        <v>6.3617284194000003</v>
      </c>
      <c r="AW14" s="214">
        <v>6.3729440000000004</v>
      </c>
      <c r="AX14" s="214">
        <v>6.3345229999999999</v>
      </c>
      <c r="AY14" s="355">
        <v>6.2251050000000001</v>
      </c>
      <c r="AZ14" s="355">
        <v>6.408309</v>
      </c>
      <c r="BA14" s="355">
        <v>6.3620029999999996</v>
      </c>
      <c r="BB14" s="355">
        <v>6.018605</v>
      </c>
      <c r="BC14" s="355">
        <v>5.8010669999999998</v>
      </c>
      <c r="BD14" s="355">
        <v>5.736237</v>
      </c>
      <c r="BE14" s="355">
        <v>5.653848</v>
      </c>
      <c r="BF14" s="355">
        <v>5.7107140000000003</v>
      </c>
      <c r="BG14" s="355">
        <v>5.8200820000000002</v>
      </c>
      <c r="BH14" s="355">
        <v>5.9920970000000002</v>
      </c>
      <c r="BI14" s="355">
        <v>6.0327700000000002</v>
      </c>
      <c r="BJ14" s="355">
        <v>6.1350189999999998</v>
      </c>
      <c r="BK14" s="355">
        <v>6.2426560000000002</v>
      </c>
      <c r="BL14" s="355">
        <v>6.5986419999999999</v>
      </c>
      <c r="BM14" s="355">
        <v>6.6886900000000002</v>
      </c>
      <c r="BN14" s="355">
        <v>6.4561729999999997</v>
      </c>
      <c r="BO14" s="355">
        <v>6.2274229999999999</v>
      </c>
      <c r="BP14" s="355">
        <v>6.1536150000000003</v>
      </c>
      <c r="BQ14" s="355">
        <v>6.064038</v>
      </c>
      <c r="BR14" s="355">
        <v>6.1151489999999997</v>
      </c>
      <c r="BS14" s="355">
        <v>6.2199080000000002</v>
      </c>
      <c r="BT14" s="355">
        <v>6.3882300000000001</v>
      </c>
      <c r="BU14" s="355">
        <v>6.4259250000000003</v>
      </c>
      <c r="BV14" s="355">
        <v>6.5257990000000001</v>
      </c>
    </row>
    <row r="15" spans="1:74" ht="11.1" customHeight="1" x14ac:dyDescent="0.2">
      <c r="A15" s="76" t="s">
        <v>693</v>
      </c>
      <c r="B15" s="185" t="s">
        <v>577</v>
      </c>
      <c r="C15" s="214">
        <v>0.14732258065000001</v>
      </c>
      <c r="D15" s="214">
        <v>0.14774999999999999</v>
      </c>
      <c r="E15" s="214">
        <v>0.14735483870999999</v>
      </c>
      <c r="F15" s="214">
        <v>0.14926666666999999</v>
      </c>
      <c r="G15" s="214">
        <v>0.14874193548</v>
      </c>
      <c r="H15" s="214">
        <v>0.14853333332999999</v>
      </c>
      <c r="I15" s="214">
        <v>0.1514516129</v>
      </c>
      <c r="J15" s="214">
        <v>0.15112903225999999</v>
      </c>
      <c r="K15" s="214">
        <v>0.15073333333</v>
      </c>
      <c r="L15" s="214">
        <v>0.15119354838999999</v>
      </c>
      <c r="M15" s="214">
        <v>0.15273333333</v>
      </c>
      <c r="N15" s="214">
        <v>0.15019354838999999</v>
      </c>
      <c r="O15" s="214">
        <v>0.15383870967999999</v>
      </c>
      <c r="P15" s="214">
        <v>0.15746428571000001</v>
      </c>
      <c r="Q15" s="214">
        <v>0.15861290322999999</v>
      </c>
      <c r="R15" s="214">
        <v>0.16250000000000001</v>
      </c>
      <c r="S15" s="214">
        <v>0.16161290322999999</v>
      </c>
      <c r="T15" s="214">
        <v>0.16243333333000001</v>
      </c>
      <c r="U15" s="214">
        <v>0.16590322581</v>
      </c>
      <c r="V15" s="214">
        <v>0.16680645160999999</v>
      </c>
      <c r="W15" s="214">
        <v>0.16673333333000001</v>
      </c>
      <c r="X15" s="214">
        <v>0.16838709676999999</v>
      </c>
      <c r="Y15" s="214">
        <v>0.16733333333</v>
      </c>
      <c r="Z15" s="214">
        <v>0.16861290323</v>
      </c>
      <c r="AA15" s="214">
        <v>0.15725806451999999</v>
      </c>
      <c r="AB15" s="214">
        <v>0.15964285714000001</v>
      </c>
      <c r="AC15" s="214">
        <v>0.16041935484</v>
      </c>
      <c r="AD15" s="214">
        <v>0.16250000000000001</v>
      </c>
      <c r="AE15" s="214">
        <v>0.16074193547999999</v>
      </c>
      <c r="AF15" s="214">
        <v>0.16096666667000001</v>
      </c>
      <c r="AG15" s="214">
        <v>0.16096774193999999</v>
      </c>
      <c r="AH15" s="214">
        <v>0.16087096774000001</v>
      </c>
      <c r="AI15" s="214">
        <v>0.16243333333000001</v>
      </c>
      <c r="AJ15" s="214">
        <v>0.1605483871</v>
      </c>
      <c r="AK15" s="214">
        <v>0.16053333333</v>
      </c>
      <c r="AL15" s="214">
        <v>0.16035483871</v>
      </c>
      <c r="AM15" s="214">
        <v>0.16577419355</v>
      </c>
      <c r="AN15" s="214">
        <v>0.185</v>
      </c>
      <c r="AO15" s="214">
        <v>0.16196774193999999</v>
      </c>
      <c r="AP15" s="214">
        <v>0.16673333333000001</v>
      </c>
      <c r="AQ15" s="214">
        <v>0.15677419355</v>
      </c>
      <c r="AR15" s="214">
        <v>8.0233333333000006E-2</v>
      </c>
      <c r="AS15" s="214">
        <v>0.14929032258</v>
      </c>
      <c r="AT15" s="214">
        <v>0.16674193547999999</v>
      </c>
      <c r="AU15" s="214">
        <v>0.1825</v>
      </c>
      <c r="AV15" s="214">
        <v>0.15980645161000001</v>
      </c>
      <c r="AW15" s="214">
        <v>0.15558369999999999</v>
      </c>
      <c r="AX15" s="214">
        <v>0.15613830000000001</v>
      </c>
      <c r="AY15" s="355">
        <v>0.15690419999999999</v>
      </c>
      <c r="AZ15" s="355">
        <v>0.15745049999999999</v>
      </c>
      <c r="BA15" s="355">
        <v>0.15815000000000001</v>
      </c>
      <c r="BB15" s="355">
        <v>0.15889629999999999</v>
      </c>
      <c r="BC15" s="355">
        <v>0.15919900000000001</v>
      </c>
      <c r="BD15" s="355">
        <v>0.15908610000000001</v>
      </c>
      <c r="BE15" s="355">
        <v>0.15980720000000001</v>
      </c>
      <c r="BF15" s="355">
        <v>0.1610338</v>
      </c>
      <c r="BG15" s="355">
        <v>0.16171250000000001</v>
      </c>
      <c r="BH15" s="355">
        <v>0.1625238</v>
      </c>
      <c r="BI15" s="355">
        <v>0.16302839999999999</v>
      </c>
      <c r="BJ15" s="355">
        <v>0.16347039999999999</v>
      </c>
      <c r="BK15" s="355">
        <v>0.16403499999999999</v>
      </c>
      <c r="BL15" s="355">
        <v>0.16484309999999999</v>
      </c>
      <c r="BM15" s="355">
        <v>0.1652728</v>
      </c>
      <c r="BN15" s="355">
        <v>0.16528570000000001</v>
      </c>
      <c r="BO15" s="355">
        <v>0.1651852</v>
      </c>
      <c r="BP15" s="355">
        <v>0.1650509</v>
      </c>
      <c r="BQ15" s="355">
        <v>0.16544710000000001</v>
      </c>
      <c r="BR15" s="355">
        <v>0.16640150000000001</v>
      </c>
      <c r="BS15" s="355">
        <v>0.16697870000000001</v>
      </c>
      <c r="BT15" s="355">
        <v>0.16788459999999999</v>
      </c>
      <c r="BU15" s="355">
        <v>0.16885059999999999</v>
      </c>
      <c r="BV15" s="355">
        <v>0.1699359</v>
      </c>
    </row>
    <row r="16" spans="1:74" ht="11.1" customHeight="1" x14ac:dyDescent="0.2">
      <c r="A16" s="76" t="s">
        <v>19</v>
      </c>
      <c r="B16" s="185" t="s">
        <v>578</v>
      </c>
      <c r="C16" s="214">
        <v>23.617161289999999</v>
      </c>
      <c r="D16" s="214">
        <v>21.884035713999999</v>
      </c>
      <c r="E16" s="214">
        <v>12.471193548</v>
      </c>
      <c r="F16" s="214">
        <v>-4.7027000000000001</v>
      </c>
      <c r="G16" s="214">
        <v>-13.747354839</v>
      </c>
      <c r="H16" s="214">
        <v>-12.624766666999999</v>
      </c>
      <c r="I16" s="214">
        <v>-9.0498064516000003</v>
      </c>
      <c r="J16" s="214">
        <v>-8.9631612903000004</v>
      </c>
      <c r="K16" s="214">
        <v>-12.0365</v>
      </c>
      <c r="L16" s="214">
        <v>-8.4169999999999998</v>
      </c>
      <c r="M16" s="214">
        <v>7.1941333332999999</v>
      </c>
      <c r="N16" s="214">
        <v>23.395483871</v>
      </c>
      <c r="O16" s="214">
        <v>31.990225806000002</v>
      </c>
      <c r="P16" s="214">
        <v>26.610499999999998</v>
      </c>
      <c r="Q16" s="214">
        <v>11.721548387</v>
      </c>
      <c r="R16" s="214">
        <v>-7.4661333333000002</v>
      </c>
      <c r="S16" s="214">
        <v>-15.753387096999999</v>
      </c>
      <c r="T16" s="214">
        <v>-15.763233333000001</v>
      </c>
      <c r="U16" s="214">
        <v>-13.189806451999999</v>
      </c>
      <c r="V16" s="214">
        <v>-12.340483871</v>
      </c>
      <c r="W16" s="214">
        <v>-14.367566667</v>
      </c>
      <c r="X16" s="214">
        <v>-13.208516128999999</v>
      </c>
      <c r="Y16" s="214">
        <v>5.6120000000000001</v>
      </c>
      <c r="Z16" s="214">
        <v>9.5203225806000003</v>
      </c>
      <c r="AA16" s="214">
        <v>23.562290322999999</v>
      </c>
      <c r="AB16" s="214">
        <v>26.487214286</v>
      </c>
      <c r="AC16" s="214">
        <v>6.2290322581000002</v>
      </c>
      <c r="AD16" s="214">
        <v>-10.712933333000001</v>
      </c>
      <c r="AE16" s="214">
        <v>-16.026612903</v>
      </c>
      <c r="AF16" s="214">
        <v>-12.126366666999999</v>
      </c>
      <c r="AG16" s="214">
        <v>-9.0924516128999997</v>
      </c>
      <c r="AH16" s="214">
        <v>-9.9779677419000006</v>
      </c>
      <c r="AI16" s="214">
        <v>-12.4421</v>
      </c>
      <c r="AJ16" s="214">
        <v>-10.604387097</v>
      </c>
      <c r="AK16" s="214">
        <v>0.42716666666999997</v>
      </c>
      <c r="AL16" s="214">
        <v>8.5485483871000003</v>
      </c>
      <c r="AM16" s="214">
        <v>23.473483870999999</v>
      </c>
      <c r="AN16" s="214">
        <v>13.916965517</v>
      </c>
      <c r="AO16" s="214">
        <v>1.9040967741999999</v>
      </c>
      <c r="AP16" s="214">
        <v>-5.4027333332999996</v>
      </c>
      <c r="AQ16" s="214">
        <v>-10.42816129</v>
      </c>
      <c r="AR16" s="214">
        <v>-7.4482666667000004</v>
      </c>
      <c r="AS16" s="214">
        <v>-4.2789354838999998</v>
      </c>
      <c r="AT16" s="214">
        <v>-4.0141612902999997</v>
      </c>
      <c r="AU16" s="214">
        <v>-8.7738666667</v>
      </c>
      <c r="AV16" s="214">
        <v>-10.017580645000001</v>
      </c>
      <c r="AW16" s="214">
        <v>1.3838285714</v>
      </c>
      <c r="AX16" s="214">
        <v>21.187990783</v>
      </c>
      <c r="AY16" s="355">
        <v>25.785129999999999</v>
      </c>
      <c r="AZ16" s="355">
        <v>20.89828</v>
      </c>
      <c r="BA16" s="355">
        <v>6.336894</v>
      </c>
      <c r="BB16" s="355">
        <v>-5.8167419999999996</v>
      </c>
      <c r="BC16" s="355">
        <v>-11.748139999999999</v>
      </c>
      <c r="BD16" s="355">
        <v>-9.8915780000000009</v>
      </c>
      <c r="BE16" s="355">
        <v>-7.2523059999999999</v>
      </c>
      <c r="BF16" s="355">
        <v>-7.4235230000000003</v>
      </c>
      <c r="BG16" s="355">
        <v>-11.034689999999999</v>
      </c>
      <c r="BH16" s="355">
        <v>-9.7033930000000002</v>
      </c>
      <c r="BI16" s="355">
        <v>2.6513629999999999</v>
      </c>
      <c r="BJ16" s="355">
        <v>16.76399</v>
      </c>
      <c r="BK16" s="355">
        <v>24.161490000000001</v>
      </c>
      <c r="BL16" s="355">
        <v>20.251460000000002</v>
      </c>
      <c r="BM16" s="355">
        <v>6.2475399999999999</v>
      </c>
      <c r="BN16" s="355">
        <v>-5.7230619999999996</v>
      </c>
      <c r="BO16" s="355">
        <v>-12.09365</v>
      </c>
      <c r="BP16" s="355">
        <v>-10.459630000000001</v>
      </c>
      <c r="BQ16" s="355">
        <v>-7.4534719999999997</v>
      </c>
      <c r="BR16" s="355">
        <v>-7.1434540000000002</v>
      </c>
      <c r="BS16" s="355">
        <v>-11.337899999999999</v>
      </c>
      <c r="BT16" s="355">
        <v>-9.9010300000000004</v>
      </c>
      <c r="BU16" s="355">
        <v>2.4664269999999999</v>
      </c>
      <c r="BV16" s="355">
        <v>16.46453</v>
      </c>
    </row>
    <row r="17" spans="1:74" ht="11.1" customHeight="1" x14ac:dyDescent="0.2">
      <c r="A17" s="71" t="s">
        <v>992</v>
      </c>
      <c r="B17" s="185" t="s">
        <v>580</v>
      </c>
      <c r="C17" s="214">
        <v>93.011146418999999</v>
      </c>
      <c r="D17" s="214">
        <v>91.190113036</v>
      </c>
      <c r="E17" s="214">
        <v>81.108537644999998</v>
      </c>
      <c r="F17" s="214">
        <v>64.722858099999996</v>
      </c>
      <c r="G17" s="214">
        <v>55.261871612999997</v>
      </c>
      <c r="H17" s="214">
        <v>56.745320833000001</v>
      </c>
      <c r="I17" s="214">
        <v>61.663470773999997</v>
      </c>
      <c r="J17" s="214">
        <v>61.551768193999997</v>
      </c>
      <c r="K17" s="214">
        <v>58.935705032999998</v>
      </c>
      <c r="L17" s="214">
        <v>61.871319935000002</v>
      </c>
      <c r="M17" s="214">
        <v>78.508353</v>
      </c>
      <c r="N17" s="214">
        <v>95.098819710000001</v>
      </c>
      <c r="O17" s="214">
        <v>104.10381116000001</v>
      </c>
      <c r="P17" s="214">
        <v>98.946986820999996</v>
      </c>
      <c r="Q17" s="214">
        <v>83.468186000000003</v>
      </c>
      <c r="R17" s="214">
        <v>65.861926199999999</v>
      </c>
      <c r="S17" s="214">
        <v>57.553696871</v>
      </c>
      <c r="T17" s="214">
        <v>57.647758832999997</v>
      </c>
      <c r="U17" s="214">
        <v>61.380931128999997</v>
      </c>
      <c r="V17" s="214">
        <v>63.181520806000002</v>
      </c>
      <c r="W17" s="214">
        <v>60.911871767000001</v>
      </c>
      <c r="X17" s="214">
        <v>63.478780258</v>
      </c>
      <c r="Y17" s="214">
        <v>81.971976366999996</v>
      </c>
      <c r="Z17" s="214">
        <v>86.656686386999993</v>
      </c>
      <c r="AA17" s="214">
        <v>100.66607206</v>
      </c>
      <c r="AB17" s="214">
        <v>104.2449805</v>
      </c>
      <c r="AC17" s="214">
        <v>83.449341774000004</v>
      </c>
      <c r="AD17" s="214">
        <v>66.960274900000002</v>
      </c>
      <c r="AE17" s="214">
        <v>60.599202902999998</v>
      </c>
      <c r="AF17" s="214">
        <v>64.602872766999994</v>
      </c>
      <c r="AG17" s="214">
        <v>67.739033418999995</v>
      </c>
      <c r="AH17" s="214">
        <v>66.666215805999997</v>
      </c>
      <c r="AI17" s="214">
        <v>64.237211400000007</v>
      </c>
      <c r="AJ17" s="214">
        <v>65.859207773999998</v>
      </c>
      <c r="AK17" s="214">
        <v>76.771539067000006</v>
      </c>
      <c r="AL17" s="214">
        <v>84.843140968</v>
      </c>
      <c r="AM17" s="214">
        <v>100.42503696999999</v>
      </c>
      <c r="AN17" s="214">
        <v>91.790397585999997</v>
      </c>
      <c r="AO17" s="214">
        <v>76.892530226000005</v>
      </c>
      <c r="AP17" s="214">
        <v>69.891410167000004</v>
      </c>
      <c r="AQ17" s="214">
        <v>64.330016225999998</v>
      </c>
      <c r="AR17" s="214">
        <v>66.269737800000001</v>
      </c>
      <c r="AS17" s="214">
        <v>69.786664000000002</v>
      </c>
      <c r="AT17" s="214">
        <v>70.039644354999993</v>
      </c>
      <c r="AU17" s="214">
        <v>64.529892167</v>
      </c>
      <c r="AV17" s="214">
        <v>61.789629613000002</v>
      </c>
      <c r="AW17" s="214">
        <v>72.570554170999998</v>
      </c>
      <c r="AX17" s="214">
        <v>93.759976082999998</v>
      </c>
      <c r="AY17" s="355">
        <v>100.05800000000001</v>
      </c>
      <c r="AZ17" s="355">
        <v>94.807220000000001</v>
      </c>
      <c r="BA17" s="355">
        <v>80.156419999999997</v>
      </c>
      <c r="BB17" s="355">
        <v>68.283010000000004</v>
      </c>
      <c r="BC17" s="355">
        <v>62.43976</v>
      </c>
      <c r="BD17" s="355">
        <v>64.411259999999999</v>
      </c>
      <c r="BE17" s="355">
        <v>67.549859999999995</v>
      </c>
      <c r="BF17" s="355">
        <v>67.706549999999993</v>
      </c>
      <c r="BG17" s="355">
        <v>64.033519999999996</v>
      </c>
      <c r="BH17" s="355">
        <v>65.257239999999996</v>
      </c>
      <c r="BI17" s="355">
        <v>77.562860000000001</v>
      </c>
      <c r="BJ17" s="355">
        <v>92.663539999999998</v>
      </c>
      <c r="BK17" s="355">
        <v>101.0132</v>
      </c>
      <c r="BL17" s="355">
        <v>96.61985</v>
      </c>
      <c r="BM17" s="355">
        <v>82.290109999999999</v>
      </c>
      <c r="BN17" s="355">
        <v>69.898240000000001</v>
      </c>
      <c r="BO17" s="355">
        <v>63.52666</v>
      </c>
      <c r="BP17" s="355">
        <v>65.388589999999994</v>
      </c>
      <c r="BQ17" s="355">
        <v>68.701409999999996</v>
      </c>
      <c r="BR17" s="355">
        <v>69.249449999999996</v>
      </c>
      <c r="BS17" s="355">
        <v>64.950800000000001</v>
      </c>
      <c r="BT17" s="355">
        <v>65.882080000000002</v>
      </c>
      <c r="BU17" s="355">
        <v>78.260040000000004</v>
      </c>
      <c r="BV17" s="355">
        <v>93.348979999999997</v>
      </c>
    </row>
    <row r="18" spans="1:74" ht="11.1" customHeight="1" x14ac:dyDescent="0.2">
      <c r="A18" s="76" t="s">
        <v>695</v>
      </c>
      <c r="B18" s="185" t="s">
        <v>146</v>
      </c>
      <c r="C18" s="214">
        <v>-0.14716710128999999</v>
      </c>
      <c r="D18" s="214">
        <v>0.49390096570999997</v>
      </c>
      <c r="E18" s="214">
        <v>0.21746864290000001</v>
      </c>
      <c r="F18" s="214">
        <v>0.85901939999999999</v>
      </c>
      <c r="G18" s="214">
        <v>1.2692539403</v>
      </c>
      <c r="H18" s="214">
        <v>1.3518494967000001</v>
      </c>
      <c r="I18" s="214">
        <v>0.47608460871000002</v>
      </c>
      <c r="J18" s="214">
        <v>0.62169852064999997</v>
      </c>
      <c r="K18" s="214">
        <v>-3.6702403332999997E-2</v>
      </c>
      <c r="L18" s="214">
        <v>-1.6532794806</v>
      </c>
      <c r="M18" s="214">
        <v>-1.2781110033</v>
      </c>
      <c r="N18" s="214">
        <v>-0.87872257934999998</v>
      </c>
      <c r="O18" s="214">
        <v>-0.74490835</v>
      </c>
      <c r="P18" s="214">
        <v>-1.0456669686</v>
      </c>
      <c r="Q18" s="214">
        <v>-0.95571819419000004</v>
      </c>
      <c r="R18" s="214">
        <v>-0.47276036666999999</v>
      </c>
      <c r="S18" s="214">
        <v>0.84047276999999998</v>
      </c>
      <c r="T18" s="214">
        <v>0.53045479666999995</v>
      </c>
      <c r="U18" s="214">
        <v>-0.70306397194000003</v>
      </c>
      <c r="V18" s="214">
        <v>-0.82482405999999997</v>
      </c>
      <c r="W18" s="214">
        <v>-0.60227887000000002</v>
      </c>
      <c r="X18" s="214">
        <v>-1.7753054471</v>
      </c>
      <c r="Y18" s="214">
        <v>-3.3880784632999998</v>
      </c>
      <c r="Z18" s="214">
        <v>-0.23210367484</v>
      </c>
      <c r="AA18" s="214">
        <v>-0.25603887032</v>
      </c>
      <c r="AB18" s="214">
        <v>0.19927814714</v>
      </c>
      <c r="AC18" s="214">
        <v>0.15530267451999999</v>
      </c>
      <c r="AD18" s="214">
        <v>-7.9422299999999998E-3</v>
      </c>
      <c r="AE18" s="214">
        <v>-0.62146971194</v>
      </c>
      <c r="AF18" s="214">
        <v>-1.2201501299999999</v>
      </c>
      <c r="AG18" s="214">
        <v>-1.0091294539</v>
      </c>
      <c r="AH18" s="214">
        <v>-0.43345193452000003</v>
      </c>
      <c r="AI18" s="214">
        <v>-0.82024980332999997</v>
      </c>
      <c r="AJ18" s="214">
        <v>-1.7326024161</v>
      </c>
      <c r="AK18" s="214">
        <v>-1.7762772967</v>
      </c>
      <c r="AL18" s="214">
        <v>-1.3548716487000001</v>
      </c>
      <c r="AM18" s="214">
        <v>-0.37484251323000001</v>
      </c>
      <c r="AN18" s="214">
        <v>-1.2792741379E-3</v>
      </c>
      <c r="AO18" s="214">
        <v>-0.57982025516000002</v>
      </c>
      <c r="AP18" s="214">
        <v>-0.11005359667</v>
      </c>
      <c r="AQ18" s="214">
        <v>-0.58886093838999998</v>
      </c>
      <c r="AR18" s="214">
        <v>0.68345849667000003</v>
      </c>
      <c r="AS18" s="214">
        <v>1.0067378087000001</v>
      </c>
      <c r="AT18" s="214">
        <v>1.5282997784000001</v>
      </c>
      <c r="AU18" s="214">
        <v>0.70686212999999998</v>
      </c>
      <c r="AV18" s="214">
        <v>0.43089812903000002</v>
      </c>
      <c r="AW18" s="214">
        <v>-0.86473217143000003</v>
      </c>
      <c r="AX18" s="214">
        <v>-2.8085730833999998</v>
      </c>
      <c r="AY18" s="355">
        <v>-1.4827079999999999</v>
      </c>
      <c r="AZ18" s="355">
        <v>-0.43384430000000002</v>
      </c>
      <c r="BA18" s="355">
        <v>0.36952990000000002</v>
      </c>
      <c r="BB18" s="355">
        <v>0.65873769999999998</v>
      </c>
      <c r="BC18" s="355">
        <v>0.64247449999999995</v>
      </c>
      <c r="BD18" s="355">
        <v>0.77998749999999994</v>
      </c>
      <c r="BE18" s="355">
        <v>0.69362449999999998</v>
      </c>
      <c r="BF18" s="355">
        <v>0.92680709999999999</v>
      </c>
      <c r="BG18" s="355">
        <v>1.07852E-2</v>
      </c>
      <c r="BH18" s="355">
        <v>-0.37756859999999998</v>
      </c>
      <c r="BI18" s="355">
        <v>-0.90407859999999995</v>
      </c>
      <c r="BJ18" s="355">
        <v>-0.33947040000000001</v>
      </c>
      <c r="BK18" s="355">
        <v>-1.051058</v>
      </c>
      <c r="BL18" s="355">
        <v>-0.59569589999999994</v>
      </c>
      <c r="BM18" s="355">
        <v>0.34922900000000001</v>
      </c>
      <c r="BN18" s="355">
        <v>0.57299829999999996</v>
      </c>
      <c r="BO18" s="355">
        <v>1.0232079999999999</v>
      </c>
      <c r="BP18" s="355">
        <v>1.144401</v>
      </c>
      <c r="BQ18" s="355">
        <v>1.016124</v>
      </c>
      <c r="BR18" s="355">
        <v>1.0927180000000001</v>
      </c>
      <c r="BS18" s="355">
        <v>0.49872630000000001</v>
      </c>
      <c r="BT18" s="355">
        <v>0.13069749999999999</v>
      </c>
      <c r="BU18" s="355">
        <v>-0.39871459999999997</v>
      </c>
      <c r="BV18" s="355">
        <v>0.2473533</v>
      </c>
    </row>
    <row r="19" spans="1:74" ht="11.1" customHeight="1" x14ac:dyDescent="0.2">
      <c r="A19" s="77" t="s">
        <v>993</v>
      </c>
      <c r="B19" s="185" t="s">
        <v>579</v>
      </c>
      <c r="C19" s="214">
        <v>92.863979318000005</v>
      </c>
      <c r="D19" s="214">
        <v>91.684014000999994</v>
      </c>
      <c r="E19" s="214">
        <v>81.326006288000002</v>
      </c>
      <c r="F19" s="214">
        <v>65.581877500000004</v>
      </c>
      <c r="G19" s="214">
        <v>56.531125553000003</v>
      </c>
      <c r="H19" s="214">
        <v>58.097170329999997</v>
      </c>
      <c r="I19" s="214">
        <v>62.139555383000001</v>
      </c>
      <c r="J19" s="214">
        <v>62.173466714</v>
      </c>
      <c r="K19" s="214">
        <v>58.899002629999998</v>
      </c>
      <c r="L19" s="214">
        <v>60.218040455000001</v>
      </c>
      <c r="M19" s="214">
        <v>77.230241996999993</v>
      </c>
      <c r="N19" s="214">
        <v>94.220097129999999</v>
      </c>
      <c r="O19" s="214">
        <v>103.35890281</v>
      </c>
      <c r="P19" s="214">
        <v>97.901319853000004</v>
      </c>
      <c r="Q19" s="214">
        <v>82.512467806000004</v>
      </c>
      <c r="R19" s="214">
        <v>65.389165833000007</v>
      </c>
      <c r="S19" s="214">
        <v>58.394169640999998</v>
      </c>
      <c r="T19" s="214">
        <v>58.178213630000002</v>
      </c>
      <c r="U19" s="214">
        <v>60.677867157000001</v>
      </c>
      <c r="V19" s="214">
        <v>62.356696745999997</v>
      </c>
      <c r="W19" s="214">
        <v>60.309592897000002</v>
      </c>
      <c r="X19" s="214">
        <v>61.703474811</v>
      </c>
      <c r="Y19" s="214">
        <v>78.583897902999993</v>
      </c>
      <c r="Z19" s="214">
        <v>86.424582712000003</v>
      </c>
      <c r="AA19" s="214">
        <v>100.41003318999999</v>
      </c>
      <c r="AB19" s="214">
        <v>104.44425864999999</v>
      </c>
      <c r="AC19" s="214">
        <v>83.604644449000006</v>
      </c>
      <c r="AD19" s="214">
        <v>66.952332670000004</v>
      </c>
      <c r="AE19" s="214">
        <v>59.977733190999999</v>
      </c>
      <c r="AF19" s="214">
        <v>63.382722637000001</v>
      </c>
      <c r="AG19" s="214">
        <v>66.729903965000005</v>
      </c>
      <c r="AH19" s="214">
        <v>66.232763872000007</v>
      </c>
      <c r="AI19" s="214">
        <v>63.416961596999997</v>
      </c>
      <c r="AJ19" s="214">
        <v>64.126605358000006</v>
      </c>
      <c r="AK19" s="214">
        <v>74.995261769999999</v>
      </c>
      <c r="AL19" s="214">
        <v>83.488269318999997</v>
      </c>
      <c r="AM19" s="214">
        <v>100.05019445000001</v>
      </c>
      <c r="AN19" s="214">
        <v>91.789118311999999</v>
      </c>
      <c r="AO19" s="214">
        <v>76.312709971000004</v>
      </c>
      <c r="AP19" s="214">
        <v>69.78135657</v>
      </c>
      <c r="AQ19" s="214">
        <v>63.741155286999998</v>
      </c>
      <c r="AR19" s="214">
        <v>66.953196297000005</v>
      </c>
      <c r="AS19" s="214">
        <v>70.793401809000002</v>
      </c>
      <c r="AT19" s="214">
        <v>71.567944132999997</v>
      </c>
      <c r="AU19" s="214">
        <v>65.236754297000004</v>
      </c>
      <c r="AV19" s="214">
        <v>62.220527742000002</v>
      </c>
      <c r="AW19" s="214">
        <v>71.705821999999998</v>
      </c>
      <c r="AX19" s="214">
        <v>90.951402999999999</v>
      </c>
      <c r="AY19" s="355">
        <v>98.575339999999997</v>
      </c>
      <c r="AZ19" s="355">
        <v>94.373379999999997</v>
      </c>
      <c r="BA19" s="355">
        <v>80.525949999999995</v>
      </c>
      <c r="BB19" s="355">
        <v>68.941739999999996</v>
      </c>
      <c r="BC19" s="355">
        <v>63.082230000000003</v>
      </c>
      <c r="BD19" s="355">
        <v>65.191239999999993</v>
      </c>
      <c r="BE19" s="355">
        <v>68.243480000000005</v>
      </c>
      <c r="BF19" s="355">
        <v>68.633359999999996</v>
      </c>
      <c r="BG19" s="355">
        <v>64.044309999999996</v>
      </c>
      <c r="BH19" s="355">
        <v>64.879670000000004</v>
      </c>
      <c r="BI19" s="355">
        <v>76.658779999999993</v>
      </c>
      <c r="BJ19" s="355">
        <v>92.324070000000006</v>
      </c>
      <c r="BK19" s="355">
        <v>99.962190000000007</v>
      </c>
      <c r="BL19" s="355">
        <v>96.024150000000006</v>
      </c>
      <c r="BM19" s="355">
        <v>82.639340000000004</v>
      </c>
      <c r="BN19" s="355">
        <v>70.471239999999995</v>
      </c>
      <c r="BO19" s="355">
        <v>64.549869999999999</v>
      </c>
      <c r="BP19" s="355">
        <v>66.533000000000001</v>
      </c>
      <c r="BQ19" s="355">
        <v>69.717529999999996</v>
      </c>
      <c r="BR19" s="355">
        <v>70.342169999999996</v>
      </c>
      <c r="BS19" s="355">
        <v>65.449520000000007</v>
      </c>
      <c r="BT19" s="355">
        <v>66.012770000000003</v>
      </c>
      <c r="BU19" s="355">
        <v>77.861329999999995</v>
      </c>
      <c r="BV19" s="355">
        <v>93.596329999999995</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355"/>
      <c r="AZ20" s="355"/>
      <c r="BA20" s="355"/>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1001</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393"/>
      <c r="AZ21" s="393"/>
      <c r="BA21" s="393"/>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696</v>
      </c>
      <c r="B22" s="185" t="s">
        <v>581</v>
      </c>
      <c r="C22" s="214">
        <v>28.138419355</v>
      </c>
      <c r="D22" s="214">
        <v>26.788642856999999</v>
      </c>
      <c r="E22" s="214">
        <v>21.363290323000001</v>
      </c>
      <c r="F22" s="214">
        <v>12.213966666999999</v>
      </c>
      <c r="G22" s="214">
        <v>6.2329354839000004</v>
      </c>
      <c r="H22" s="214">
        <v>4.2553000000000001</v>
      </c>
      <c r="I22" s="214">
        <v>3.5970322581</v>
      </c>
      <c r="J22" s="214">
        <v>3.4751935484000001</v>
      </c>
      <c r="K22" s="214">
        <v>3.9267666666999999</v>
      </c>
      <c r="L22" s="214">
        <v>7.1828387097000004</v>
      </c>
      <c r="M22" s="214">
        <v>17.250933332999999</v>
      </c>
      <c r="N22" s="214">
        <v>27.361129032000001</v>
      </c>
      <c r="O22" s="214">
        <v>33.457935483999997</v>
      </c>
      <c r="P22" s="214">
        <v>30.461678571</v>
      </c>
      <c r="Q22" s="214">
        <v>22.578064516000001</v>
      </c>
      <c r="R22" s="214">
        <v>11.871366667</v>
      </c>
      <c r="S22" s="214">
        <v>6.5630967741999999</v>
      </c>
      <c r="T22" s="214">
        <v>4.1864999999999997</v>
      </c>
      <c r="U22" s="214">
        <v>3.6382258064999999</v>
      </c>
      <c r="V22" s="214">
        <v>3.3931290323000001</v>
      </c>
      <c r="W22" s="214">
        <v>4.0578333332999996</v>
      </c>
      <c r="X22" s="214">
        <v>6.8412258064999998</v>
      </c>
      <c r="Y22" s="214">
        <v>18.117933333</v>
      </c>
      <c r="Z22" s="214">
        <v>23.126000000000001</v>
      </c>
      <c r="AA22" s="214">
        <v>30.232709676999999</v>
      </c>
      <c r="AB22" s="214">
        <v>32.201964285999999</v>
      </c>
      <c r="AC22" s="214">
        <v>20.409612902999999</v>
      </c>
      <c r="AD22" s="214">
        <v>10.637766666999999</v>
      </c>
      <c r="AE22" s="214">
        <v>5.7242903225999999</v>
      </c>
      <c r="AF22" s="214">
        <v>4.1325000000000003</v>
      </c>
      <c r="AG22" s="214">
        <v>3.4862258064999998</v>
      </c>
      <c r="AH22" s="214">
        <v>3.3151290322999998</v>
      </c>
      <c r="AI22" s="214">
        <v>3.6133333332999999</v>
      </c>
      <c r="AJ22" s="214">
        <v>6.4969032257999997</v>
      </c>
      <c r="AK22" s="214">
        <v>13.545166667</v>
      </c>
      <c r="AL22" s="214">
        <v>19.049516129000001</v>
      </c>
      <c r="AM22" s="214">
        <v>28.691354838999999</v>
      </c>
      <c r="AN22" s="214">
        <v>24.080655172</v>
      </c>
      <c r="AO22" s="214">
        <v>14.78983871</v>
      </c>
      <c r="AP22" s="214">
        <v>11.007533333</v>
      </c>
      <c r="AQ22" s="214">
        <v>6.3093225806</v>
      </c>
      <c r="AR22" s="214">
        <v>4.1201666667000003</v>
      </c>
      <c r="AS22" s="214">
        <v>3.4728709677</v>
      </c>
      <c r="AT22" s="214">
        <v>3.2810000000000001</v>
      </c>
      <c r="AU22" s="214">
        <v>3.6990666666999998</v>
      </c>
      <c r="AV22" s="214">
        <v>6.1043870968</v>
      </c>
      <c r="AW22" s="214">
        <v>12.964740000000001</v>
      </c>
      <c r="AX22" s="214">
        <v>24.156839999999999</v>
      </c>
      <c r="AY22" s="355">
        <v>28.494230000000002</v>
      </c>
      <c r="AZ22" s="355">
        <v>26.525169999999999</v>
      </c>
      <c r="BA22" s="355">
        <v>18.32948</v>
      </c>
      <c r="BB22" s="355">
        <v>11.251099999999999</v>
      </c>
      <c r="BC22" s="355">
        <v>6.360989</v>
      </c>
      <c r="BD22" s="355">
        <v>4.2072609999999999</v>
      </c>
      <c r="BE22" s="355">
        <v>3.5890010000000001</v>
      </c>
      <c r="BF22" s="355">
        <v>3.4452600000000002</v>
      </c>
      <c r="BG22" s="355">
        <v>3.8765999999999998</v>
      </c>
      <c r="BH22" s="355">
        <v>7.0092379999999999</v>
      </c>
      <c r="BI22" s="355">
        <v>14.71588</v>
      </c>
      <c r="BJ22" s="355">
        <v>23.907800000000002</v>
      </c>
      <c r="BK22" s="355">
        <v>28.378080000000001</v>
      </c>
      <c r="BL22" s="355">
        <v>26.51587</v>
      </c>
      <c r="BM22" s="355">
        <v>18.52861</v>
      </c>
      <c r="BN22" s="355">
        <v>11.30406</v>
      </c>
      <c r="BO22" s="355">
        <v>6.4019370000000002</v>
      </c>
      <c r="BP22" s="355">
        <v>4.2000659999999996</v>
      </c>
      <c r="BQ22" s="355">
        <v>3.5590920000000001</v>
      </c>
      <c r="BR22" s="355">
        <v>3.4153539999999998</v>
      </c>
      <c r="BS22" s="355">
        <v>3.8783159999999999</v>
      </c>
      <c r="BT22" s="355">
        <v>7.045115</v>
      </c>
      <c r="BU22" s="355">
        <v>14.79757</v>
      </c>
      <c r="BV22" s="355">
        <v>24.012840000000001</v>
      </c>
    </row>
    <row r="23" spans="1:74" ht="11.1" customHeight="1" x14ac:dyDescent="0.2">
      <c r="A23" s="76" t="s">
        <v>697</v>
      </c>
      <c r="B23" s="185" t="s">
        <v>582</v>
      </c>
      <c r="C23" s="214">
        <v>15.451096774</v>
      </c>
      <c r="D23" s="214">
        <v>15.321928571000001</v>
      </c>
      <c r="E23" s="214">
        <v>12.69216129</v>
      </c>
      <c r="F23" s="214">
        <v>8.3098333333000003</v>
      </c>
      <c r="G23" s="214">
        <v>5.4467419355000004</v>
      </c>
      <c r="H23" s="214">
        <v>4.5349000000000004</v>
      </c>
      <c r="I23" s="214">
        <v>4.3566451613000003</v>
      </c>
      <c r="J23" s="214">
        <v>4.4199677418999999</v>
      </c>
      <c r="K23" s="214">
        <v>4.7308333332999997</v>
      </c>
      <c r="L23" s="214">
        <v>6.6668064516000003</v>
      </c>
      <c r="M23" s="214">
        <v>11.5044</v>
      </c>
      <c r="N23" s="214">
        <v>15.285387096999999</v>
      </c>
      <c r="O23" s="214">
        <v>18.443322581</v>
      </c>
      <c r="P23" s="214">
        <v>17.50375</v>
      </c>
      <c r="Q23" s="214">
        <v>13.578483871</v>
      </c>
      <c r="R23" s="214">
        <v>8.3679333332999999</v>
      </c>
      <c r="S23" s="214">
        <v>5.7017096774000002</v>
      </c>
      <c r="T23" s="214">
        <v>4.7149999999999999</v>
      </c>
      <c r="U23" s="214">
        <v>4.4389677419</v>
      </c>
      <c r="V23" s="214">
        <v>4.4232580644999997</v>
      </c>
      <c r="W23" s="214">
        <v>4.9637333333000004</v>
      </c>
      <c r="X23" s="214">
        <v>6.5277096773999999</v>
      </c>
      <c r="Y23" s="214">
        <v>12.051</v>
      </c>
      <c r="Z23" s="214">
        <v>13.766161289999999</v>
      </c>
      <c r="AA23" s="214">
        <v>17.159709676999999</v>
      </c>
      <c r="AB23" s="214">
        <v>18.452821429</v>
      </c>
      <c r="AC23" s="214">
        <v>12.434387097</v>
      </c>
      <c r="AD23" s="214">
        <v>7.7385000000000002</v>
      </c>
      <c r="AE23" s="214">
        <v>5.1758709676999999</v>
      </c>
      <c r="AF23" s="214">
        <v>4.5158666667</v>
      </c>
      <c r="AG23" s="214">
        <v>4.3121935483999998</v>
      </c>
      <c r="AH23" s="214">
        <v>4.3593870967999999</v>
      </c>
      <c r="AI23" s="214">
        <v>4.6003333333</v>
      </c>
      <c r="AJ23" s="214">
        <v>6.2827096773999997</v>
      </c>
      <c r="AK23" s="214">
        <v>9.4329666667000005</v>
      </c>
      <c r="AL23" s="214">
        <v>11.355806451999999</v>
      </c>
      <c r="AM23" s="214">
        <v>16.344774193999999</v>
      </c>
      <c r="AN23" s="214">
        <v>14.361586207</v>
      </c>
      <c r="AO23" s="214">
        <v>9.6606451612999997</v>
      </c>
      <c r="AP23" s="214">
        <v>7.7858666666999996</v>
      </c>
      <c r="AQ23" s="214">
        <v>5.5404838710000002</v>
      </c>
      <c r="AR23" s="214">
        <v>4.6276000000000002</v>
      </c>
      <c r="AS23" s="214">
        <v>4.3873548387000003</v>
      </c>
      <c r="AT23" s="214">
        <v>4.5431290323000004</v>
      </c>
      <c r="AU23" s="214">
        <v>4.8326666666999998</v>
      </c>
      <c r="AV23" s="214">
        <v>6.2174193547999996</v>
      </c>
      <c r="AW23" s="214">
        <v>9.1813540000000007</v>
      </c>
      <c r="AX23" s="214">
        <v>14.505660000000001</v>
      </c>
      <c r="AY23" s="355">
        <v>16.636150000000001</v>
      </c>
      <c r="AZ23" s="355">
        <v>15.357760000000001</v>
      </c>
      <c r="BA23" s="355">
        <v>11.80898</v>
      </c>
      <c r="BB23" s="355">
        <v>8.1509660000000004</v>
      </c>
      <c r="BC23" s="355">
        <v>5.5503</v>
      </c>
      <c r="BD23" s="355">
        <v>4.6785730000000001</v>
      </c>
      <c r="BE23" s="355">
        <v>4.4201059999999996</v>
      </c>
      <c r="BF23" s="355">
        <v>4.422021</v>
      </c>
      <c r="BG23" s="355">
        <v>4.8633319999999998</v>
      </c>
      <c r="BH23" s="355">
        <v>6.8070700000000004</v>
      </c>
      <c r="BI23" s="355">
        <v>10.21735</v>
      </c>
      <c r="BJ23" s="355">
        <v>14.622439999999999</v>
      </c>
      <c r="BK23" s="355">
        <v>16.490400000000001</v>
      </c>
      <c r="BL23" s="355">
        <v>15.27651</v>
      </c>
      <c r="BM23" s="355">
        <v>11.878399999999999</v>
      </c>
      <c r="BN23" s="355">
        <v>8.1450859999999992</v>
      </c>
      <c r="BO23" s="355">
        <v>5.5484970000000002</v>
      </c>
      <c r="BP23" s="355">
        <v>4.6787150000000004</v>
      </c>
      <c r="BQ23" s="355">
        <v>4.4400209999999998</v>
      </c>
      <c r="BR23" s="355">
        <v>4.4418519999999999</v>
      </c>
      <c r="BS23" s="355">
        <v>4.8725839999999998</v>
      </c>
      <c r="BT23" s="355">
        <v>6.8028420000000001</v>
      </c>
      <c r="BU23" s="355">
        <v>10.205069999999999</v>
      </c>
      <c r="BV23" s="355">
        <v>14.605729999999999</v>
      </c>
    </row>
    <row r="24" spans="1:74" ht="11.1" customHeight="1" x14ac:dyDescent="0.2">
      <c r="A24" s="76" t="s">
        <v>699</v>
      </c>
      <c r="B24" s="185" t="s">
        <v>583</v>
      </c>
      <c r="C24" s="214">
        <v>21.816225805999998</v>
      </c>
      <c r="D24" s="214">
        <v>22.221178570999999</v>
      </c>
      <c r="E24" s="214">
        <v>21.097064516</v>
      </c>
      <c r="F24" s="214">
        <v>20.0197</v>
      </c>
      <c r="G24" s="214">
        <v>19.127129031999999</v>
      </c>
      <c r="H24" s="214">
        <v>18.796333333</v>
      </c>
      <c r="I24" s="214">
        <v>18.642419355000001</v>
      </c>
      <c r="J24" s="214">
        <v>19.083967741999999</v>
      </c>
      <c r="K24" s="214">
        <v>19.167899999999999</v>
      </c>
      <c r="L24" s="214">
        <v>19.738193548000002</v>
      </c>
      <c r="M24" s="214">
        <v>21.745266666999999</v>
      </c>
      <c r="N24" s="214">
        <v>22.797548386999999</v>
      </c>
      <c r="O24" s="214">
        <v>23.300870968000002</v>
      </c>
      <c r="P24" s="214">
        <v>23.5425</v>
      </c>
      <c r="Q24" s="214">
        <v>21.955935484000001</v>
      </c>
      <c r="R24" s="214">
        <v>20.926166667</v>
      </c>
      <c r="S24" s="214">
        <v>19.550516128999998</v>
      </c>
      <c r="T24" s="214">
        <v>19.527000000000001</v>
      </c>
      <c r="U24" s="214">
        <v>19.517741935</v>
      </c>
      <c r="V24" s="214">
        <v>19.630096773999998</v>
      </c>
      <c r="W24" s="214">
        <v>19.699633333000001</v>
      </c>
      <c r="X24" s="214">
        <v>19.674709676999999</v>
      </c>
      <c r="Y24" s="214">
        <v>21.987433332999998</v>
      </c>
      <c r="Z24" s="214">
        <v>22.261645161000001</v>
      </c>
      <c r="AA24" s="214">
        <v>23.214354838999999</v>
      </c>
      <c r="AB24" s="214">
        <v>23.610107143</v>
      </c>
      <c r="AC24" s="214">
        <v>21.395193548000002</v>
      </c>
      <c r="AD24" s="214">
        <v>20.303333333000001</v>
      </c>
      <c r="AE24" s="214">
        <v>19.481548387</v>
      </c>
      <c r="AF24" s="214">
        <v>19.186233333000001</v>
      </c>
      <c r="AG24" s="214">
        <v>19.117032257999998</v>
      </c>
      <c r="AH24" s="214">
        <v>19.371225806000002</v>
      </c>
      <c r="AI24" s="214">
        <v>19.330066667000001</v>
      </c>
      <c r="AJ24" s="214">
        <v>19.806387097000002</v>
      </c>
      <c r="AK24" s="214">
        <v>21.316633332999999</v>
      </c>
      <c r="AL24" s="214">
        <v>21.788903225999999</v>
      </c>
      <c r="AM24" s="214">
        <v>23.281645161</v>
      </c>
      <c r="AN24" s="214">
        <v>22.948896552000001</v>
      </c>
      <c r="AO24" s="214">
        <v>21.563903226000001</v>
      </c>
      <c r="AP24" s="214">
        <v>20.777133332999998</v>
      </c>
      <c r="AQ24" s="214">
        <v>19.883806452000002</v>
      </c>
      <c r="AR24" s="214">
        <v>19.844000000000001</v>
      </c>
      <c r="AS24" s="214">
        <v>20.038129032000001</v>
      </c>
      <c r="AT24" s="214">
        <v>20.359967741999998</v>
      </c>
      <c r="AU24" s="214">
        <v>20.259433333</v>
      </c>
      <c r="AV24" s="214">
        <v>20.166451613</v>
      </c>
      <c r="AW24" s="214">
        <v>21.117789999999999</v>
      </c>
      <c r="AX24" s="214">
        <v>22.173850000000002</v>
      </c>
      <c r="AY24" s="355">
        <v>23.48631</v>
      </c>
      <c r="AZ24" s="355">
        <v>23.344670000000001</v>
      </c>
      <c r="BA24" s="355">
        <v>21.91291</v>
      </c>
      <c r="BB24" s="355">
        <v>21.033940000000001</v>
      </c>
      <c r="BC24" s="355">
        <v>20.042870000000001</v>
      </c>
      <c r="BD24" s="355">
        <v>19.876660000000001</v>
      </c>
      <c r="BE24" s="355">
        <v>19.705490000000001</v>
      </c>
      <c r="BF24" s="355">
        <v>19.913550000000001</v>
      </c>
      <c r="BG24" s="355">
        <v>19.97343</v>
      </c>
      <c r="BH24" s="355">
        <v>20.415310000000002</v>
      </c>
      <c r="BI24" s="355">
        <v>21.957180000000001</v>
      </c>
      <c r="BJ24" s="355">
        <v>22.378799999999998</v>
      </c>
      <c r="BK24" s="355">
        <v>23.846820000000001</v>
      </c>
      <c r="BL24" s="355">
        <v>23.754020000000001</v>
      </c>
      <c r="BM24" s="355">
        <v>22.331610000000001</v>
      </c>
      <c r="BN24" s="355">
        <v>21.41564</v>
      </c>
      <c r="BO24" s="355">
        <v>20.44125</v>
      </c>
      <c r="BP24" s="355">
        <v>20.284549999999999</v>
      </c>
      <c r="BQ24" s="355">
        <v>20.118030000000001</v>
      </c>
      <c r="BR24" s="355">
        <v>20.33015</v>
      </c>
      <c r="BS24" s="355">
        <v>20.394459999999999</v>
      </c>
      <c r="BT24" s="355">
        <v>20.836099999999998</v>
      </c>
      <c r="BU24" s="355">
        <v>22.394970000000001</v>
      </c>
      <c r="BV24" s="355">
        <v>22.826319999999999</v>
      </c>
    </row>
    <row r="25" spans="1:74" ht="11.1" customHeight="1" x14ac:dyDescent="0.2">
      <c r="A25" s="76" t="s">
        <v>700</v>
      </c>
      <c r="B25" s="185" t="s">
        <v>147</v>
      </c>
      <c r="C25" s="214">
        <v>20.376947059999999</v>
      </c>
      <c r="D25" s="214">
        <v>20.29958543</v>
      </c>
      <c r="E25" s="214">
        <v>19.480974029999999</v>
      </c>
      <c r="F25" s="214">
        <v>18.8275775</v>
      </c>
      <c r="G25" s="214">
        <v>19.832512650000002</v>
      </c>
      <c r="H25" s="214">
        <v>24.57167033</v>
      </c>
      <c r="I25" s="214">
        <v>29.391103770000001</v>
      </c>
      <c r="J25" s="214">
        <v>29.049369939999998</v>
      </c>
      <c r="K25" s="214">
        <v>25.049402629999999</v>
      </c>
      <c r="L25" s="214">
        <v>20.5496211</v>
      </c>
      <c r="M25" s="214">
        <v>20.033975330000001</v>
      </c>
      <c r="N25" s="214">
        <v>21.573935840000001</v>
      </c>
      <c r="O25" s="214">
        <v>21.383257650000001</v>
      </c>
      <c r="P25" s="214">
        <v>19.682462709999999</v>
      </c>
      <c r="Q25" s="214">
        <v>18.090564579999999</v>
      </c>
      <c r="R25" s="214">
        <v>18.296632500000001</v>
      </c>
      <c r="S25" s="214">
        <v>20.868685769999999</v>
      </c>
      <c r="T25" s="214">
        <v>24.02501363</v>
      </c>
      <c r="U25" s="214">
        <v>27.203318769999999</v>
      </c>
      <c r="V25" s="214">
        <v>28.961470940000002</v>
      </c>
      <c r="W25" s="214">
        <v>25.69822623</v>
      </c>
      <c r="X25" s="214">
        <v>22.689990940000001</v>
      </c>
      <c r="Y25" s="214">
        <v>20.013064570000001</v>
      </c>
      <c r="Z25" s="214">
        <v>20.60545368</v>
      </c>
      <c r="AA25" s="214">
        <v>22.945936419999999</v>
      </c>
      <c r="AB25" s="214">
        <v>23.15511579</v>
      </c>
      <c r="AC25" s="214">
        <v>22.862289610000001</v>
      </c>
      <c r="AD25" s="214">
        <v>22.142532670000001</v>
      </c>
      <c r="AE25" s="214">
        <v>23.693088029999998</v>
      </c>
      <c r="AF25" s="214">
        <v>29.549155970000001</v>
      </c>
      <c r="AG25" s="214">
        <v>33.727162030000002</v>
      </c>
      <c r="AH25" s="214">
        <v>33.11579613</v>
      </c>
      <c r="AI25" s="214">
        <v>29.834794930000001</v>
      </c>
      <c r="AJ25" s="214">
        <v>25.533573100000002</v>
      </c>
      <c r="AK25" s="214">
        <v>24.413761770000001</v>
      </c>
      <c r="AL25" s="214">
        <v>24.79375319</v>
      </c>
      <c r="AM25" s="214">
        <v>24.869936389999999</v>
      </c>
      <c r="AN25" s="214">
        <v>23.67184245</v>
      </c>
      <c r="AO25" s="214">
        <v>24.002387389999999</v>
      </c>
      <c r="AP25" s="214">
        <v>24.097856570000001</v>
      </c>
      <c r="AQ25" s="214">
        <v>26.054445609999998</v>
      </c>
      <c r="AR25" s="214">
        <v>32.382329630000001</v>
      </c>
      <c r="AS25" s="214">
        <v>36.827046969999998</v>
      </c>
      <c r="AT25" s="214">
        <v>37.259331230000001</v>
      </c>
      <c r="AU25" s="214">
        <v>30.498887629999999</v>
      </c>
      <c r="AV25" s="214">
        <v>23.911430968000001</v>
      </c>
      <c r="AW25" s="214">
        <v>22.21641</v>
      </c>
      <c r="AX25" s="214">
        <v>23.36619</v>
      </c>
      <c r="AY25" s="355">
        <v>23.01557</v>
      </c>
      <c r="AZ25" s="355">
        <v>22.287769999999998</v>
      </c>
      <c r="BA25" s="355">
        <v>21.956980000000001</v>
      </c>
      <c r="BB25" s="355">
        <v>22.268889999999999</v>
      </c>
      <c r="BC25" s="355">
        <v>25.00714</v>
      </c>
      <c r="BD25" s="355">
        <v>30.244050000000001</v>
      </c>
      <c r="BE25" s="355">
        <v>34.234879999999997</v>
      </c>
      <c r="BF25" s="355">
        <v>34.507170000000002</v>
      </c>
      <c r="BG25" s="355">
        <v>29.086130000000001</v>
      </c>
      <c r="BH25" s="355">
        <v>24.359010000000001</v>
      </c>
      <c r="BI25" s="355">
        <v>23.158180000000002</v>
      </c>
      <c r="BJ25" s="355">
        <v>24.384129999999999</v>
      </c>
      <c r="BK25" s="355">
        <v>23.969919999999998</v>
      </c>
      <c r="BL25" s="355">
        <v>23.273150000000001</v>
      </c>
      <c r="BM25" s="355">
        <v>23.03238</v>
      </c>
      <c r="BN25" s="355">
        <v>23.039169999999999</v>
      </c>
      <c r="BO25" s="355">
        <v>25.717659999999999</v>
      </c>
      <c r="BP25" s="355">
        <v>30.880099999999999</v>
      </c>
      <c r="BQ25" s="355">
        <v>35.001779999999997</v>
      </c>
      <c r="BR25" s="355">
        <v>35.508710000000001</v>
      </c>
      <c r="BS25" s="355">
        <v>29.759440000000001</v>
      </c>
      <c r="BT25" s="355">
        <v>24.715019999999999</v>
      </c>
      <c r="BU25" s="355">
        <v>23.495229999999999</v>
      </c>
      <c r="BV25" s="355">
        <v>24.72372</v>
      </c>
    </row>
    <row r="26" spans="1:74" ht="11.1" customHeight="1" x14ac:dyDescent="0.2">
      <c r="A26" s="76" t="s">
        <v>698</v>
      </c>
      <c r="B26" s="185" t="s">
        <v>584</v>
      </c>
      <c r="C26" s="214">
        <v>3.9984193548000002</v>
      </c>
      <c r="D26" s="214">
        <v>4.0100714285999999</v>
      </c>
      <c r="E26" s="214">
        <v>3.9992580645000002</v>
      </c>
      <c r="F26" s="214">
        <v>4.0509000000000004</v>
      </c>
      <c r="G26" s="214">
        <v>4.0370322581</v>
      </c>
      <c r="H26" s="214">
        <v>4.0311000000000003</v>
      </c>
      <c r="I26" s="214">
        <v>4.1107096774</v>
      </c>
      <c r="J26" s="214">
        <v>4.1018709677</v>
      </c>
      <c r="K26" s="214">
        <v>4.0911999999999997</v>
      </c>
      <c r="L26" s="214">
        <v>4.1035806452000001</v>
      </c>
      <c r="M26" s="214">
        <v>4.1456333333000002</v>
      </c>
      <c r="N26" s="214">
        <v>4.0760645160999998</v>
      </c>
      <c r="O26" s="214">
        <v>3.900483871</v>
      </c>
      <c r="P26" s="214">
        <v>3.9928214286000001</v>
      </c>
      <c r="Q26" s="214">
        <v>4.0217096773999996</v>
      </c>
      <c r="R26" s="214">
        <v>4.1200999999999999</v>
      </c>
      <c r="S26" s="214">
        <v>4.0978387097000004</v>
      </c>
      <c r="T26" s="214">
        <v>4.1189999999999998</v>
      </c>
      <c r="U26" s="214">
        <v>4.2065806451999999</v>
      </c>
      <c r="V26" s="214">
        <v>4.2294838710000002</v>
      </c>
      <c r="W26" s="214">
        <v>4.2279999999999998</v>
      </c>
      <c r="X26" s="214">
        <v>4.2699354839000003</v>
      </c>
      <c r="Y26" s="214">
        <v>4.2426000000000004</v>
      </c>
      <c r="Z26" s="214">
        <v>4.2754838709999996</v>
      </c>
      <c r="AA26" s="214">
        <v>4.2563870968000002</v>
      </c>
      <c r="AB26" s="214">
        <v>4.3208571428999996</v>
      </c>
      <c r="AC26" s="214">
        <v>4.3416451612999998</v>
      </c>
      <c r="AD26" s="214">
        <v>4.3983999999999996</v>
      </c>
      <c r="AE26" s="214">
        <v>4.3507096774000003</v>
      </c>
      <c r="AF26" s="214">
        <v>4.3562333332999996</v>
      </c>
      <c r="AG26" s="214">
        <v>4.3569354839000001</v>
      </c>
      <c r="AH26" s="214">
        <v>4.3538387096999998</v>
      </c>
      <c r="AI26" s="214">
        <v>4.3959000000000001</v>
      </c>
      <c r="AJ26" s="214">
        <v>4.3455806452000001</v>
      </c>
      <c r="AK26" s="214">
        <v>4.3445999999999998</v>
      </c>
      <c r="AL26" s="214">
        <v>4.3399677418999998</v>
      </c>
      <c r="AM26" s="214">
        <v>4.3140967742000003</v>
      </c>
      <c r="AN26" s="214">
        <v>4.383</v>
      </c>
      <c r="AO26" s="214">
        <v>4.3267096774000002</v>
      </c>
      <c r="AP26" s="214">
        <v>4.3030999999999997</v>
      </c>
      <c r="AQ26" s="214">
        <v>4.2905806452000004</v>
      </c>
      <c r="AR26" s="214">
        <v>4.2382333333000002</v>
      </c>
      <c r="AS26" s="214">
        <v>4.2226774194000001</v>
      </c>
      <c r="AT26" s="214">
        <v>4.2602903226000004</v>
      </c>
      <c r="AU26" s="214">
        <v>4.2369333332999997</v>
      </c>
      <c r="AV26" s="214">
        <v>4.1846774193999998</v>
      </c>
      <c r="AW26" s="214">
        <v>4.2311899999999998</v>
      </c>
      <c r="AX26" s="214">
        <v>4.2488159999999997</v>
      </c>
      <c r="AY26" s="355">
        <v>4.261323</v>
      </c>
      <c r="AZ26" s="355">
        <v>4.2863600000000002</v>
      </c>
      <c r="BA26" s="355">
        <v>4.307188</v>
      </c>
      <c r="BB26" s="355">
        <v>4.3287310000000003</v>
      </c>
      <c r="BC26" s="355">
        <v>4.3374240000000004</v>
      </c>
      <c r="BD26" s="355">
        <v>4.3355040000000002</v>
      </c>
      <c r="BE26" s="355">
        <v>4.3560999999999996</v>
      </c>
      <c r="BF26" s="355">
        <v>4.3903910000000002</v>
      </c>
      <c r="BG26" s="355">
        <v>4.4098949999999997</v>
      </c>
      <c r="BH26" s="355">
        <v>4.432963</v>
      </c>
      <c r="BI26" s="355">
        <v>4.4476680000000002</v>
      </c>
      <c r="BJ26" s="355">
        <v>4.4606950000000003</v>
      </c>
      <c r="BK26" s="355">
        <v>4.4770589999999997</v>
      </c>
      <c r="BL26" s="355">
        <v>4.5000799999999996</v>
      </c>
      <c r="BM26" s="355">
        <v>4.5127790000000001</v>
      </c>
      <c r="BN26" s="355">
        <v>4.5141010000000001</v>
      </c>
      <c r="BO26" s="355">
        <v>4.512327</v>
      </c>
      <c r="BP26" s="355">
        <v>4.5096259999999999</v>
      </c>
      <c r="BQ26" s="355">
        <v>4.5214239999999997</v>
      </c>
      <c r="BR26" s="355">
        <v>4.5484840000000002</v>
      </c>
      <c r="BS26" s="355">
        <v>4.5652410000000003</v>
      </c>
      <c r="BT26" s="355">
        <v>4.5909969999999998</v>
      </c>
      <c r="BU26" s="355">
        <v>4.6184079999999996</v>
      </c>
      <c r="BV26" s="355">
        <v>4.6490919999999996</v>
      </c>
    </row>
    <row r="27" spans="1:74" ht="11.1" customHeight="1" x14ac:dyDescent="0.2">
      <c r="A27" s="76" t="s">
        <v>702</v>
      </c>
      <c r="B27" s="185" t="s">
        <v>1038</v>
      </c>
      <c r="C27" s="214">
        <v>3.0005806451999999</v>
      </c>
      <c r="D27" s="214">
        <v>2.9603214285999999</v>
      </c>
      <c r="E27" s="214">
        <v>2.6109677419000001</v>
      </c>
      <c r="F27" s="214">
        <v>2.0775999999999999</v>
      </c>
      <c r="G27" s="214">
        <v>1.7724838709999999</v>
      </c>
      <c r="H27" s="214">
        <v>1.8255666666999999</v>
      </c>
      <c r="I27" s="214">
        <v>1.9593548386999999</v>
      </c>
      <c r="J27" s="214">
        <v>1.9608064516000001</v>
      </c>
      <c r="K27" s="214">
        <v>1.8506</v>
      </c>
      <c r="L27" s="214">
        <v>1.8947096774000001</v>
      </c>
      <c r="M27" s="214">
        <v>2.4677333333</v>
      </c>
      <c r="N27" s="214">
        <v>3.0437419354999999</v>
      </c>
      <c r="O27" s="214">
        <v>2.7763870968000002</v>
      </c>
      <c r="P27" s="214">
        <v>2.6214642857000001</v>
      </c>
      <c r="Q27" s="214">
        <v>2.1910645161</v>
      </c>
      <c r="R27" s="214">
        <v>1.7103333332999999</v>
      </c>
      <c r="S27" s="214">
        <v>1.5156774194</v>
      </c>
      <c r="T27" s="214">
        <v>1.5090666666999999</v>
      </c>
      <c r="U27" s="214">
        <v>1.5763870968</v>
      </c>
      <c r="V27" s="214">
        <v>1.6226129032000001</v>
      </c>
      <c r="W27" s="214">
        <v>1.5655333333000001</v>
      </c>
      <c r="X27" s="214">
        <v>1.6032580645000001</v>
      </c>
      <c r="Y27" s="214">
        <v>2.0752333332999999</v>
      </c>
      <c r="Z27" s="214">
        <v>2.2931935484000001</v>
      </c>
      <c r="AA27" s="214">
        <v>2.4930645161</v>
      </c>
      <c r="AB27" s="214">
        <v>2.5955357143</v>
      </c>
      <c r="AC27" s="214">
        <v>2.0536451613</v>
      </c>
      <c r="AD27" s="214">
        <v>1.6239333332999999</v>
      </c>
      <c r="AE27" s="214">
        <v>1.4443548387</v>
      </c>
      <c r="AF27" s="214">
        <v>1.5348666666999999</v>
      </c>
      <c r="AG27" s="214">
        <v>1.622483871</v>
      </c>
      <c r="AH27" s="214">
        <v>1.609516129</v>
      </c>
      <c r="AI27" s="214">
        <v>1.5346666667</v>
      </c>
      <c r="AJ27" s="214">
        <v>1.5535806452000001</v>
      </c>
      <c r="AK27" s="214">
        <v>1.8342666667</v>
      </c>
      <c r="AL27" s="214">
        <v>2.0524516129000001</v>
      </c>
      <c r="AM27" s="214">
        <v>2.4409999999999998</v>
      </c>
      <c r="AN27" s="214">
        <v>2.2394482759000001</v>
      </c>
      <c r="AO27" s="214">
        <v>1.8618387097</v>
      </c>
      <c r="AP27" s="214">
        <v>1.7024999999999999</v>
      </c>
      <c r="AQ27" s="214">
        <v>1.5551290323</v>
      </c>
      <c r="AR27" s="214">
        <v>1.6335</v>
      </c>
      <c r="AS27" s="214">
        <v>1.7271935484000001</v>
      </c>
      <c r="AT27" s="214">
        <v>1.7460967742</v>
      </c>
      <c r="AU27" s="214">
        <v>1.5916333332999999</v>
      </c>
      <c r="AV27" s="214">
        <v>1.5180322581000001</v>
      </c>
      <c r="AW27" s="214">
        <v>1.876209</v>
      </c>
      <c r="AX27" s="214">
        <v>2.3819180000000002</v>
      </c>
      <c r="AY27" s="355">
        <v>2.560619</v>
      </c>
      <c r="AZ27" s="355">
        <v>2.4505170000000001</v>
      </c>
      <c r="BA27" s="355">
        <v>2.0892840000000001</v>
      </c>
      <c r="BB27" s="355">
        <v>1.7869839999999999</v>
      </c>
      <c r="BC27" s="355">
        <v>1.662377</v>
      </c>
      <c r="BD27" s="355">
        <v>1.728075</v>
      </c>
      <c r="BE27" s="355">
        <v>1.816781</v>
      </c>
      <c r="BF27" s="355">
        <v>1.833834</v>
      </c>
      <c r="BG27" s="355">
        <v>1.7137929999999999</v>
      </c>
      <c r="BH27" s="355">
        <v>1.7349509999999999</v>
      </c>
      <c r="BI27" s="355">
        <v>2.0413839999999999</v>
      </c>
      <c r="BJ27" s="355">
        <v>2.4490859999999999</v>
      </c>
      <c r="BK27" s="355">
        <v>2.6757789999999999</v>
      </c>
      <c r="BL27" s="355">
        <v>2.5803959999999999</v>
      </c>
      <c r="BM27" s="355">
        <v>2.2314240000000001</v>
      </c>
      <c r="BN27" s="355">
        <v>1.9290510000000001</v>
      </c>
      <c r="BO27" s="355">
        <v>1.8040799999999999</v>
      </c>
      <c r="BP27" s="355">
        <v>1.8558049999999999</v>
      </c>
      <c r="BQ27" s="355">
        <v>1.9530559999999999</v>
      </c>
      <c r="BR27" s="355">
        <v>1.973492</v>
      </c>
      <c r="BS27" s="355">
        <v>1.8553539999999999</v>
      </c>
      <c r="BT27" s="355">
        <v>1.8985730000000001</v>
      </c>
      <c r="BU27" s="355">
        <v>2.225962</v>
      </c>
      <c r="BV27" s="355">
        <v>2.6544989999999999</v>
      </c>
    </row>
    <row r="28" spans="1:74" ht="11.1" customHeight="1" x14ac:dyDescent="0.2">
      <c r="A28" s="76" t="s">
        <v>713</v>
      </c>
      <c r="B28" s="185" t="s">
        <v>585</v>
      </c>
      <c r="C28" s="214">
        <v>8.2290322580999997E-2</v>
      </c>
      <c r="D28" s="214">
        <v>8.2285714285999997E-2</v>
      </c>
      <c r="E28" s="214">
        <v>8.2290322580999997E-2</v>
      </c>
      <c r="F28" s="214">
        <v>8.2299999999999998E-2</v>
      </c>
      <c r="G28" s="214">
        <v>8.2290322580999997E-2</v>
      </c>
      <c r="H28" s="214">
        <v>8.2299999999999998E-2</v>
      </c>
      <c r="I28" s="214">
        <v>8.2290322580999997E-2</v>
      </c>
      <c r="J28" s="214">
        <v>8.2290322580999997E-2</v>
      </c>
      <c r="K28" s="214">
        <v>8.2299999999999998E-2</v>
      </c>
      <c r="L28" s="214">
        <v>8.2290322580999997E-2</v>
      </c>
      <c r="M28" s="214">
        <v>8.2299999999999998E-2</v>
      </c>
      <c r="N28" s="214">
        <v>8.2290322580999997E-2</v>
      </c>
      <c r="O28" s="214">
        <v>9.6645161290000003E-2</v>
      </c>
      <c r="P28" s="214">
        <v>9.6642857142999999E-2</v>
      </c>
      <c r="Q28" s="214">
        <v>9.6645161290000003E-2</v>
      </c>
      <c r="R28" s="214">
        <v>9.6633333333000004E-2</v>
      </c>
      <c r="S28" s="214">
        <v>9.6645161290000003E-2</v>
      </c>
      <c r="T28" s="214">
        <v>9.6633333333000004E-2</v>
      </c>
      <c r="U28" s="214">
        <v>9.6645161290000003E-2</v>
      </c>
      <c r="V28" s="214">
        <v>9.6645161290000003E-2</v>
      </c>
      <c r="W28" s="214">
        <v>9.6633333333000004E-2</v>
      </c>
      <c r="X28" s="214">
        <v>9.6645161290000003E-2</v>
      </c>
      <c r="Y28" s="214">
        <v>9.6633333333000004E-2</v>
      </c>
      <c r="Z28" s="214">
        <v>9.6645161290000003E-2</v>
      </c>
      <c r="AA28" s="214">
        <v>0.10787096774</v>
      </c>
      <c r="AB28" s="214">
        <v>0.10785714286</v>
      </c>
      <c r="AC28" s="214">
        <v>0.10787096774</v>
      </c>
      <c r="AD28" s="214">
        <v>0.10786666667</v>
      </c>
      <c r="AE28" s="214">
        <v>0.10787096774</v>
      </c>
      <c r="AF28" s="214">
        <v>0.10786666667</v>
      </c>
      <c r="AG28" s="214">
        <v>0.10787096774</v>
      </c>
      <c r="AH28" s="214">
        <v>0.10787096774</v>
      </c>
      <c r="AI28" s="214">
        <v>0.10786666667</v>
      </c>
      <c r="AJ28" s="214">
        <v>0.10787096774</v>
      </c>
      <c r="AK28" s="214">
        <v>0.10786666667</v>
      </c>
      <c r="AL28" s="214">
        <v>0.10787096774</v>
      </c>
      <c r="AM28" s="214">
        <v>0.10738709677</v>
      </c>
      <c r="AN28" s="214">
        <v>0.10368965517000001</v>
      </c>
      <c r="AO28" s="214">
        <v>0.10738709677</v>
      </c>
      <c r="AP28" s="214">
        <v>0.10736666667</v>
      </c>
      <c r="AQ28" s="214">
        <v>0.10738709677</v>
      </c>
      <c r="AR28" s="214">
        <v>0.10736666667</v>
      </c>
      <c r="AS28" s="214">
        <v>0.11812903226</v>
      </c>
      <c r="AT28" s="214">
        <v>0.11812903226</v>
      </c>
      <c r="AU28" s="214">
        <v>0.11813333333000001</v>
      </c>
      <c r="AV28" s="214">
        <v>0.11812903226</v>
      </c>
      <c r="AW28" s="214">
        <v>0.118129</v>
      </c>
      <c r="AX28" s="214">
        <v>0.118129</v>
      </c>
      <c r="AY28" s="355">
        <v>0.121129</v>
      </c>
      <c r="AZ28" s="355">
        <v>0.121129</v>
      </c>
      <c r="BA28" s="355">
        <v>0.121129</v>
      </c>
      <c r="BB28" s="355">
        <v>0.121129</v>
      </c>
      <c r="BC28" s="355">
        <v>0.121129</v>
      </c>
      <c r="BD28" s="355">
        <v>0.121129</v>
      </c>
      <c r="BE28" s="355">
        <v>0.121129</v>
      </c>
      <c r="BF28" s="355">
        <v>0.121129</v>
      </c>
      <c r="BG28" s="355">
        <v>0.121129</v>
      </c>
      <c r="BH28" s="355">
        <v>0.121129</v>
      </c>
      <c r="BI28" s="355">
        <v>0.121129</v>
      </c>
      <c r="BJ28" s="355">
        <v>0.121129</v>
      </c>
      <c r="BK28" s="355">
        <v>0.124129</v>
      </c>
      <c r="BL28" s="355">
        <v>0.124129</v>
      </c>
      <c r="BM28" s="355">
        <v>0.124129</v>
      </c>
      <c r="BN28" s="355">
        <v>0.124129</v>
      </c>
      <c r="BO28" s="355">
        <v>0.124129</v>
      </c>
      <c r="BP28" s="355">
        <v>0.124129</v>
      </c>
      <c r="BQ28" s="355">
        <v>0.124129</v>
      </c>
      <c r="BR28" s="355">
        <v>0.124129</v>
      </c>
      <c r="BS28" s="355">
        <v>0.124129</v>
      </c>
      <c r="BT28" s="355">
        <v>0.124129</v>
      </c>
      <c r="BU28" s="355">
        <v>0.124129</v>
      </c>
      <c r="BV28" s="355">
        <v>0.124129</v>
      </c>
    </row>
    <row r="29" spans="1:74" ht="11.1" customHeight="1" x14ac:dyDescent="0.2">
      <c r="A29" s="77" t="s">
        <v>701</v>
      </c>
      <c r="B29" s="186" t="s">
        <v>1003</v>
      </c>
      <c r="C29" s="214">
        <v>92.863979318000005</v>
      </c>
      <c r="D29" s="214">
        <v>91.684014000999994</v>
      </c>
      <c r="E29" s="214">
        <v>81.326006288000002</v>
      </c>
      <c r="F29" s="214">
        <v>65.581877500000004</v>
      </c>
      <c r="G29" s="214">
        <v>56.531125553000003</v>
      </c>
      <c r="H29" s="214">
        <v>58.097170329999997</v>
      </c>
      <c r="I29" s="214">
        <v>62.139555383000001</v>
      </c>
      <c r="J29" s="214">
        <v>62.173466714</v>
      </c>
      <c r="K29" s="214">
        <v>58.899002629999998</v>
      </c>
      <c r="L29" s="214">
        <v>60.218040455000001</v>
      </c>
      <c r="M29" s="214">
        <v>77.230241996999993</v>
      </c>
      <c r="N29" s="214">
        <v>94.220097129999999</v>
      </c>
      <c r="O29" s="214">
        <v>103.35890281</v>
      </c>
      <c r="P29" s="214">
        <v>97.901319853000004</v>
      </c>
      <c r="Q29" s="214">
        <v>82.512467806000004</v>
      </c>
      <c r="R29" s="214">
        <v>65.389165833000007</v>
      </c>
      <c r="S29" s="214">
        <v>58.394169640999998</v>
      </c>
      <c r="T29" s="214">
        <v>58.178213630000002</v>
      </c>
      <c r="U29" s="214">
        <v>60.677867157000001</v>
      </c>
      <c r="V29" s="214">
        <v>62.356696745999997</v>
      </c>
      <c r="W29" s="214">
        <v>60.309592897000002</v>
      </c>
      <c r="X29" s="214">
        <v>61.703474811</v>
      </c>
      <c r="Y29" s="214">
        <v>78.583897902999993</v>
      </c>
      <c r="Z29" s="214">
        <v>86.424582712000003</v>
      </c>
      <c r="AA29" s="214">
        <v>100.41003318999999</v>
      </c>
      <c r="AB29" s="214">
        <v>104.44425864999999</v>
      </c>
      <c r="AC29" s="214">
        <v>83.604644449000006</v>
      </c>
      <c r="AD29" s="214">
        <v>66.952332670000004</v>
      </c>
      <c r="AE29" s="214">
        <v>59.977733190999999</v>
      </c>
      <c r="AF29" s="214">
        <v>63.382722637000001</v>
      </c>
      <c r="AG29" s="214">
        <v>66.729903965000005</v>
      </c>
      <c r="AH29" s="214">
        <v>66.232763872000007</v>
      </c>
      <c r="AI29" s="214">
        <v>63.416961596999997</v>
      </c>
      <c r="AJ29" s="214">
        <v>64.126605358000006</v>
      </c>
      <c r="AK29" s="214">
        <v>74.995261769999999</v>
      </c>
      <c r="AL29" s="214">
        <v>83.488269318999997</v>
      </c>
      <c r="AM29" s="214">
        <v>100.05019445000001</v>
      </c>
      <c r="AN29" s="214">
        <v>91.789118311999999</v>
      </c>
      <c r="AO29" s="214">
        <v>76.312709971000004</v>
      </c>
      <c r="AP29" s="214">
        <v>69.78135657</v>
      </c>
      <c r="AQ29" s="214">
        <v>63.741155286999998</v>
      </c>
      <c r="AR29" s="214">
        <v>66.953196297000005</v>
      </c>
      <c r="AS29" s="214">
        <v>70.793401809000002</v>
      </c>
      <c r="AT29" s="214">
        <v>71.567944132999997</v>
      </c>
      <c r="AU29" s="214">
        <v>65.236754297000004</v>
      </c>
      <c r="AV29" s="214">
        <v>62.220527742000002</v>
      </c>
      <c r="AW29" s="214">
        <v>71.705821999999998</v>
      </c>
      <c r="AX29" s="214">
        <v>90.951402999999999</v>
      </c>
      <c r="AY29" s="355">
        <v>98.575339999999997</v>
      </c>
      <c r="AZ29" s="355">
        <v>94.373379999999997</v>
      </c>
      <c r="BA29" s="355">
        <v>80.525949999999995</v>
      </c>
      <c r="BB29" s="355">
        <v>68.941739999999996</v>
      </c>
      <c r="BC29" s="355">
        <v>63.082230000000003</v>
      </c>
      <c r="BD29" s="355">
        <v>65.191239999999993</v>
      </c>
      <c r="BE29" s="355">
        <v>68.243480000000005</v>
      </c>
      <c r="BF29" s="355">
        <v>68.633359999999996</v>
      </c>
      <c r="BG29" s="355">
        <v>64.044309999999996</v>
      </c>
      <c r="BH29" s="355">
        <v>64.879670000000004</v>
      </c>
      <c r="BI29" s="355">
        <v>76.658779999999993</v>
      </c>
      <c r="BJ29" s="355">
        <v>92.324070000000006</v>
      </c>
      <c r="BK29" s="355">
        <v>99.962190000000007</v>
      </c>
      <c r="BL29" s="355">
        <v>96.024150000000006</v>
      </c>
      <c r="BM29" s="355">
        <v>82.639340000000004</v>
      </c>
      <c r="BN29" s="355">
        <v>70.471239999999995</v>
      </c>
      <c r="BO29" s="355">
        <v>64.549869999999999</v>
      </c>
      <c r="BP29" s="355">
        <v>66.533000000000001</v>
      </c>
      <c r="BQ29" s="355">
        <v>69.717529999999996</v>
      </c>
      <c r="BR29" s="355">
        <v>70.342169999999996</v>
      </c>
      <c r="BS29" s="355">
        <v>65.449520000000007</v>
      </c>
      <c r="BT29" s="355">
        <v>66.012770000000003</v>
      </c>
      <c r="BU29" s="355">
        <v>77.861329999999995</v>
      </c>
      <c r="BV29" s="355">
        <v>93.596329999999995</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355"/>
      <c r="AZ30" s="355"/>
      <c r="BA30" s="355"/>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1002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394"/>
      <c r="AZ31" s="394"/>
      <c r="BA31" s="394"/>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694</v>
      </c>
      <c r="B32" s="185" t="s">
        <v>586</v>
      </c>
      <c r="C32" s="259">
        <v>2699.2260000000001</v>
      </c>
      <c r="D32" s="259">
        <v>2099.3539999999998</v>
      </c>
      <c r="E32" s="259">
        <v>1719.8440000000001</v>
      </c>
      <c r="F32" s="259">
        <v>1855.1869999999999</v>
      </c>
      <c r="G32" s="259">
        <v>2269.5630000000001</v>
      </c>
      <c r="H32" s="259">
        <v>2642.6480000000001</v>
      </c>
      <c r="I32" s="259">
        <v>2936.86</v>
      </c>
      <c r="J32" s="259">
        <v>3212.0059999999999</v>
      </c>
      <c r="K32" s="259">
        <v>3564.5039999999999</v>
      </c>
      <c r="L32" s="259">
        <v>3816.9949999999999</v>
      </c>
      <c r="M32" s="259">
        <v>3605.3359999999998</v>
      </c>
      <c r="N32" s="259">
        <v>2889.8919999999998</v>
      </c>
      <c r="O32" s="259">
        <v>1924.922</v>
      </c>
      <c r="P32" s="259">
        <v>1199.9870000000001</v>
      </c>
      <c r="Q32" s="259">
        <v>857.31</v>
      </c>
      <c r="R32" s="259">
        <v>1066.3800000000001</v>
      </c>
      <c r="S32" s="259">
        <v>1547.944</v>
      </c>
      <c r="T32" s="259">
        <v>2005.4749999999999</v>
      </c>
      <c r="U32" s="259">
        <v>2399.9740000000002</v>
      </c>
      <c r="V32" s="259">
        <v>2768.3980000000001</v>
      </c>
      <c r="W32" s="259">
        <v>3187.0160000000001</v>
      </c>
      <c r="X32" s="259">
        <v>3587.27</v>
      </c>
      <c r="Y32" s="259">
        <v>3426.8679999999999</v>
      </c>
      <c r="Z32" s="259">
        <v>3141.2220000000002</v>
      </c>
      <c r="AA32" s="259">
        <v>2414.9409999999998</v>
      </c>
      <c r="AB32" s="259">
        <v>1674.0650000000001</v>
      </c>
      <c r="AC32" s="259">
        <v>1480.135</v>
      </c>
      <c r="AD32" s="259">
        <v>1801.9469999999999</v>
      </c>
      <c r="AE32" s="259">
        <v>2296.2890000000002</v>
      </c>
      <c r="AF32" s="259">
        <v>2655.8159999999998</v>
      </c>
      <c r="AG32" s="259">
        <v>2932.6979999999999</v>
      </c>
      <c r="AH32" s="259">
        <v>3249.8989999999999</v>
      </c>
      <c r="AI32" s="259">
        <v>3622.3850000000002</v>
      </c>
      <c r="AJ32" s="259">
        <v>3950.576</v>
      </c>
      <c r="AK32" s="259">
        <v>3935.1590000000001</v>
      </c>
      <c r="AL32" s="259">
        <v>3674.9749999999999</v>
      </c>
      <c r="AM32" s="259">
        <v>2949.3049999999998</v>
      </c>
      <c r="AN32" s="259">
        <v>2545.605</v>
      </c>
      <c r="AO32" s="259">
        <v>2495.6930000000002</v>
      </c>
      <c r="AP32" s="259">
        <v>2654.413</v>
      </c>
      <c r="AQ32" s="259">
        <v>2975.49</v>
      </c>
      <c r="AR32" s="259">
        <v>3196.587</v>
      </c>
      <c r="AS32" s="259">
        <v>3329.0369999999998</v>
      </c>
      <c r="AT32" s="259">
        <v>3452.884</v>
      </c>
      <c r="AU32" s="259">
        <v>3716.7809999999999</v>
      </c>
      <c r="AV32" s="259">
        <v>4024.5010000000002</v>
      </c>
      <c r="AW32" s="259">
        <v>3982.9861428999998</v>
      </c>
      <c r="AX32" s="259">
        <v>3326.1584286000002</v>
      </c>
      <c r="AY32" s="374">
        <v>2526.819</v>
      </c>
      <c r="AZ32" s="374">
        <v>1941.6679999999999</v>
      </c>
      <c r="BA32" s="374">
        <v>1745.2239999999999</v>
      </c>
      <c r="BB32" s="374">
        <v>1919.7260000000001</v>
      </c>
      <c r="BC32" s="374">
        <v>2283.9189999999999</v>
      </c>
      <c r="BD32" s="374">
        <v>2580.6660000000002</v>
      </c>
      <c r="BE32" s="374">
        <v>2805.4870000000001</v>
      </c>
      <c r="BF32" s="374">
        <v>3035.6170000000002</v>
      </c>
      <c r="BG32" s="374">
        <v>3366.6570000000002</v>
      </c>
      <c r="BH32" s="374">
        <v>3667.462</v>
      </c>
      <c r="BI32" s="374">
        <v>3587.922</v>
      </c>
      <c r="BJ32" s="374">
        <v>3068.2379999999998</v>
      </c>
      <c r="BK32" s="374">
        <v>2319.232</v>
      </c>
      <c r="BL32" s="374">
        <v>1752.191</v>
      </c>
      <c r="BM32" s="374">
        <v>1558.5170000000001</v>
      </c>
      <c r="BN32" s="374">
        <v>1730.2090000000001</v>
      </c>
      <c r="BO32" s="374">
        <v>2105.1120000000001</v>
      </c>
      <c r="BP32" s="374">
        <v>2418.9009999999998</v>
      </c>
      <c r="BQ32" s="374">
        <v>2649.9589999999998</v>
      </c>
      <c r="BR32" s="374">
        <v>2871.4059999999999</v>
      </c>
      <c r="BS32" s="374">
        <v>3211.5430000000001</v>
      </c>
      <c r="BT32" s="374">
        <v>3518.4749999999999</v>
      </c>
      <c r="BU32" s="374">
        <v>3444.482</v>
      </c>
      <c r="BV32" s="374">
        <v>2934.0819999999999</v>
      </c>
    </row>
    <row r="33" spans="1:74" ht="11.1" customHeight="1" x14ac:dyDescent="0.2">
      <c r="A33" s="637" t="s">
        <v>1270</v>
      </c>
      <c r="B33" s="638" t="s">
        <v>1275</v>
      </c>
      <c r="C33" s="259">
        <v>605.22299999999996</v>
      </c>
      <c r="D33" s="259">
        <v>419.83699999999999</v>
      </c>
      <c r="E33" s="259">
        <v>303.74</v>
      </c>
      <c r="F33" s="259">
        <v>362.49599999999998</v>
      </c>
      <c r="G33" s="259">
        <v>488.37</v>
      </c>
      <c r="H33" s="259">
        <v>606.05200000000002</v>
      </c>
      <c r="I33" s="259">
        <v>678.19799999999998</v>
      </c>
      <c r="J33" s="259">
        <v>759.99599999999998</v>
      </c>
      <c r="K33" s="259">
        <v>854.23800000000006</v>
      </c>
      <c r="L33" s="259">
        <v>910.00699999999995</v>
      </c>
      <c r="M33" s="259">
        <v>851.25</v>
      </c>
      <c r="N33" s="259">
        <v>688.71600000000001</v>
      </c>
      <c r="O33" s="259">
        <v>451.33499999999998</v>
      </c>
      <c r="P33" s="259">
        <v>271.80099999999999</v>
      </c>
      <c r="Q33" s="259">
        <v>167.715</v>
      </c>
      <c r="R33" s="259">
        <v>213.47499999999999</v>
      </c>
      <c r="S33" s="259">
        <v>349.73899999999998</v>
      </c>
      <c r="T33" s="259">
        <v>474.62400000000002</v>
      </c>
      <c r="U33" s="259">
        <v>580.93700000000001</v>
      </c>
      <c r="V33" s="259">
        <v>689.32799999999997</v>
      </c>
      <c r="W33" s="259">
        <v>805.73299999999995</v>
      </c>
      <c r="X33" s="259">
        <v>892.32799999999997</v>
      </c>
      <c r="Y33" s="259">
        <v>831.39800000000002</v>
      </c>
      <c r="Z33" s="259">
        <v>742.48599999999999</v>
      </c>
      <c r="AA33" s="259">
        <v>533.53700000000003</v>
      </c>
      <c r="AB33" s="259">
        <v>338.726</v>
      </c>
      <c r="AC33" s="259">
        <v>239.291</v>
      </c>
      <c r="AD33" s="259">
        <v>308.66399999999999</v>
      </c>
      <c r="AE33" s="259">
        <v>451.77300000000002</v>
      </c>
      <c r="AF33" s="259">
        <v>572.87800000000004</v>
      </c>
      <c r="AG33" s="259">
        <v>657.59100000000001</v>
      </c>
      <c r="AH33" s="259">
        <v>762.51800000000003</v>
      </c>
      <c r="AI33" s="259">
        <v>856.30799999999999</v>
      </c>
      <c r="AJ33" s="259">
        <v>915.09400000000005</v>
      </c>
      <c r="AK33" s="259">
        <v>910.24599999999998</v>
      </c>
      <c r="AL33" s="259">
        <v>852.87599999999998</v>
      </c>
      <c r="AM33" s="259">
        <v>629.90499999999997</v>
      </c>
      <c r="AN33" s="259">
        <v>483.26900000000001</v>
      </c>
      <c r="AO33" s="259">
        <v>436.363</v>
      </c>
      <c r="AP33" s="259">
        <v>462.65300000000002</v>
      </c>
      <c r="AQ33" s="259">
        <v>556.38300000000004</v>
      </c>
      <c r="AR33" s="259">
        <v>654.74099999999999</v>
      </c>
      <c r="AS33" s="259">
        <v>735.26199999999994</v>
      </c>
      <c r="AT33" s="259">
        <v>804.82100000000003</v>
      </c>
      <c r="AU33" s="259">
        <v>898.76599999999996</v>
      </c>
      <c r="AV33" s="259">
        <v>940.03200000000004</v>
      </c>
      <c r="AW33" s="259">
        <v>899.14285714000005</v>
      </c>
      <c r="AX33" s="259">
        <v>731.94285714</v>
      </c>
      <c r="AY33" s="374">
        <v>514.45259999999996</v>
      </c>
      <c r="AZ33" s="374">
        <v>341.93220000000002</v>
      </c>
      <c r="BA33" s="374">
        <v>270.57319999999999</v>
      </c>
      <c r="BB33" s="374">
        <v>327.41140000000001</v>
      </c>
      <c r="BC33" s="374">
        <v>448.65890000000002</v>
      </c>
      <c r="BD33" s="374">
        <v>556.13350000000003</v>
      </c>
      <c r="BE33" s="374">
        <v>643.74030000000005</v>
      </c>
      <c r="BF33" s="374">
        <v>730.94880000000001</v>
      </c>
      <c r="BG33" s="374">
        <v>812.76459999999997</v>
      </c>
      <c r="BH33" s="374">
        <v>863.56079999999997</v>
      </c>
      <c r="BI33" s="374">
        <v>819.26130000000001</v>
      </c>
      <c r="BJ33" s="374">
        <v>681.71810000000005</v>
      </c>
      <c r="BK33" s="374">
        <v>476.84890000000001</v>
      </c>
      <c r="BL33" s="374">
        <v>305.57150000000001</v>
      </c>
      <c r="BM33" s="374">
        <v>220.2483</v>
      </c>
      <c r="BN33" s="374">
        <v>266.2276</v>
      </c>
      <c r="BO33" s="374">
        <v>382.89429999999999</v>
      </c>
      <c r="BP33" s="374">
        <v>488.38510000000002</v>
      </c>
      <c r="BQ33" s="374">
        <v>559.48130000000003</v>
      </c>
      <c r="BR33" s="374">
        <v>639.60080000000005</v>
      </c>
      <c r="BS33" s="374">
        <v>733.38080000000002</v>
      </c>
      <c r="BT33" s="374">
        <v>794.37869999999998</v>
      </c>
      <c r="BU33" s="374">
        <v>758.49540000000002</v>
      </c>
      <c r="BV33" s="374">
        <v>627.84209999999996</v>
      </c>
    </row>
    <row r="34" spans="1:74" ht="11.1" customHeight="1" x14ac:dyDescent="0.2">
      <c r="A34" s="637" t="s">
        <v>1271</v>
      </c>
      <c r="B34" s="638" t="s">
        <v>1276</v>
      </c>
      <c r="C34" s="259">
        <v>692.74800000000005</v>
      </c>
      <c r="D34" s="259">
        <v>493.86900000000003</v>
      </c>
      <c r="E34" s="259">
        <v>352.45299999999997</v>
      </c>
      <c r="F34" s="259">
        <v>369.03100000000001</v>
      </c>
      <c r="G34" s="259">
        <v>474.81400000000002</v>
      </c>
      <c r="H34" s="259">
        <v>596.14099999999996</v>
      </c>
      <c r="I34" s="259">
        <v>708.79899999999998</v>
      </c>
      <c r="J34" s="259">
        <v>836.31700000000001</v>
      </c>
      <c r="K34" s="259">
        <v>969.57600000000002</v>
      </c>
      <c r="L34" s="259">
        <v>1055.662</v>
      </c>
      <c r="M34" s="259">
        <v>984.79200000000003</v>
      </c>
      <c r="N34" s="259">
        <v>746.44200000000001</v>
      </c>
      <c r="O34" s="259">
        <v>449.673</v>
      </c>
      <c r="P34" s="259">
        <v>237.999</v>
      </c>
      <c r="Q34" s="259">
        <v>142.51300000000001</v>
      </c>
      <c r="R34" s="259">
        <v>179.33799999999999</v>
      </c>
      <c r="S34" s="259">
        <v>317.90100000000001</v>
      </c>
      <c r="T34" s="259">
        <v>471.76499999999999</v>
      </c>
      <c r="U34" s="259">
        <v>625.76400000000001</v>
      </c>
      <c r="V34" s="259">
        <v>788.93</v>
      </c>
      <c r="W34" s="259">
        <v>935.822</v>
      </c>
      <c r="X34" s="259">
        <v>1047.6089999999999</v>
      </c>
      <c r="Y34" s="259">
        <v>972.803</v>
      </c>
      <c r="Z34" s="259">
        <v>854.54499999999996</v>
      </c>
      <c r="AA34" s="259">
        <v>618.38300000000004</v>
      </c>
      <c r="AB34" s="259">
        <v>345.66199999999998</v>
      </c>
      <c r="AC34" s="259">
        <v>252.518</v>
      </c>
      <c r="AD34" s="259">
        <v>309.71899999999999</v>
      </c>
      <c r="AE34" s="259">
        <v>438.863</v>
      </c>
      <c r="AF34" s="259">
        <v>565.72400000000005</v>
      </c>
      <c r="AG34" s="259">
        <v>684.54600000000005</v>
      </c>
      <c r="AH34" s="259">
        <v>831.99199999999996</v>
      </c>
      <c r="AI34" s="259">
        <v>973.04</v>
      </c>
      <c r="AJ34" s="259">
        <v>1095.3969999999999</v>
      </c>
      <c r="AK34" s="259">
        <v>1091.8340000000001</v>
      </c>
      <c r="AL34" s="259">
        <v>988.57600000000002</v>
      </c>
      <c r="AM34" s="259">
        <v>764.67499999999995</v>
      </c>
      <c r="AN34" s="259">
        <v>608.13900000000001</v>
      </c>
      <c r="AO34" s="259">
        <v>543.495</v>
      </c>
      <c r="AP34" s="259">
        <v>566.51300000000003</v>
      </c>
      <c r="AQ34" s="259">
        <v>671.28399999999999</v>
      </c>
      <c r="AR34" s="259">
        <v>763.16099999999994</v>
      </c>
      <c r="AS34" s="259">
        <v>834.06399999999996</v>
      </c>
      <c r="AT34" s="259">
        <v>920.52800000000002</v>
      </c>
      <c r="AU34" s="259">
        <v>1041.7809999999999</v>
      </c>
      <c r="AV34" s="259">
        <v>1133.636</v>
      </c>
      <c r="AW34" s="259">
        <v>1111.5714286</v>
      </c>
      <c r="AX34" s="259">
        <v>914.37142857000003</v>
      </c>
      <c r="AY34" s="374">
        <v>664.29809999999998</v>
      </c>
      <c r="AZ34" s="374">
        <v>465.63499999999999</v>
      </c>
      <c r="BA34" s="374">
        <v>366.69049999999999</v>
      </c>
      <c r="BB34" s="374">
        <v>388.01900000000001</v>
      </c>
      <c r="BC34" s="374">
        <v>486.73169999999999</v>
      </c>
      <c r="BD34" s="374">
        <v>592.28869999999995</v>
      </c>
      <c r="BE34" s="374">
        <v>695.13919999999996</v>
      </c>
      <c r="BF34" s="374">
        <v>816.86289999999997</v>
      </c>
      <c r="BG34" s="374">
        <v>945.37249999999995</v>
      </c>
      <c r="BH34" s="374">
        <v>1043.421</v>
      </c>
      <c r="BI34" s="374">
        <v>1007.5359999999999</v>
      </c>
      <c r="BJ34" s="374">
        <v>821.36120000000005</v>
      </c>
      <c r="BK34" s="374">
        <v>587.85059999999999</v>
      </c>
      <c r="BL34" s="374">
        <v>403.61180000000002</v>
      </c>
      <c r="BM34" s="374">
        <v>320.00979999999998</v>
      </c>
      <c r="BN34" s="374">
        <v>358.12849999999997</v>
      </c>
      <c r="BO34" s="374">
        <v>456.56119999999999</v>
      </c>
      <c r="BP34" s="374">
        <v>564.9538</v>
      </c>
      <c r="BQ34" s="374">
        <v>668.23749999999995</v>
      </c>
      <c r="BR34" s="374">
        <v>782.66200000000003</v>
      </c>
      <c r="BS34" s="374">
        <v>914.43709999999999</v>
      </c>
      <c r="BT34" s="374">
        <v>1019.119</v>
      </c>
      <c r="BU34" s="374">
        <v>982.37170000000003</v>
      </c>
      <c r="BV34" s="374">
        <v>803.5865</v>
      </c>
    </row>
    <row r="35" spans="1:74" ht="11.1" customHeight="1" x14ac:dyDescent="0.2">
      <c r="A35" s="637" t="s">
        <v>1272</v>
      </c>
      <c r="B35" s="638" t="s">
        <v>1277</v>
      </c>
      <c r="C35" s="259">
        <v>950.36300000000006</v>
      </c>
      <c r="D35" s="259">
        <v>777.56700000000001</v>
      </c>
      <c r="E35" s="259">
        <v>664.55799999999999</v>
      </c>
      <c r="F35" s="259">
        <v>713.51300000000003</v>
      </c>
      <c r="G35" s="259">
        <v>847.48599999999999</v>
      </c>
      <c r="H35" s="259">
        <v>938.33900000000006</v>
      </c>
      <c r="I35" s="259">
        <v>1010.09</v>
      </c>
      <c r="J35" s="259">
        <v>1048.7619999999999</v>
      </c>
      <c r="K35" s="259">
        <v>1141.2170000000001</v>
      </c>
      <c r="L35" s="259">
        <v>1228.491</v>
      </c>
      <c r="M35" s="259">
        <v>1170.7729999999999</v>
      </c>
      <c r="N35" s="259">
        <v>990.74400000000003</v>
      </c>
      <c r="O35" s="259">
        <v>668.54</v>
      </c>
      <c r="P35" s="259">
        <v>452.77800000000002</v>
      </c>
      <c r="Q35" s="259">
        <v>337.59199999999998</v>
      </c>
      <c r="R35" s="259">
        <v>426.79300000000001</v>
      </c>
      <c r="S35" s="259">
        <v>560.42899999999997</v>
      </c>
      <c r="T35" s="259">
        <v>666.01499999999999</v>
      </c>
      <c r="U35" s="259">
        <v>755.57899999999995</v>
      </c>
      <c r="V35" s="259">
        <v>806.41800000000001</v>
      </c>
      <c r="W35" s="259">
        <v>929.01199999999994</v>
      </c>
      <c r="X35" s="259">
        <v>1090.604</v>
      </c>
      <c r="Y35" s="259">
        <v>1084.413</v>
      </c>
      <c r="Z35" s="259">
        <v>1044.8330000000001</v>
      </c>
      <c r="AA35" s="259">
        <v>831.26800000000003</v>
      </c>
      <c r="AB35" s="259">
        <v>576.01900000000001</v>
      </c>
      <c r="AC35" s="259">
        <v>574.91800000000001</v>
      </c>
      <c r="AD35" s="259">
        <v>749.66800000000001</v>
      </c>
      <c r="AE35" s="259">
        <v>920.72699999999998</v>
      </c>
      <c r="AF35" s="259">
        <v>1002.252</v>
      </c>
      <c r="AG35" s="259">
        <v>1050.0039999999999</v>
      </c>
      <c r="AH35" s="259">
        <v>1095.8119999999999</v>
      </c>
      <c r="AI35" s="259">
        <v>1206.329</v>
      </c>
      <c r="AJ35" s="259">
        <v>1321.297</v>
      </c>
      <c r="AK35" s="259">
        <v>1332.421</v>
      </c>
      <c r="AL35" s="259">
        <v>1303.7370000000001</v>
      </c>
      <c r="AM35" s="259">
        <v>1097.8699999999999</v>
      </c>
      <c r="AN35" s="259">
        <v>1022.966</v>
      </c>
      <c r="AO35" s="259">
        <v>1080</v>
      </c>
      <c r="AP35" s="259">
        <v>1159.0889999999999</v>
      </c>
      <c r="AQ35" s="259">
        <v>1236.4559999999999</v>
      </c>
      <c r="AR35" s="259">
        <v>1235.6489999999999</v>
      </c>
      <c r="AS35" s="259">
        <v>1202.02</v>
      </c>
      <c r="AT35" s="259">
        <v>1158.1020000000001</v>
      </c>
      <c r="AU35" s="259">
        <v>1184.829</v>
      </c>
      <c r="AV35" s="259">
        <v>1334.0509999999999</v>
      </c>
      <c r="AW35" s="259">
        <v>1355</v>
      </c>
      <c r="AX35" s="259">
        <v>1166.2571429</v>
      </c>
      <c r="AY35" s="374">
        <v>943.29330000000004</v>
      </c>
      <c r="AZ35" s="374">
        <v>776.52250000000004</v>
      </c>
      <c r="BA35" s="374">
        <v>762.06949999999995</v>
      </c>
      <c r="BB35" s="374">
        <v>828.09939999999995</v>
      </c>
      <c r="BC35" s="374">
        <v>919.57899999999995</v>
      </c>
      <c r="BD35" s="374">
        <v>960.0915</v>
      </c>
      <c r="BE35" s="374">
        <v>964.80769999999995</v>
      </c>
      <c r="BF35" s="374">
        <v>968.60130000000004</v>
      </c>
      <c r="BG35" s="374">
        <v>1055.115</v>
      </c>
      <c r="BH35" s="374">
        <v>1168.7349999999999</v>
      </c>
      <c r="BI35" s="374">
        <v>1174.298</v>
      </c>
      <c r="BJ35" s="374">
        <v>1048.431</v>
      </c>
      <c r="BK35" s="374">
        <v>834.54070000000002</v>
      </c>
      <c r="BL35" s="374">
        <v>674.36929999999995</v>
      </c>
      <c r="BM35" s="374">
        <v>659.82180000000005</v>
      </c>
      <c r="BN35" s="374">
        <v>723.17359999999996</v>
      </c>
      <c r="BO35" s="374">
        <v>828.101</v>
      </c>
      <c r="BP35" s="374">
        <v>883.32150000000001</v>
      </c>
      <c r="BQ35" s="374">
        <v>915.94770000000005</v>
      </c>
      <c r="BR35" s="374">
        <v>929.64200000000005</v>
      </c>
      <c r="BS35" s="374">
        <v>1015.311</v>
      </c>
      <c r="BT35" s="374">
        <v>1127.6279999999999</v>
      </c>
      <c r="BU35" s="374">
        <v>1131.6389999999999</v>
      </c>
      <c r="BV35" s="374">
        <v>1009.199</v>
      </c>
    </row>
    <row r="36" spans="1:74" ht="11.1" customHeight="1" x14ac:dyDescent="0.2">
      <c r="A36" s="637" t="s">
        <v>1273</v>
      </c>
      <c r="B36" s="745" t="s">
        <v>1278</v>
      </c>
      <c r="C36" s="259">
        <v>170.239</v>
      </c>
      <c r="D36" s="259">
        <v>144.70500000000001</v>
      </c>
      <c r="E36" s="259">
        <v>129.036</v>
      </c>
      <c r="F36" s="259">
        <v>124.639</v>
      </c>
      <c r="G36" s="259">
        <v>134.489</v>
      </c>
      <c r="H36" s="259">
        <v>147.90199999999999</v>
      </c>
      <c r="I36" s="259">
        <v>162.11500000000001</v>
      </c>
      <c r="J36" s="259">
        <v>182.10300000000001</v>
      </c>
      <c r="K36" s="259">
        <v>201.048</v>
      </c>
      <c r="L36" s="259">
        <v>214.04499999999999</v>
      </c>
      <c r="M36" s="259">
        <v>209.6</v>
      </c>
      <c r="N36" s="259">
        <v>173.398</v>
      </c>
      <c r="O36" s="259">
        <v>137.37799999999999</v>
      </c>
      <c r="P36" s="259">
        <v>102.50700000000001</v>
      </c>
      <c r="Q36" s="259">
        <v>83.983000000000004</v>
      </c>
      <c r="R36" s="259">
        <v>82.058000000000007</v>
      </c>
      <c r="S36" s="259">
        <v>98.716999999999999</v>
      </c>
      <c r="T36" s="259">
        <v>121.623</v>
      </c>
      <c r="U36" s="259">
        <v>140.46100000000001</v>
      </c>
      <c r="V36" s="259">
        <v>157.71600000000001</v>
      </c>
      <c r="W36" s="259">
        <v>174.61</v>
      </c>
      <c r="X36" s="259">
        <v>187.375</v>
      </c>
      <c r="Y36" s="259">
        <v>174.78299999999999</v>
      </c>
      <c r="Z36" s="259">
        <v>151.84100000000001</v>
      </c>
      <c r="AA36" s="259">
        <v>130.96600000000001</v>
      </c>
      <c r="AB36" s="259">
        <v>115.88200000000001</v>
      </c>
      <c r="AC36" s="259">
        <v>113.34099999999999</v>
      </c>
      <c r="AD36" s="259">
        <v>116.13200000000001</v>
      </c>
      <c r="AE36" s="259">
        <v>135.19300000000001</v>
      </c>
      <c r="AF36" s="259">
        <v>154.61099999999999</v>
      </c>
      <c r="AG36" s="259">
        <v>171.815</v>
      </c>
      <c r="AH36" s="259">
        <v>187.11600000000001</v>
      </c>
      <c r="AI36" s="259">
        <v>203.226</v>
      </c>
      <c r="AJ36" s="259">
        <v>214.69200000000001</v>
      </c>
      <c r="AK36" s="259">
        <v>207.32300000000001</v>
      </c>
      <c r="AL36" s="259">
        <v>185.72900000000001</v>
      </c>
      <c r="AM36" s="259">
        <v>156.36500000000001</v>
      </c>
      <c r="AN36" s="259">
        <v>143.875</v>
      </c>
      <c r="AO36" s="259">
        <v>144.803</v>
      </c>
      <c r="AP36" s="259">
        <v>152.48400000000001</v>
      </c>
      <c r="AQ36" s="259">
        <v>177.047</v>
      </c>
      <c r="AR36" s="259">
        <v>197.13900000000001</v>
      </c>
      <c r="AS36" s="259">
        <v>209.44399999999999</v>
      </c>
      <c r="AT36" s="259">
        <v>220.828</v>
      </c>
      <c r="AU36" s="259">
        <v>234.40700000000001</v>
      </c>
      <c r="AV36" s="259">
        <v>250.3</v>
      </c>
      <c r="AW36" s="259">
        <v>256.42857142999998</v>
      </c>
      <c r="AX36" s="259">
        <v>205.85714286000001</v>
      </c>
      <c r="AY36" s="374">
        <v>152.67019999999999</v>
      </c>
      <c r="AZ36" s="374">
        <v>129.39590000000001</v>
      </c>
      <c r="BA36" s="374">
        <v>113.89190000000001</v>
      </c>
      <c r="BB36" s="374">
        <v>110.378</v>
      </c>
      <c r="BC36" s="374">
        <v>123.87309999999999</v>
      </c>
      <c r="BD36" s="374">
        <v>143.10339999999999</v>
      </c>
      <c r="BE36" s="374">
        <v>161.94409999999999</v>
      </c>
      <c r="BF36" s="374">
        <v>181.39340000000001</v>
      </c>
      <c r="BG36" s="374">
        <v>203.3203</v>
      </c>
      <c r="BH36" s="374">
        <v>217.78360000000001</v>
      </c>
      <c r="BI36" s="374">
        <v>213.6917</v>
      </c>
      <c r="BJ36" s="374">
        <v>191.77959999999999</v>
      </c>
      <c r="BK36" s="374">
        <v>157.15029999999999</v>
      </c>
      <c r="BL36" s="374">
        <v>135.27850000000001</v>
      </c>
      <c r="BM36" s="374">
        <v>125.30070000000001</v>
      </c>
      <c r="BN36" s="374">
        <v>126.8964</v>
      </c>
      <c r="BO36" s="374">
        <v>142.60220000000001</v>
      </c>
      <c r="BP36" s="374">
        <v>159.1266</v>
      </c>
      <c r="BQ36" s="374">
        <v>173.74850000000001</v>
      </c>
      <c r="BR36" s="374">
        <v>189.9383</v>
      </c>
      <c r="BS36" s="374">
        <v>209.68209999999999</v>
      </c>
      <c r="BT36" s="374">
        <v>222.10759999999999</v>
      </c>
      <c r="BU36" s="374">
        <v>223.1764</v>
      </c>
      <c r="BV36" s="374">
        <v>195.3785</v>
      </c>
    </row>
    <row r="37" spans="1:74" ht="11.1" customHeight="1" x14ac:dyDescent="0.2">
      <c r="A37" s="637" t="s">
        <v>1274</v>
      </c>
      <c r="B37" s="745" t="s">
        <v>1279</v>
      </c>
      <c r="C37" s="259">
        <v>271.697</v>
      </c>
      <c r="D37" s="259">
        <v>249.46299999999999</v>
      </c>
      <c r="E37" s="259">
        <v>256.31099999999998</v>
      </c>
      <c r="F37" s="259">
        <v>271.18099999999998</v>
      </c>
      <c r="G37" s="259">
        <v>309.12900000000002</v>
      </c>
      <c r="H37" s="259">
        <v>338.02800000000002</v>
      </c>
      <c r="I37" s="259">
        <v>360.57</v>
      </c>
      <c r="J37" s="259">
        <v>366.25799999999998</v>
      </c>
      <c r="K37" s="259">
        <v>377.971</v>
      </c>
      <c r="L37" s="259">
        <v>386.642</v>
      </c>
      <c r="M37" s="259">
        <v>367.67899999999997</v>
      </c>
      <c r="N37" s="259">
        <v>270.774</v>
      </c>
      <c r="O37" s="259">
        <v>197.953</v>
      </c>
      <c r="P37" s="259">
        <v>115.235</v>
      </c>
      <c r="Q37" s="259">
        <v>104.941</v>
      </c>
      <c r="R37" s="259">
        <v>144.268</v>
      </c>
      <c r="S37" s="259">
        <v>200.453</v>
      </c>
      <c r="T37" s="259">
        <v>249.196</v>
      </c>
      <c r="U37" s="259">
        <v>274.72500000000002</v>
      </c>
      <c r="V37" s="259">
        <v>302.75200000000001</v>
      </c>
      <c r="W37" s="259">
        <v>318.02</v>
      </c>
      <c r="X37" s="259">
        <v>345.64</v>
      </c>
      <c r="Y37" s="259">
        <v>339.20100000000002</v>
      </c>
      <c r="Z37" s="259">
        <v>322.52</v>
      </c>
      <c r="AA37" s="259">
        <v>275.97699999999998</v>
      </c>
      <c r="AB37" s="259">
        <v>273.15100000000001</v>
      </c>
      <c r="AC37" s="259">
        <v>275.67700000000002</v>
      </c>
      <c r="AD37" s="259">
        <v>293.55700000000002</v>
      </c>
      <c r="AE37" s="259">
        <v>325.45600000000002</v>
      </c>
      <c r="AF37" s="259">
        <v>335.995</v>
      </c>
      <c r="AG37" s="259">
        <v>344.21499999999997</v>
      </c>
      <c r="AH37" s="259">
        <v>347.827</v>
      </c>
      <c r="AI37" s="259">
        <v>358.94099999999997</v>
      </c>
      <c r="AJ37" s="259">
        <v>379.50099999999998</v>
      </c>
      <c r="AK37" s="259">
        <v>368.875</v>
      </c>
      <c r="AL37" s="259">
        <v>319.74</v>
      </c>
      <c r="AM37" s="259">
        <v>276.19600000000003</v>
      </c>
      <c r="AN37" s="259">
        <v>262.56599999999997</v>
      </c>
      <c r="AO37" s="259">
        <v>265.79199999999997</v>
      </c>
      <c r="AP37" s="259">
        <v>286.99299999999999</v>
      </c>
      <c r="AQ37" s="259">
        <v>305.68099999999998</v>
      </c>
      <c r="AR37" s="259">
        <v>315.78899999999999</v>
      </c>
      <c r="AS37" s="259">
        <v>316.16399999999999</v>
      </c>
      <c r="AT37" s="259">
        <v>314.524</v>
      </c>
      <c r="AU37" s="259">
        <v>321.43799999999999</v>
      </c>
      <c r="AV37" s="259">
        <v>331.21899999999999</v>
      </c>
      <c r="AW37" s="259">
        <v>325.71428571000001</v>
      </c>
      <c r="AX37" s="259">
        <v>272.74285714000001</v>
      </c>
      <c r="AY37" s="374">
        <v>217.1182</v>
      </c>
      <c r="AZ37" s="374">
        <v>193.1951</v>
      </c>
      <c r="BA37" s="374">
        <v>197.0119</v>
      </c>
      <c r="BB37" s="374">
        <v>230.8314</v>
      </c>
      <c r="BC37" s="374">
        <v>270.08879999999999</v>
      </c>
      <c r="BD37" s="374">
        <v>294.06180000000001</v>
      </c>
      <c r="BE37" s="374">
        <v>304.86900000000003</v>
      </c>
      <c r="BF37" s="374">
        <v>302.82310000000001</v>
      </c>
      <c r="BG37" s="374">
        <v>315.09820000000002</v>
      </c>
      <c r="BH37" s="374">
        <v>338.97489999999999</v>
      </c>
      <c r="BI37" s="374">
        <v>338.14780000000002</v>
      </c>
      <c r="BJ37" s="374">
        <v>289.96140000000003</v>
      </c>
      <c r="BK37" s="374">
        <v>227.85429999999999</v>
      </c>
      <c r="BL37" s="374">
        <v>198.37289999999999</v>
      </c>
      <c r="BM37" s="374">
        <v>198.1497</v>
      </c>
      <c r="BN37" s="374">
        <v>220.79599999999999</v>
      </c>
      <c r="BO37" s="374">
        <v>259.9667</v>
      </c>
      <c r="BP37" s="374">
        <v>288.12709999999998</v>
      </c>
      <c r="BQ37" s="374">
        <v>297.55680000000001</v>
      </c>
      <c r="BR37" s="374">
        <v>294.57580000000002</v>
      </c>
      <c r="BS37" s="374">
        <v>303.74450000000002</v>
      </c>
      <c r="BT37" s="374">
        <v>320.2543</v>
      </c>
      <c r="BU37" s="374">
        <v>313.81279999999998</v>
      </c>
      <c r="BV37" s="374">
        <v>263.0881</v>
      </c>
    </row>
    <row r="38" spans="1:74" ht="11.1" customHeight="1" x14ac:dyDescent="0.2">
      <c r="A38" s="637" t="s">
        <v>1280</v>
      </c>
      <c r="B38" s="744" t="s">
        <v>575</v>
      </c>
      <c r="C38" s="255">
        <v>8.9559999999999995</v>
      </c>
      <c r="D38" s="255">
        <v>13.913</v>
      </c>
      <c r="E38" s="255">
        <v>13.743</v>
      </c>
      <c r="F38" s="255">
        <v>14.327999999999999</v>
      </c>
      <c r="G38" s="255">
        <v>15.276999999999999</v>
      </c>
      <c r="H38" s="255">
        <v>16.187000000000001</v>
      </c>
      <c r="I38" s="255">
        <v>17.087</v>
      </c>
      <c r="J38" s="255">
        <v>18.568999999999999</v>
      </c>
      <c r="K38" s="255">
        <v>20.454999999999998</v>
      </c>
      <c r="L38" s="255">
        <v>22.149000000000001</v>
      </c>
      <c r="M38" s="255">
        <v>21.244</v>
      </c>
      <c r="N38" s="255">
        <v>19.818999999999999</v>
      </c>
      <c r="O38" s="255">
        <v>20.042999999999999</v>
      </c>
      <c r="P38" s="255">
        <v>19.667999999999999</v>
      </c>
      <c r="Q38" s="255">
        <v>20.565999999999999</v>
      </c>
      <c r="R38" s="255">
        <v>20.446999999999999</v>
      </c>
      <c r="S38" s="255">
        <v>20.704999999999998</v>
      </c>
      <c r="T38" s="255">
        <v>22.251999999999999</v>
      </c>
      <c r="U38" s="255">
        <v>22.507999999999999</v>
      </c>
      <c r="V38" s="255">
        <v>23.254000000000001</v>
      </c>
      <c r="W38" s="255">
        <v>23.82</v>
      </c>
      <c r="X38" s="255">
        <v>23.713999999999999</v>
      </c>
      <c r="Y38" s="255">
        <v>24.271999999999998</v>
      </c>
      <c r="Z38" s="255">
        <v>24.997</v>
      </c>
      <c r="AA38" s="255">
        <v>24.811</v>
      </c>
      <c r="AB38" s="255">
        <v>24.626000000000001</v>
      </c>
      <c r="AC38" s="255">
        <v>24.390999999999998</v>
      </c>
      <c r="AD38" s="255">
        <v>24.207999999999998</v>
      </c>
      <c r="AE38" s="255">
        <v>24.279</v>
      </c>
      <c r="AF38" s="255">
        <v>24.356999999999999</v>
      </c>
      <c r="AG38" s="255">
        <v>24.527999999999999</v>
      </c>
      <c r="AH38" s="255">
        <v>24.635000000000002</v>
      </c>
      <c r="AI38" s="255">
        <v>24.542999999999999</v>
      </c>
      <c r="AJ38" s="255">
        <v>24.594999999999999</v>
      </c>
      <c r="AK38" s="255">
        <v>24.460999999999999</v>
      </c>
      <c r="AL38" s="255">
        <v>24.318999999999999</v>
      </c>
      <c r="AM38" s="255">
        <v>24.295000000000002</v>
      </c>
      <c r="AN38" s="255">
        <v>24.79</v>
      </c>
      <c r="AO38" s="255">
        <v>25.241</v>
      </c>
      <c r="AP38" s="255">
        <v>26.681999999999999</v>
      </c>
      <c r="AQ38" s="255">
        <v>28.638999999999999</v>
      </c>
      <c r="AR38" s="255">
        <v>30.108000000000001</v>
      </c>
      <c r="AS38" s="255">
        <v>32.084000000000003</v>
      </c>
      <c r="AT38" s="255">
        <v>34.081000000000003</v>
      </c>
      <c r="AU38" s="255">
        <v>35.558999999999997</v>
      </c>
      <c r="AV38" s="255">
        <v>35.262999999999998</v>
      </c>
      <c r="AW38" s="255">
        <v>35.128999999999998</v>
      </c>
      <c r="AX38" s="255">
        <v>34.987000000000002</v>
      </c>
      <c r="AY38" s="342">
        <v>34.987000000000002</v>
      </c>
      <c r="AZ38" s="342">
        <v>34.987000000000002</v>
      </c>
      <c r="BA38" s="342">
        <v>34.987000000000002</v>
      </c>
      <c r="BB38" s="342">
        <v>34.987000000000002</v>
      </c>
      <c r="BC38" s="342">
        <v>34.987000000000002</v>
      </c>
      <c r="BD38" s="342">
        <v>34.987000000000002</v>
      </c>
      <c r="BE38" s="342">
        <v>34.987000000000002</v>
      </c>
      <c r="BF38" s="342">
        <v>34.987000000000002</v>
      </c>
      <c r="BG38" s="342">
        <v>34.987000000000002</v>
      </c>
      <c r="BH38" s="342">
        <v>34.987000000000002</v>
      </c>
      <c r="BI38" s="342">
        <v>34.987000000000002</v>
      </c>
      <c r="BJ38" s="342">
        <v>34.987000000000002</v>
      </c>
      <c r="BK38" s="342">
        <v>34.987000000000002</v>
      </c>
      <c r="BL38" s="342">
        <v>34.987000000000002</v>
      </c>
      <c r="BM38" s="342">
        <v>34.987000000000002</v>
      </c>
      <c r="BN38" s="342">
        <v>34.987000000000002</v>
      </c>
      <c r="BO38" s="342">
        <v>34.987000000000002</v>
      </c>
      <c r="BP38" s="342">
        <v>34.987000000000002</v>
      </c>
      <c r="BQ38" s="342">
        <v>34.987000000000002</v>
      </c>
      <c r="BR38" s="342">
        <v>34.987000000000002</v>
      </c>
      <c r="BS38" s="342">
        <v>34.987000000000002</v>
      </c>
      <c r="BT38" s="342">
        <v>34.987000000000002</v>
      </c>
      <c r="BU38" s="342">
        <v>34.987000000000002</v>
      </c>
      <c r="BV38" s="342">
        <v>34.987000000000002</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77" t="s">
        <v>1039</v>
      </c>
      <c r="C40" s="774"/>
      <c r="D40" s="774"/>
      <c r="E40" s="774"/>
      <c r="F40" s="774"/>
      <c r="G40" s="774"/>
      <c r="H40" s="774"/>
      <c r="I40" s="774"/>
      <c r="J40" s="774"/>
      <c r="K40" s="774"/>
      <c r="L40" s="774"/>
      <c r="M40" s="774"/>
      <c r="N40" s="774"/>
      <c r="O40" s="774"/>
      <c r="P40" s="774"/>
      <c r="Q40" s="774"/>
      <c r="AY40" s="527"/>
      <c r="AZ40" s="527"/>
      <c r="BA40" s="527"/>
      <c r="BB40" s="527"/>
      <c r="BC40" s="527"/>
      <c r="BD40" s="527"/>
      <c r="BE40" s="527"/>
      <c r="BF40" s="679"/>
      <c r="BG40" s="527"/>
      <c r="BH40" s="527"/>
      <c r="BI40" s="527"/>
      <c r="BJ40" s="527"/>
    </row>
    <row r="41" spans="1:74" s="449" customFormat="1" ht="12" customHeight="1" x14ac:dyDescent="0.2">
      <c r="A41" s="448"/>
      <c r="B41" s="797" t="s">
        <v>1094</v>
      </c>
      <c r="C41" s="764"/>
      <c r="D41" s="764"/>
      <c r="E41" s="764"/>
      <c r="F41" s="764"/>
      <c r="G41" s="764"/>
      <c r="H41" s="764"/>
      <c r="I41" s="764"/>
      <c r="J41" s="764"/>
      <c r="K41" s="764"/>
      <c r="L41" s="764"/>
      <c r="M41" s="764"/>
      <c r="N41" s="764"/>
      <c r="O41" s="764"/>
      <c r="P41" s="764"/>
      <c r="Q41" s="760"/>
      <c r="AY41" s="528"/>
      <c r="AZ41" s="528"/>
      <c r="BA41" s="528"/>
      <c r="BB41" s="649"/>
      <c r="BC41" s="528"/>
      <c r="BD41" s="528"/>
      <c r="BE41" s="528"/>
      <c r="BF41" s="680"/>
      <c r="BG41" s="528"/>
      <c r="BH41" s="528"/>
      <c r="BI41" s="528"/>
      <c r="BJ41" s="528"/>
    </row>
    <row r="42" spans="1:74" s="449" customFormat="1" ht="12" customHeight="1" x14ac:dyDescent="0.2">
      <c r="A42" s="448"/>
      <c r="B42" s="806" t="s">
        <v>1098</v>
      </c>
      <c r="C42" s="764"/>
      <c r="D42" s="764"/>
      <c r="E42" s="764"/>
      <c r="F42" s="764"/>
      <c r="G42" s="764"/>
      <c r="H42" s="764"/>
      <c r="I42" s="764"/>
      <c r="J42" s="764"/>
      <c r="K42" s="764"/>
      <c r="L42" s="764"/>
      <c r="M42" s="764"/>
      <c r="N42" s="764"/>
      <c r="O42" s="764"/>
      <c r="P42" s="764"/>
      <c r="Q42" s="760"/>
      <c r="Y42" s="746"/>
      <c r="Z42" s="746"/>
      <c r="AA42" s="746"/>
      <c r="AB42" s="746"/>
      <c r="AY42" s="528"/>
      <c r="AZ42" s="528"/>
      <c r="BA42" s="528"/>
      <c r="BB42" s="528"/>
      <c r="BC42" s="528"/>
      <c r="BD42" s="528"/>
      <c r="BE42" s="528"/>
      <c r="BF42" s="680"/>
      <c r="BG42" s="528"/>
      <c r="BH42" s="528"/>
      <c r="BI42" s="528"/>
      <c r="BJ42" s="528"/>
    </row>
    <row r="43" spans="1:74" s="449" customFormat="1" ht="12" customHeight="1" x14ac:dyDescent="0.2">
      <c r="A43" s="448"/>
      <c r="B43" s="806" t="s">
        <v>1099</v>
      </c>
      <c r="C43" s="764"/>
      <c r="D43" s="764"/>
      <c r="E43" s="764"/>
      <c r="F43" s="764"/>
      <c r="G43" s="764"/>
      <c r="H43" s="764"/>
      <c r="I43" s="764"/>
      <c r="J43" s="764"/>
      <c r="K43" s="764"/>
      <c r="L43" s="764"/>
      <c r="M43" s="764"/>
      <c r="N43" s="764"/>
      <c r="O43" s="764"/>
      <c r="P43" s="764"/>
      <c r="Q43" s="760"/>
      <c r="AY43" s="528"/>
      <c r="AZ43" s="528"/>
      <c r="BA43" s="528"/>
      <c r="BB43" s="528"/>
      <c r="BC43" s="528"/>
      <c r="BD43" s="528"/>
      <c r="BE43" s="528"/>
      <c r="BF43" s="680"/>
      <c r="BG43" s="528"/>
      <c r="BH43" s="528"/>
      <c r="BI43" s="528"/>
      <c r="BJ43" s="528"/>
    </row>
    <row r="44" spans="1:74" s="449" customFormat="1" ht="12" customHeight="1" x14ac:dyDescent="0.2">
      <c r="A44" s="448"/>
      <c r="B44" s="804" t="s">
        <v>1281</v>
      </c>
      <c r="C44" s="760"/>
      <c r="D44" s="760"/>
      <c r="E44" s="760"/>
      <c r="F44" s="760"/>
      <c r="G44" s="760"/>
      <c r="H44" s="760"/>
      <c r="I44" s="760"/>
      <c r="J44" s="760"/>
      <c r="K44" s="760"/>
      <c r="L44" s="760"/>
      <c r="M44" s="760"/>
      <c r="N44" s="760"/>
      <c r="O44" s="760"/>
      <c r="P44" s="760"/>
      <c r="Q44" s="760"/>
      <c r="AY44" s="528"/>
      <c r="AZ44" s="528"/>
      <c r="BA44" s="528"/>
      <c r="BB44" s="528"/>
      <c r="BC44" s="528"/>
      <c r="BD44" s="528"/>
      <c r="BE44" s="528"/>
      <c r="BF44" s="680"/>
      <c r="BG44" s="528"/>
      <c r="BH44" s="528"/>
      <c r="BI44" s="528"/>
      <c r="BJ44" s="528"/>
    </row>
    <row r="45" spans="1:74" s="449" customFormat="1" ht="12" customHeight="1" x14ac:dyDescent="0.2">
      <c r="A45" s="448"/>
      <c r="B45" s="763" t="s">
        <v>1066</v>
      </c>
      <c r="C45" s="764"/>
      <c r="D45" s="764"/>
      <c r="E45" s="764"/>
      <c r="F45" s="764"/>
      <c r="G45" s="764"/>
      <c r="H45" s="764"/>
      <c r="I45" s="764"/>
      <c r="J45" s="764"/>
      <c r="K45" s="764"/>
      <c r="L45" s="764"/>
      <c r="M45" s="764"/>
      <c r="N45" s="764"/>
      <c r="O45" s="764"/>
      <c r="P45" s="764"/>
      <c r="Q45" s="760"/>
      <c r="AY45" s="528"/>
      <c r="AZ45" s="528"/>
      <c r="BA45" s="528"/>
      <c r="BB45" s="528"/>
      <c r="BC45" s="528"/>
      <c r="BD45" s="528"/>
      <c r="BE45" s="528"/>
      <c r="BF45" s="680"/>
      <c r="BG45" s="528"/>
      <c r="BH45" s="528"/>
      <c r="BI45" s="528"/>
      <c r="BJ45" s="528"/>
    </row>
    <row r="46" spans="1:74" s="449" customFormat="1" ht="12" customHeight="1" x14ac:dyDescent="0.2">
      <c r="A46" s="448"/>
      <c r="B46" s="805" t="s">
        <v>1103</v>
      </c>
      <c r="C46" s="805"/>
      <c r="D46" s="805"/>
      <c r="E46" s="805"/>
      <c r="F46" s="805"/>
      <c r="G46" s="805"/>
      <c r="H46" s="805"/>
      <c r="I46" s="805"/>
      <c r="J46" s="805"/>
      <c r="K46" s="805"/>
      <c r="L46" s="805"/>
      <c r="M46" s="805"/>
      <c r="N46" s="805"/>
      <c r="O46" s="805"/>
      <c r="P46" s="805"/>
      <c r="Q46" s="760"/>
      <c r="AY46" s="528"/>
      <c r="AZ46" s="528"/>
      <c r="BA46" s="528"/>
      <c r="BB46" s="528"/>
      <c r="BC46" s="528"/>
      <c r="BD46" s="528"/>
      <c r="BE46" s="528"/>
      <c r="BF46" s="680"/>
      <c r="BG46" s="528"/>
      <c r="BH46" s="528"/>
      <c r="BI46" s="528"/>
      <c r="BJ46" s="528"/>
    </row>
    <row r="47" spans="1:74" s="449" customFormat="1" ht="22.35" customHeight="1" x14ac:dyDescent="0.2">
      <c r="A47" s="448"/>
      <c r="B47" s="763" t="s">
        <v>1104</v>
      </c>
      <c r="C47" s="764"/>
      <c r="D47" s="764"/>
      <c r="E47" s="764"/>
      <c r="F47" s="764"/>
      <c r="G47" s="764"/>
      <c r="H47" s="764"/>
      <c r="I47" s="764"/>
      <c r="J47" s="764"/>
      <c r="K47" s="764"/>
      <c r="L47" s="764"/>
      <c r="M47" s="764"/>
      <c r="N47" s="764"/>
      <c r="O47" s="764"/>
      <c r="P47" s="764"/>
      <c r="Q47" s="760"/>
      <c r="AY47" s="528"/>
      <c r="AZ47" s="528"/>
      <c r="BA47" s="528"/>
      <c r="BB47" s="528"/>
      <c r="BC47" s="528"/>
      <c r="BD47" s="528"/>
      <c r="BE47" s="528"/>
      <c r="BF47" s="680"/>
      <c r="BG47" s="528"/>
      <c r="BH47" s="528"/>
      <c r="BI47" s="528"/>
      <c r="BJ47" s="528"/>
    </row>
    <row r="48" spans="1:74" s="449" customFormat="1" ht="12" customHeight="1" x14ac:dyDescent="0.2">
      <c r="A48" s="448"/>
      <c r="B48" s="758" t="s">
        <v>1070</v>
      </c>
      <c r="C48" s="759"/>
      <c r="D48" s="759"/>
      <c r="E48" s="759"/>
      <c r="F48" s="759"/>
      <c r="G48" s="759"/>
      <c r="H48" s="759"/>
      <c r="I48" s="759"/>
      <c r="J48" s="759"/>
      <c r="K48" s="759"/>
      <c r="L48" s="759"/>
      <c r="M48" s="759"/>
      <c r="N48" s="759"/>
      <c r="O48" s="759"/>
      <c r="P48" s="759"/>
      <c r="Q48" s="760"/>
      <c r="AY48" s="528"/>
      <c r="AZ48" s="528"/>
      <c r="BA48" s="528"/>
      <c r="BB48" s="528"/>
      <c r="BC48" s="528"/>
      <c r="BD48" s="528"/>
      <c r="BE48" s="528"/>
      <c r="BF48" s="680"/>
      <c r="BG48" s="528"/>
      <c r="BH48" s="528"/>
      <c r="BI48" s="528"/>
      <c r="BJ48" s="528"/>
    </row>
    <row r="49" spans="1:74" s="450" customFormat="1" ht="12" customHeight="1" x14ac:dyDescent="0.2">
      <c r="A49" s="436"/>
      <c r="B49" s="780" t="s">
        <v>1181</v>
      </c>
      <c r="C49" s="760"/>
      <c r="D49" s="760"/>
      <c r="E49" s="760"/>
      <c r="F49" s="760"/>
      <c r="G49" s="760"/>
      <c r="H49" s="760"/>
      <c r="I49" s="760"/>
      <c r="J49" s="760"/>
      <c r="K49" s="760"/>
      <c r="L49" s="760"/>
      <c r="M49" s="760"/>
      <c r="N49" s="760"/>
      <c r="O49" s="760"/>
      <c r="P49" s="760"/>
      <c r="Q49" s="760"/>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W5" activePane="bottomRight" state="frozen"/>
      <selection activeCell="BC15" sqref="BC15"/>
      <selection pane="topRight" activeCell="BC15" sqref="BC15"/>
      <selection pane="bottomLeft" activeCell="BC15" sqref="BC15"/>
      <selection pane="bottomRight" activeCell="AZ42" sqref="AZ42"/>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66" t="s">
        <v>1018</v>
      </c>
      <c r="B1" s="809" t="s">
        <v>141</v>
      </c>
      <c r="C1" s="774"/>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774"/>
      <c r="AE1" s="774"/>
      <c r="AF1" s="774"/>
      <c r="AG1" s="774"/>
      <c r="AH1" s="774"/>
      <c r="AI1" s="774"/>
      <c r="AJ1" s="774"/>
      <c r="AK1" s="774"/>
      <c r="AL1" s="774"/>
      <c r="AM1" s="85"/>
    </row>
    <row r="2" spans="1:74" s="72" customFormat="1" ht="12.75"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954</v>
      </c>
      <c r="B6" s="188" t="s">
        <v>9</v>
      </c>
      <c r="C6" s="214">
        <v>3.422212</v>
      </c>
      <c r="D6" s="214">
        <v>3.4232399999999998</v>
      </c>
      <c r="E6" s="214">
        <v>3.9166799999999999</v>
      </c>
      <c r="F6" s="214">
        <v>4.282648</v>
      </c>
      <c r="G6" s="214">
        <v>4.1541480000000002</v>
      </c>
      <c r="H6" s="214">
        <v>3.933128</v>
      </c>
      <c r="I6" s="214">
        <v>3.7244440000000001</v>
      </c>
      <c r="J6" s="214">
        <v>3.5209000000000001</v>
      </c>
      <c r="K6" s="214">
        <v>3.720332</v>
      </c>
      <c r="L6" s="214">
        <v>3.7799559999999999</v>
      </c>
      <c r="M6" s="214">
        <v>3.7398639999999999</v>
      </c>
      <c r="N6" s="214">
        <v>4.3587199999999999</v>
      </c>
      <c r="O6" s="214">
        <v>4.8638159999999999</v>
      </c>
      <c r="P6" s="214">
        <v>6.1909679999999998</v>
      </c>
      <c r="Q6" s="214">
        <v>5.0598960000000002</v>
      </c>
      <c r="R6" s="214">
        <v>4.8070560000000002</v>
      </c>
      <c r="S6" s="214">
        <v>4.7275919999999996</v>
      </c>
      <c r="T6" s="214">
        <v>4.7348160000000004</v>
      </c>
      <c r="U6" s="214">
        <v>4.1785680000000003</v>
      </c>
      <c r="V6" s="214">
        <v>4.0371839999999999</v>
      </c>
      <c r="W6" s="214">
        <v>4.0495679999999998</v>
      </c>
      <c r="X6" s="214">
        <v>3.9019919999999999</v>
      </c>
      <c r="Y6" s="214">
        <v>4.2539040000000004</v>
      </c>
      <c r="Z6" s="214">
        <v>3.5934240000000002</v>
      </c>
      <c r="AA6" s="214">
        <v>3.0898080000000001</v>
      </c>
      <c r="AB6" s="214">
        <v>2.9649359999999998</v>
      </c>
      <c r="AC6" s="214">
        <v>2.921592</v>
      </c>
      <c r="AD6" s="214">
        <v>2.6935199999999999</v>
      </c>
      <c r="AE6" s="214">
        <v>2.9401679999999999</v>
      </c>
      <c r="AF6" s="214">
        <v>2.8730880000000001</v>
      </c>
      <c r="AG6" s="214">
        <v>2.9298479999999998</v>
      </c>
      <c r="AH6" s="214">
        <v>2.862768</v>
      </c>
      <c r="AI6" s="214">
        <v>2.74512</v>
      </c>
      <c r="AJ6" s="214">
        <v>2.4159120000000001</v>
      </c>
      <c r="AK6" s="214">
        <v>2.1599759999999999</v>
      </c>
      <c r="AL6" s="214">
        <v>1.9907280000000001</v>
      </c>
      <c r="AM6" s="214">
        <v>2.3560560000000002</v>
      </c>
      <c r="AN6" s="214">
        <v>2.052648</v>
      </c>
      <c r="AO6" s="214">
        <v>1.7843279999999999</v>
      </c>
      <c r="AP6" s="214">
        <v>1.9783440000000001</v>
      </c>
      <c r="AQ6" s="214">
        <v>1.9835039999999999</v>
      </c>
      <c r="AR6" s="214">
        <v>2.6697839999999999</v>
      </c>
      <c r="AS6" s="214">
        <v>2.9123039999999998</v>
      </c>
      <c r="AT6" s="214">
        <v>2.9123039999999998</v>
      </c>
      <c r="AU6" s="214">
        <v>3.0877439999999998</v>
      </c>
      <c r="AV6" s="214">
        <v>3.0722640000000001</v>
      </c>
      <c r="AW6" s="214">
        <v>2.6295359999999999</v>
      </c>
      <c r="AX6" s="214">
        <v>3.7059120000000001</v>
      </c>
      <c r="AY6" s="355">
        <v>3.7151999999999998</v>
      </c>
      <c r="AZ6" s="355">
        <v>3.8148780000000002</v>
      </c>
      <c r="BA6" s="355">
        <v>3.7623829999999998</v>
      </c>
      <c r="BB6" s="355">
        <v>3.6614249999999999</v>
      </c>
      <c r="BC6" s="355">
        <v>3.5937939999999999</v>
      </c>
      <c r="BD6" s="355">
        <v>3.5973790000000001</v>
      </c>
      <c r="BE6" s="355">
        <v>3.6027779999999998</v>
      </c>
      <c r="BF6" s="355">
        <v>3.5768550000000001</v>
      </c>
      <c r="BG6" s="355">
        <v>3.5595319999999999</v>
      </c>
      <c r="BH6" s="355">
        <v>3.5839819999999998</v>
      </c>
      <c r="BI6" s="355">
        <v>3.6914479999999998</v>
      </c>
      <c r="BJ6" s="355">
        <v>3.852293</v>
      </c>
      <c r="BK6" s="355">
        <v>3.9157389999999999</v>
      </c>
      <c r="BL6" s="355">
        <v>3.931117</v>
      </c>
      <c r="BM6" s="355">
        <v>3.8981509999999999</v>
      </c>
      <c r="BN6" s="355">
        <v>3.8647740000000002</v>
      </c>
      <c r="BO6" s="355">
        <v>3.8035329999999998</v>
      </c>
      <c r="BP6" s="355">
        <v>3.8052440000000001</v>
      </c>
      <c r="BQ6" s="355">
        <v>3.8027410000000001</v>
      </c>
      <c r="BR6" s="355">
        <v>3.7670020000000002</v>
      </c>
      <c r="BS6" s="355">
        <v>3.7415980000000002</v>
      </c>
      <c r="BT6" s="355">
        <v>3.757755</v>
      </c>
      <c r="BU6" s="355">
        <v>3.8584149999999999</v>
      </c>
      <c r="BV6" s="355">
        <v>4.0142249999999997</v>
      </c>
    </row>
    <row r="7" spans="1:74" ht="11.1" customHeight="1" x14ac:dyDescent="0.2">
      <c r="A7" s="84"/>
      <c r="B7" s="88" t="s">
        <v>1292</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389"/>
      <c r="AZ7" s="389"/>
      <c r="BA7" s="389"/>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865</v>
      </c>
      <c r="B8" s="189" t="s">
        <v>587</v>
      </c>
      <c r="C8" s="214">
        <v>13.113152449999999</v>
      </c>
      <c r="D8" s="214">
        <v>13.097883360000001</v>
      </c>
      <c r="E8" s="214">
        <v>13.065092549999999</v>
      </c>
      <c r="F8" s="214">
        <v>13.159838280000001</v>
      </c>
      <c r="G8" s="214">
        <v>14.795627509999999</v>
      </c>
      <c r="H8" s="214">
        <v>15.53740726</v>
      </c>
      <c r="I8" s="214">
        <v>17.232426579999998</v>
      </c>
      <c r="J8" s="214">
        <v>17.760532439999999</v>
      </c>
      <c r="K8" s="214">
        <v>16.38018752</v>
      </c>
      <c r="L8" s="214">
        <v>14.37663596</v>
      </c>
      <c r="M8" s="214">
        <v>13.36268692</v>
      </c>
      <c r="N8" s="214">
        <v>13.25192758</v>
      </c>
      <c r="O8" s="214">
        <v>12.923414859999999</v>
      </c>
      <c r="P8" s="214">
        <v>13.64401977</v>
      </c>
      <c r="Q8" s="214">
        <v>14.60888638</v>
      </c>
      <c r="R8" s="214">
        <v>15.81803406</v>
      </c>
      <c r="S8" s="214">
        <v>15.75982043</v>
      </c>
      <c r="T8" s="214">
        <v>17.173172269999998</v>
      </c>
      <c r="U8" s="214">
        <v>18.104269769999998</v>
      </c>
      <c r="V8" s="214">
        <v>18.423041489999999</v>
      </c>
      <c r="W8" s="214">
        <v>17.66093588</v>
      </c>
      <c r="X8" s="214">
        <v>15.081614289999999</v>
      </c>
      <c r="Y8" s="214">
        <v>14.36786326</v>
      </c>
      <c r="Z8" s="214">
        <v>14.254923939999999</v>
      </c>
      <c r="AA8" s="214">
        <v>13.870037099999999</v>
      </c>
      <c r="AB8" s="214">
        <v>13.07656023</v>
      </c>
      <c r="AC8" s="214">
        <v>12.309064490000001</v>
      </c>
      <c r="AD8" s="214">
        <v>12.92086806</v>
      </c>
      <c r="AE8" s="214">
        <v>13.62631682</v>
      </c>
      <c r="AF8" s="214">
        <v>14.300172720000001</v>
      </c>
      <c r="AG8" s="214">
        <v>15.58843909</v>
      </c>
      <c r="AH8" s="214">
        <v>16.416357470000001</v>
      </c>
      <c r="AI8" s="214">
        <v>16.562189020000002</v>
      </c>
      <c r="AJ8" s="214">
        <v>13.06487057</v>
      </c>
      <c r="AK8" s="214">
        <v>12.15008471</v>
      </c>
      <c r="AL8" s="214">
        <v>12.70116273</v>
      </c>
      <c r="AM8" s="214">
        <v>11.76730135</v>
      </c>
      <c r="AN8" s="214">
        <v>11.79219209</v>
      </c>
      <c r="AO8" s="214">
        <v>11.826647850000001</v>
      </c>
      <c r="AP8" s="214">
        <v>12.39244463</v>
      </c>
      <c r="AQ8" s="214">
        <v>13.36117686</v>
      </c>
      <c r="AR8" s="214">
        <v>15.246160079999999</v>
      </c>
      <c r="AS8" s="214">
        <v>17.233760109999999</v>
      </c>
      <c r="AT8" s="214">
        <v>18.38573075</v>
      </c>
      <c r="AU8" s="214">
        <v>17.85128387</v>
      </c>
      <c r="AV8" s="214">
        <v>15.126946480000001</v>
      </c>
      <c r="AW8" s="214">
        <v>14.091200000000001</v>
      </c>
      <c r="AX8" s="214">
        <v>13.408759999999999</v>
      </c>
      <c r="AY8" s="355">
        <v>13.294980000000001</v>
      </c>
      <c r="AZ8" s="355">
        <v>13.26793</v>
      </c>
      <c r="BA8" s="355">
        <v>13.562329999999999</v>
      </c>
      <c r="BB8" s="355">
        <v>14.14378</v>
      </c>
      <c r="BC8" s="355">
        <v>14.59587</v>
      </c>
      <c r="BD8" s="355">
        <v>15.480639999999999</v>
      </c>
      <c r="BE8" s="355">
        <v>17.044809999999998</v>
      </c>
      <c r="BF8" s="355">
        <v>17.7743</v>
      </c>
      <c r="BG8" s="355">
        <v>17.06775</v>
      </c>
      <c r="BH8" s="355">
        <v>14.391019999999999</v>
      </c>
      <c r="BI8" s="355">
        <v>13.8393</v>
      </c>
      <c r="BJ8" s="355">
        <v>13.64457</v>
      </c>
      <c r="BK8" s="355">
        <v>13.469060000000001</v>
      </c>
      <c r="BL8" s="355">
        <v>13.42253</v>
      </c>
      <c r="BM8" s="355">
        <v>13.659470000000001</v>
      </c>
      <c r="BN8" s="355">
        <v>14.2121</v>
      </c>
      <c r="BO8" s="355">
        <v>14.67155</v>
      </c>
      <c r="BP8" s="355">
        <v>15.5631</v>
      </c>
      <c r="BQ8" s="355">
        <v>17.132000000000001</v>
      </c>
      <c r="BR8" s="355">
        <v>17.855129999999999</v>
      </c>
      <c r="BS8" s="355">
        <v>17.140750000000001</v>
      </c>
      <c r="BT8" s="355">
        <v>14.468489999999999</v>
      </c>
      <c r="BU8" s="355">
        <v>13.927379999999999</v>
      </c>
      <c r="BV8" s="355">
        <v>13.737170000000001</v>
      </c>
    </row>
    <row r="9" spans="1:74" ht="11.1" customHeight="1" x14ac:dyDescent="0.2">
      <c r="A9" s="84" t="s">
        <v>866</v>
      </c>
      <c r="B9" s="187" t="s">
        <v>621</v>
      </c>
      <c r="C9" s="214">
        <v>10.939837300000001</v>
      </c>
      <c r="D9" s="214">
        <v>10.7465662</v>
      </c>
      <c r="E9" s="214">
        <v>11.110529440000001</v>
      </c>
      <c r="F9" s="214">
        <v>11.74394803</v>
      </c>
      <c r="G9" s="214">
        <v>14.280394510000001</v>
      </c>
      <c r="H9" s="214">
        <v>16.302246960000002</v>
      </c>
      <c r="I9" s="214">
        <v>17.83461325</v>
      </c>
      <c r="J9" s="214">
        <v>17.962216380000001</v>
      </c>
      <c r="K9" s="214">
        <v>17.24243298</v>
      </c>
      <c r="L9" s="214">
        <v>15.11456254</v>
      </c>
      <c r="M9" s="214">
        <v>11.644358260000001</v>
      </c>
      <c r="N9" s="214">
        <v>10.167277439999999</v>
      </c>
      <c r="O9" s="214">
        <v>10.574839730000001</v>
      </c>
      <c r="P9" s="214">
        <v>10.6807315</v>
      </c>
      <c r="Q9" s="214">
        <v>10.901374580000001</v>
      </c>
      <c r="R9" s="214">
        <v>11.60394997</v>
      </c>
      <c r="S9" s="214">
        <v>13.67637055</v>
      </c>
      <c r="T9" s="214">
        <v>16.61699445</v>
      </c>
      <c r="U9" s="214">
        <v>17.587452649999999</v>
      </c>
      <c r="V9" s="214">
        <v>17.728700060000001</v>
      </c>
      <c r="W9" s="214">
        <v>16.865408590000001</v>
      </c>
      <c r="X9" s="214">
        <v>14.589098399999999</v>
      </c>
      <c r="Y9" s="214">
        <v>11.299258740000001</v>
      </c>
      <c r="Z9" s="214">
        <v>10.068911200000001</v>
      </c>
      <c r="AA9" s="214">
        <v>9.8264232029999992</v>
      </c>
      <c r="AB9" s="214">
        <v>9.4147014880000004</v>
      </c>
      <c r="AC9" s="214">
        <v>9.0144987489999995</v>
      </c>
      <c r="AD9" s="214">
        <v>9.5197172210000005</v>
      </c>
      <c r="AE9" s="214">
        <v>12.0828662</v>
      </c>
      <c r="AF9" s="214">
        <v>14.92373117</v>
      </c>
      <c r="AG9" s="214">
        <v>15.82048522</v>
      </c>
      <c r="AH9" s="214">
        <v>16.380907579999999</v>
      </c>
      <c r="AI9" s="214">
        <v>16.485336749999998</v>
      </c>
      <c r="AJ9" s="214">
        <v>12.80794197</v>
      </c>
      <c r="AK9" s="214">
        <v>11.03395793</v>
      </c>
      <c r="AL9" s="214">
        <v>10.111619210000001</v>
      </c>
      <c r="AM9" s="214">
        <v>8.8557775759999995</v>
      </c>
      <c r="AN9" s="214">
        <v>8.5596209979999998</v>
      </c>
      <c r="AO9" s="214">
        <v>9.2368415200000005</v>
      </c>
      <c r="AP9" s="214">
        <v>9.6489177490000007</v>
      </c>
      <c r="AQ9" s="214">
        <v>10.6798789</v>
      </c>
      <c r="AR9" s="214">
        <v>13.84128956</v>
      </c>
      <c r="AS9" s="214">
        <v>15.530592260000001</v>
      </c>
      <c r="AT9" s="214">
        <v>16.810005650000001</v>
      </c>
      <c r="AU9" s="214">
        <v>16.27313715</v>
      </c>
      <c r="AV9" s="214">
        <v>13.40983114</v>
      </c>
      <c r="AW9" s="214">
        <v>11.255599999999999</v>
      </c>
      <c r="AX9" s="214">
        <v>10.184480000000001</v>
      </c>
      <c r="AY9" s="355">
        <v>10.276759999999999</v>
      </c>
      <c r="AZ9" s="355">
        <v>10.500640000000001</v>
      </c>
      <c r="BA9" s="355">
        <v>10.892709999999999</v>
      </c>
      <c r="BB9" s="355">
        <v>11.2584</v>
      </c>
      <c r="BC9" s="355">
        <v>13.349349999999999</v>
      </c>
      <c r="BD9" s="355">
        <v>15.97953</v>
      </c>
      <c r="BE9" s="355">
        <v>16.760539999999999</v>
      </c>
      <c r="BF9" s="355">
        <v>17.307359999999999</v>
      </c>
      <c r="BG9" s="355">
        <v>16.751480000000001</v>
      </c>
      <c r="BH9" s="355">
        <v>14.31532</v>
      </c>
      <c r="BI9" s="355">
        <v>11.725479999999999</v>
      </c>
      <c r="BJ9" s="355">
        <v>10.53143</v>
      </c>
      <c r="BK9" s="355">
        <v>10.3795</v>
      </c>
      <c r="BL9" s="355">
        <v>10.51092</v>
      </c>
      <c r="BM9" s="355">
        <v>10.79993</v>
      </c>
      <c r="BN9" s="355">
        <v>11.10413</v>
      </c>
      <c r="BO9" s="355">
        <v>13.16474</v>
      </c>
      <c r="BP9" s="355">
        <v>15.78453</v>
      </c>
      <c r="BQ9" s="355">
        <v>16.56767</v>
      </c>
      <c r="BR9" s="355">
        <v>17.08663</v>
      </c>
      <c r="BS9" s="355">
        <v>16.513269999999999</v>
      </c>
      <c r="BT9" s="355">
        <v>14.119770000000001</v>
      </c>
      <c r="BU9" s="355">
        <v>11.596080000000001</v>
      </c>
      <c r="BV9" s="355">
        <v>10.43439</v>
      </c>
    </row>
    <row r="10" spans="1:74" ht="11.1" customHeight="1" x14ac:dyDescent="0.2">
      <c r="A10" s="84" t="s">
        <v>867</v>
      </c>
      <c r="B10" s="189" t="s">
        <v>588</v>
      </c>
      <c r="C10" s="214">
        <v>7.7218354380000003</v>
      </c>
      <c r="D10" s="214">
        <v>7.7394416499999998</v>
      </c>
      <c r="E10" s="214">
        <v>7.8574990119999999</v>
      </c>
      <c r="F10" s="214">
        <v>9.2014298120000007</v>
      </c>
      <c r="G10" s="214">
        <v>12.20198828</v>
      </c>
      <c r="H10" s="214">
        <v>14.673212789999999</v>
      </c>
      <c r="I10" s="214">
        <v>16.25000485</v>
      </c>
      <c r="J10" s="214">
        <v>16.45304192</v>
      </c>
      <c r="K10" s="214">
        <v>14.981303329999999</v>
      </c>
      <c r="L10" s="214">
        <v>10.13887441</v>
      </c>
      <c r="M10" s="214">
        <v>8.200694618</v>
      </c>
      <c r="N10" s="214">
        <v>7.6089231269999997</v>
      </c>
      <c r="O10" s="214">
        <v>7.8555182300000004</v>
      </c>
      <c r="P10" s="214">
        <v>8.4899906190000003</v>
      </c>
      <c r="Q10" s="214">
        <v>10.094554430000001</v>
      </c>
      <c r="R10" s="214">
        <v>11.409022159999999</v>
      </c>
      <c r="S10" s="214">
        <v>13.49581886</v>
      </c>
      <c r="T10" s="214">
        <v>16.888047190000002</v>
      </c>
      <c r="U10" s="214">
        <v>17.915117169999998</v>
      </c>
      <c r="V10" s="214">
        <v>18.035297190000001</v>
      </c>
      <c r="W10" s="214">
        <v>15.34818469</v>
      </c>
      <c r="X10" s="214">
        <v>10.75305651</v>
      </c>
      <c r="Y10" s="214">
        <v>8.5296573200000001</v>
      </c>
      <c r="Z10" s="214">
        <v>8.7174623810000007</v>
      </c>
      <c r="AA10" s="214">
        <v>7.9822421569999999</v>
      </c>
      <c r="AB10" s="214">
        <v>7.4729086169999999</v>
      </c>
      <c r="AC10" s="214">
        <v>8.0199864220000006</v>
      </c>
      <c r="AD10" s="214">
        <v>8.7767485660000002</v>
      </c>
      <c r="AE10" s="214">
        <v>11.661549580000001</v>
      </c>
      <c r="AF10" s="214">
        <v>15.12616381</v>
      </c>
      <c r="AG10" s="214">
        <v>16.752376460000001</v>
      </c>
      <c r="AH10" s="214">
        <v>17.453047309999999</v>
      </c>
      <c r="AI10" s="214">
        <v>16.34074378</v>
      </c>
      <c r="AJ10" s="214">
        <v>10.507817709999999</v>
      </c>
      <c r="AK10" s="214">
        <v>7.9557249069999996</v>
      </c>
      <c r="AL10" s="214">
        <v>7.0213988509999998</v>
      </c>
      <c r="AM10" s="214">
        <v>6.4959179069999999</v>
      </c>
      <c r="AN10" s="214">
        <v>6.7399638570000002</v>
      </c>
      <c r="AO10" s="214">
        <v>7.3721000669999999</v>
      </c>
      <c r="AP10" s="214">
        <v>7.7067337949999999</v>
      </c>
      <c r="AQ10" s="214">
        <v>10.19703181</v>
      </c>
      <c r="AR10" s="214">
        <v>13.94035826</v>
      </c>
      <c r="AS10" s="214">
        <v>17.38705766</v>
      </c>
      <c r="AT10" s="214">
        <v>18.787971639999999</v>
      </c>
      <c r="AU10" s="214">
        <v>17.281251300000001</v>
      </c>
      <c r="AV10" s="214">
        <v>12.32393564</v>
      </c>
      <c r="AW10" s="214">
        <v>9.7023290000000006</v>
      </c>
      <c r="AX10" s="214">
        <v>8.582668</v>
      </c>
      <c r="AY10" s="355">
        <v>8.3661879999999993</v>
      </c>
      <c r="AZ10" s="355">
        <v>8.4237939999999991</v>
      </c>
      <c r="BA10" s="355">
        <v>8.842625</v>
      </c>
      <c r="BB10" s="355">
        <v>9.8581020000000006</v>
      </c>
      <c r="BC10" s="355">
        <v>12.316940000000001</v>
      </c>
      <c r="BD10" s="355">
        <v>15.163629999999999</v>
      </c>
      <c r="BE10" s="355">
        <v>16.863679999999999</v>
      </c>
      <c r="BF10" s="355">
        <v>18.075019999999999</v>
      </c>
      <c r="BG10" s="355">
        <v>16.07142</v>
      </c>
      <c r="BH10" s="355">
        <v>11.468830000000001</v>
      </c>
      <c r="BI10" s="355">
        <v>9.4181340000000002</v>
      </c>
      <c r="BJ10" s="355">
        <v>8.9319030000000001</v>
      </c>
      <c r="BK10" s="355">
        <v>8.5781320000000001</v>
      </c>
      <c r="BL10" s="355">
        <v>8.5725440000000006</v>
      </c>
      <c r="BM10" s="355">
        <v>8.9142469999999996</v>
      </c>
      <c r="BN10" s="355">
        <v>9.9148270000000007</v>
      </c>
      <c r="BO10" s="355">
        <v>12.388870000000001</v>
      </c>
      <c r="BP10" s="355">
        <v>15.252140000000001</v>
      </c>
      <c r="BQ10" s="355">
        <v>16.96894</v>
      </c>
      <c r="BR10" s="355">
        <v>18.19472</v>
      </c>
      <c r="BS10" s="355">
        <v>16.199760000000001</v>
      </c>
      <c r="BT10" s="355">
        <v>11.60342</v>
      </c>
      <c r="BU10" s="355">
        <v>9.5579459999999994</v>
      </c>
      <c r="BV10" s="355">
        <v>9.0683760000000007</v>
      </c>
    </row>
    <row r="11" spans="1:74" ht="11.1" customHeight="1" x14ac:dyDescent="0.2">
      <c r="A11" s="84" t="s">
        <v>868</v>
      </c>
      <c r="B11" s="189" t="s">
        <v>589</v>
      </c>
      <c r="C11" s="214">
        <v>7.9941503850000002</v>
      </c>
      <c r="D11" s="214">
        <v>8.1651882859999994</v>
      </c>
      <c r="E11" s="214">
        <v>8.2590157410000007</v>
      </c>
      <c r="F11" s="214">
        <v>9.0214905900000009</v>
      </c>
      <c r="G11" s="214">
        <v>10.93366505</v>
      </c>
      <c r="H11" s="214">
        <v>15.26265652</v>
      </c>
      <c r="I11" s="214">
        <v>18.003974710000001</v>
      </c>
      <c r="J11" s="214">
        <v>18.085631729999999</v>
      </c>
      <c r="K11" s="214">
        <v>16.792417390000001</v>
      </c>
      <c r="L11" s="214">
        <v>12.26068351</v>
      </c>
      <c r="M11" s="214">
        <v>9.4396480030000003</v>
      </c>
      <c r="N11" s="214">
        <v>8.1563249070000001</v>
      </c>
      <c r="O11" s="214">
        <v>8.3517011330000006</v>
      </c>
      <c r="P11" s="214">
        <v>9.0069893360000002</v>
      </c>
      <c r="Q11" s="214">
        <v>10.07619611</v>
      </c>
      <c r="R11" s="214">
        <v>10.380117459999999</v>
      </c>
      <c r="S11" s="214">
        <v>12.054375690000001</v>
      </c>
      <c r="T11" s="214">
        <v>16.817137110000001</v>
      </c>
      <c r="U11" s="214">
        <v>18.819783699999999</v>
      </c>
      <c r="V11" s="214">
        <v>18.581026269999999</v>
      </c>
      <c r="W11" s="214">
        <v>17.32148119</v>
      </c>
      <c r="X11" s="214">
        <v>13.09759212</v>
      </c>
      <c r="Y11" s="214">
        <v>9.8949939069999999</v>
      </c>
      <c r="Z11" s="214">
        <v>9.3070836749999994</v>
      </c>
      <c r="AA11" s="214">
        <v>8.6443865199999994</v>
      </c>
      <c r="AB11" s="214">
        <v>8.3799797629999997</v>
      </c>
      <c r="AC11" s="214">
        <v>8.9706880620000007</v>
      </c>
      <c r="AD11" s="214">
        <v>10.241748169999999</v>
      </c>
      <c r="AE11" s="214">
        <v>12.22862061</v>
      </c>
      <c r="AF11" s="214">
        <v>15.539110239999999</v>
      </c>
      <c r="AG11" s="214">
        <v>17.327685750000001</v>
      </c>
      <c r="AH11" s="214">
        <v>18.164794390000001</v>
      </c>
      <c r="AI11" s="214">
        <v>17.390987559999999</v>
      </c>
      <c r="AJ11" s="214">
        <v>13.356455520000001</v>
      </c>
      <c r="AK11" s="214">
        <v>9.3790670459999994</v>
      </c>
      <c r="AL11" s="214">
        <v>7.695235308</v>
      </c>
      <c r="AM11" s="214">
        <v>7.1333068099999997</v>
      </c>
      <c r="AN11" s="214">
        <v>7.2035786819999998</v>
      </c>
      <c r="AO11" s="214">
        <v>8.2087265200000008</v>
      </c>
      <c r="AP11" s="214">
        <v>8.6120433270000003</v>
      </c>
      <c r="AQ11" s="214">
        <v>11.5468896</v>
      </c>
      <c r="AR11" s="214">
        <v>15.299175529999999</v>
      </c>
      <c r="AS11" s="214">
        <v>18.093484409999999</v>
      </c>
      <c r="AT11" s="214">
        <v>18.628682439999999</v>
      </c>
      <c r="AU11" s="214">
        <v>17.132551970000002</v>
      </c>
      <c r="AV11" s="214">
        <v>13.78458975</v>
      </c>
      <c r="AW11" s="214">
        <v>10.87688</v>
      </c>
      <c r="AX11" s="214">
        <v>9.2796289999999999</v>
      </c>
      <c r="AY11" s="355">
        <v>8.9930000000000003</v>
      </c>
      <c r="AZ11" s="355">
        <v>9.0781329999999993</v>
      </c>
      <c r="BA11" s="355">
        <v>9.7079970000000007</v>
      </c>
      <c r="BB11" s="355">
        <v>10.45199</v>
      </c>
      <c r="BC11" s="355">
        <v>11.930529999999999</v>
      </c>
      <c r="BD11" s="355">
        <v>15.70065</v>
      </c>
      <c r="BE11" s="355">
        <v>17.730910000000002</v>
      </c>
      <c r="BF11" s="355">
        <v>18.815149999999999</v>
      </c>
      <c r="BG11" s="355">
        <v>17.2163</v>
      </c>
      <c r="BH11" s="355">
        <v>13.47898</v>
      </c>
      <c r="BI11" s="355">
        <v>10.563800000000001</v>
      </c>
      <c r="BJ11" s="355">
        <v>9.3213749999999997</v>
      </c>
      <c r="BK11" s="355">
        <v>9.3160039999999995</v>
      </c>
      <c r="BL11" s="355">
        <v>9.5966000000000005</v>
      </c>
      <c r="BM11" s="355">
        <v>10.31772</v>
      </c>
      <c r="BN11" s="355">
        <v>11.11497</v>
      </c>
      <c r="BO11" s="355">
        <v>12.615449999999999</v>
      </c>
      <c r="BP11" s="355">
        <v>16.385729999999999</v>
      </c>
      <c r="BQ11" s="355">
        <v>18.38992</v>
      </c>
      <c r="BR11" s="355">
        <v>19.429079999999999</v>
      </c>
      <c r="BS11" s="355">
        <v>17.785160000000001</v>
      </c>
      <c r="BT11" s="355">
        <v>13.999180000000001</v>
      </c>
      <c r="BU11" s="355">
        <v>11.0303</v>
      </c>
      <c r="BV11" s="355">
        <v>9.7640519999999995</v>
      </c>
    </row>
    <row r="12" spans="1:74" ht="11.1" customHeight="1" x14ac:dyDescent="0.2">
      <c r="A12" s="84" t="s">
        <v>869</v>
      </c>
      <c r="B12" s="189" t="s">
        <v>590</v>
      </c>
      <c r="C12" s="214">
        <v>11.36553797</v>
      </c>
      <c r="D12" s="214">
        <v>10.891323030000001</v>
      </c>
      <c r="E12" s="214">
        <v>10.754415659999999</v>
      </c>
      <c r="F12" s="214">
        <v>12.741954610000001</v>
      </c>
      <c r="G12" s="214">
        <v>16.438863959999999</v>
      </c>
      <c r="H12" s="214">
        <v>20.127607189999999</v>
      </c>
      <c r="I12" s="214">
        <v>22.063765490000002</v>
      </c>
      <c r="J12" s="214">
        <v>22.077065409999999</v>
      </c>
      <c r="K12" s="214">
        <v>21.84591103</v>
      </c>
      <c r="L12" s="214">
        <v>17.39872256</v>
      </c>
      <c r="M12" s="214">
        <v>12.10571631</v>
      </c>
      <c r="N12" s="214">
        <v>11.698644120000001</v>
      </c>
      <c r="O12" s="214">
        <v>10.710169199999999</v>
      </c>
      <c r="P12" s="214">
        <v>11.45613543</v>
      </c>
      <c r="Q12" s="214">
        <v>11.893053460000001</v>
      </c>
      <c r="R12" s="214">
        <v>13.85948541</v>
      </c>
      <c r="S12" s="214">
        <v>17.16040404</v>
      </c>
      <c r="T12" s="214">
        <v>21.524238740000001</v>
      </c>
      <c r="U12" s="214">
        <v>23.007979779999999</v>
      </c>
      <c r="V12" s="214">
        <v>23.211568719999999</v>
      </c>
      <c r="W12" s="214">
        <v>22.177877160000001</v>
      </c>
      <c r="X12" s="214">
        <v>18.542923729999998</v>
      </c>
      <c r="Y12" s="214">
        <v>12.08030911</v>
      </c>
      <c r="Z12" s="214">
        <v>11.827721950000001</v>
      </c>
      <c r="AA12" s="214">
        <v>11.066155759999999</v>
      </c>
      <c r="AB12" s="214">
        <v>10.07059162</v>
      </c>
      <c r="AC12" s="214">
        <v>10.94433751</v>
      </c>
      <c r="AD12" s="214">
        <v>13.538865980000001</v>
      </c>
      <c r="AE12" s="214">
        <v>17.963324419999999</v>
      </c>
      <c r="AF12" s="214">
        <v>21.292658469999999</v>
      </c>
      <c r="AG12" s="214">
        <v>22.221322480000001</v>
      </c>
      <c r="AH12" s="214">
        <v>22.20538736</v>
      </c>
      <c r="AI12" s="214">
        <v>22.219517880000001</v>
      </c>
      <c r="AJ12" s="214">
        <v>16.644271199999999</v>
      </c>
      <c r="AK12" s="214">
        <v>13.28837364</v>
      </c>
      <c r="AL12" s="214">
        <v>13.102933070000001</v>
      </c>
      <c r="AM12" s="214">
        <v>9.9267724190000006</v>
      </c>
      <c r="AN12" s="214">
        <v>9.8123382600000006</v>
      </c>
      <c r="AO12" s="214">
        <v>11.735411129999999</v>
      </c>
      <c r="AP12" s="214">
        <v>12.964893200000001</v>
      </c>
      <c r="AQ12" s="214">
        <v>15.88720781</v>
      </c>
      <c r="AR12" s="214">
        <v>20.117716479999999</v>
      </c>
      <c r="AS12" s="214">
        <v>23.097401510000001</v>
      </c>
      <c r="AT12" s="214">
        <v>23.556717979999998</v>
      </c>
      <c r="AU12" s="214">
        <v>23.717321099999999</v>
      </c>
      <c r="AV12" s="214">
        <v>20.103386740000001</v>
      </c>
      <c r="AW12" s="214">
        <v>14.55598</v>
      </c>
      <c r="AX12" s="214">
        <v>12.94148</v>
      </c>
      <c r="AY12" s="355">
        <v>12.09146</v>
      </c>
      <c r="AZ12" s="355">
        <v>12.1168</v>
      </c>
      <c r="BA12" s="355">
        <v>12.503069999999999</v>
      </c>
      <c r="BB12" s="355">
        <v>14.490869999999999</v>
      </c>
      <c r="BC12" s="355">
        <v>17.955850000000002</v>
      </c>
      <c r="BD12" s="355">
        <v>21.108319999999999</v>
      </c>
      <c r="BE12" s="355">
        <v>22.456119999999999</v>
      </c>
      <c r="BF12" s="355">
        <v>22.85904</v>
      </c>
      <c r="BG12" s="355">
        <v>22.091380000000001</v>
      </c>
      <c r="BH12" s="355">
        <v>17.52835</v>
      </c>
      <c r="BI12" s="355">
        <v>13.20692</v>
      </c>
      <c r="BJ12" s="355">
        <v>12.069599999999999</v>
      </c>
      <c r="BK12" s="355">
        <v>11.59361</v>
      </c>
      <c r="BL12" s="355">
        <v>11.773680000000001</v>
      </c>
      <c r="BM12" s="355">
        <v>12.19407</v>
      </c>
      <c r="BN12" s="355">
        <v>14.279260000000001</v>
      </c>
      <c r="BO12" s="355">
        <v>17.788519999999998</v>
      </c>
      <c r="BP12" s="355">
        <v>20.968150000000001</v>
      </c>
      <c r="BQ12" s="355">
        <v>22.33511</v>
      </c>
      <c r="BR12" s="355">
        <v>22.729220000000002</v>
      </c>
      <c r="BS12" s="355">
        <v>21.952310000000001</v>
      </c>
      <c r="BT12" s="355">
        <v>17.41489</v>
      </c>
      <c r="BU12" s="355">
        <v>13.1371</v>
      </c>
      <c r="BV12" s="355">
        <v>12.02458</v>
      </c>
    </row>
    <row r="13" spans="1:74" ht="11.1" customHeight="1" x14ac:dyDescent="0.2">
      <c r="A13" s="84" t="s">
        <v>870</v>
      </c>
      <c r="B13" s="189" t="s">
        <v>591</v>
      </c>
      <c r="C13" s="214">
        <v>9.1085318669999999</v>
      </c>
      <c r="D13" s="214">
        <v>9.4563039379999996</v>
      </c>
      <c r="E13" s="214">
        <v>9.2917044410000003</v>
      </c>
      <c r="F13" s="214">
        <v>10.78067298</v>
      </c>
      <c r="G13" s="214">
        <v>13.265139980000001</v>
      </c>
      <c r="H13" s="214">
        <v>16.87969287</v>
      </c>
      <c r="I13" s="214">
        <v>18.335967620000002</v>
      </c>
      <c r="J13" s="214">
        <v>18.4293096</v>
      </c>
      <c r="K13" s="214">
        <v>18.635360680000002</v>
      </c>
      <c r="L13" s="214">
        <v>15.3305398</v>
      </c>
      <c r="M13" s="214">
        <v>11.069078319999999</v>
      </c>
      <c r="N13" s="214">
        <v>9.4753795360000002</v>
      </c>
      <c r="O13" s="214">
        <v>9.4148505930000006</v>
      </c>
      <c r="P13" s="214">
        <v>9.5994130260000006</v>
      </c>
      <c r="Q13" s="214">
        <v>10.139971559999999</v>
      </c>
      <c r="R13" s="214">
        <v>11.997652520000001</v>
      </c>
      <c r="S13" s="214">
        <v>15.49647976</v>
      </c>
      <c r="T13" s="214">
        <v>18.785800869999999</v>
      </c>
      <c r="U13" s="214">
        <v>19.947901829999999</v>
      </c>
      <c r="V13" s="214">
        <v>19.58365663</v>
      </c>
      <c r="W13" s="214">
        <v>19.76095956</v>
      </c>
      <c r="X13" s="214">
        <v>16.640249659999998</v>
      </c>
      <c r="Y13" s="214">
        <v>10.951276679999999</v>
      </c>
      <c r="Z13" s="214">
        <v>10.15525742</v>
      </c>
      <c r="AA13" s="214">
        <v>9.6329049579999992</v>
      </c>
      <c r="AB13" s="214">
        <v>9.3040690319999992</v>
      </c>
      <c r="AC13" s="214">
        <v>8.8473544989999997</v>
      </c>
      <c r="AD13" s="214">
        <v>12.17347028</v>
      </c>
      <c r="AE13" s="214">
        <v>15.63459677</v>
      </c>
      <c r="AF13" s="214">
        <v>17.944262909999999</v>
      </c>
      <c r="AG13" s="214">
        <v>19.246776740000001</v>
      </c>
      <c r="AH13" s="214">
        <v>19.915697730000002</v>
      </c>
      <c r="AI13" s="214">
        <v>18.54889305</v>
      </c>
      <c r="AJ13" s="214">
        <v>15.727314460000001</v>
      </c>
      <c r="AK13" s="214">
        <v>12.54224863</v>
      </c>
      <c r="AL13" s="214">
        <v>10.26120993</v>
      </c>
      <c r="AM13" s="214">
        <v>8.5458712089999995</v>
      </c>
      <c r="AN13" s="214">
        <v>8.2112273340000002</v>
      </c>
      <c r="AO13" s="214">
        <v>9.0811645540000008</v>
      </c>
      <c r="AP13" s="214">
        <v>10.871519960000001</v>
      </c>
      <c r="AQ13" s="214">
        <v>14.181993090000001</v>
      </c>
      <c r="AR13" s="214">
        <v>16.913790469999999</v>
      </c>
      <c r="AS13" s="214">
        <v>19.049070369999999</v>
      </c>
      <c r="AT13" s="214">
        <v>20.381827049999998</v>
      </c>
      <c r="AU13" s="214">
        <v>19.221152350000001</v>
      </c>
      <c r="AV13" s="214">
        <v>18.750921229999999</v>
      </c>
      <c r="AW13" s="214">
        <v>14.33189</v>
      </c>
      <c r="AX13" s="214">
        <v>11.804309999999999</v>
      </c>
      <c r="AY13" s="355">
        <v>10.650499999999999</v>
      </c>
      <c r="AZ13" s="355">
        <v>10.47348</v>
      </c>
      <c r="BA13" s="355">
        <v>10.73344</v>
      </c>
      <c r="BB13" s="355">
        <v>12.77041</v>
      </c>
      <c r="BC13" s="355">
        <v>16.067699999999999</v>
      </c>
      <c r="BD13" s="355">
        <v>18.738869999999999</v>
      </c>
      <c r="BE13" s="355">
        <v>20.152719999999999</v>
      </c>
      <c r="BF13" s="355">
        <v>20.674959999999999</v>
      </c>
      <c r="BG13" s="355">
        <v>20.242889999999999</v>
      </c>
      <c r="BH13" s="355">
        <v>17.031179999999999</v>
      </c>
      <c r="BI13" s="355">
        <v>13.131</v>
      </c>
      <c r="BJ13" s="355">
        <v>11.41628</v>
      </c>
      <c r="BK13" s="355">
        <v>10.34934</v>
      </c>
      <c r="BL13" s="355">
        <v>10.272169999999999</v>
      </c>
      <c r="BM13" s="355">
        <v>10.50024</v>
      </c>
      <c r="BN13" s="355">
        <v>12.52819</v>
      </c>
      <c r="BO13" s="355">
        <v>15.918229999999999</v>
      </c>
      <c r="BP13" s="355">
        <v>18.715009999999999</v>
      </c>
      <c r="BQ13" s="355">
        <v>20.262229999999999</v>
      </c>
      <c r="BR13" s="355">
        <v>20.928799999999999</v>
      </c>
      <c r="BS13" s="355">
        <v>20.59768</v>
      </c>
      <c r="BT13" s="355">
        <v>17.420729999999999</v>
      </c>
      <c r="BU13" s="355">
        <v>13.496230000000001</v>
      </c>
      <c r="BV13" s="355">
        <v>11.74553</v>
      </c>
    </row>
    <row r="14" spans="1:74" ht="11.1" customHeight="1" x14ac:dyDescent="0.2">
      <c r="A14" s="84" t="s">
        <v>871</v>
      </c>
      <c r="B14" s="189" t="s">
        <v>592</v>
      </c>
      <c r="C14" s="214">
        <v>7.9889693780000002</v>
      </c>
      <c r="D14" s="214">
        <v>8.7030397770000008</v>
      </c>
      <c r="E14" s="214">
        <v>8.6230590669999998</v>
      </c>
      <c r="F14" s="214">
        <v>10.2363737</v>
      </c>
      <c r="G14" s="214">
        <v>12.10988229</v>
      </c>
      <c r="H14" s="214">
        <v>17.101339329999998</v>
      </c>
      <c r="I14" s="214">
        <v>19.562182289999999</v>
      </c>
      <c r="J14" s="214">
        <v>20.239987030000002</v>
      </c>
      <c r="K14" s="214">
        <v>19.74972631</v>
      </c>
      <c r="L14" s="214">
        <v>18.137207589999999</v>
      </c>
      <c r="M14" s="214">
        <v>12.298992780000001</v>
      </c>
      <c r="N14" s="214">
        <v>8.3487988150000003</v>
      </c>
      <c r="O14" s="214">
        <v>8.1852867160000002</v>
      </c>
      <c r="P14" s="214">
        <v>8.445957838</v>
      </c>
      <c r="Q14" s="214">
        <v>9.5590286209999995</v>
      </c>
      <c r="R14" s="214">
        <v>12.046389270000001</v>
      </c>
      <c r="S14" s="214">
        <v>15.610562979999999</v>
      </c>
      <c r="T14" s="214">
        <v>18.483671040000001</v>
      </c>
      <c r="U14" s="214">
        <v>20.117212559999999</v>
      </c>
      <c r="V14" s="214">
        <v>20.85806474</v>
      </c>
      <c r="W14" s="214">
        <v>20.40137751</v>
      </c>
      <c r="X14" s="214">
        <v>19.341458169999999</v>
      </c>
      <c r="Y14" s="214">
        <v>12.426907460000001</v>
      </c>
      <c r="Z14" s="214">
        <v>9.7746588580000004</v>
      </c>
      <c r="AA14" s="214">
        <v>8.7701456150000006</v>
      </c>
      <c r="AB14" s="214">
        <v>8.4628601519999993</v>
      </c>
      <c r="AC14" s="214">
        <v>8.1462966380000008</v>
      </c>
      <c r="AD14" s="214">
        <v>11.65707578</v>
      </c>
      <c r="AE14" s="214">
        <v>15.288075449999999</v>
      </c>
      <c r="AF14" s="214">
        <v>16.685680940000001</v>
      </c>
      <c r="AG14" s="214">
        <v>18.46394918</v>
      </c>
      <c r="AH14" s="214">
        <v>21.138581859999999</v>
      </c>
      <c r="AI14" s="214">
        <v>20.605816969999999</v>
      </c>
      <c r="AJ14" s="214">
        <v>19.192443650000001</v>
      </c>
      <c r="AK14" s="214">
        <v>14.842776280000001</v>
      </c>
      <c r="AL14" s="214">
        <v>9.1432041969999993</v>
      </c>
      <c r="AM14" s="214">
        <v>7.901493501</v>
      </c>
      <c r="AN14" s="214">
        <v>7.8667907939999999</v>
      </c>
      <c r="AO14" s="214">
        <v>9.9193256509999994</v>
      </c>
      <c r="AP14" s="214">
        <v>11.45158717</v>
      </c>
      <c r="AQ14" s="214">
        <v>15.807214009999999</v>
      </c>
      <c r="AR14" s="214">
        <v>16.61947383</v>
      </c>
      <c r="AS14" s="214">
        <v>19.44962993</v>
      </c>
      <c r="AT14" s="214">
        <v>22.496047650000001</v>
      </c>
      <c r="AU14" s="214">
        <v>20.97292624</v>
      </c>
      <c r="AV14" s="214">
        <v>20.303802439999998</v>
      </c>
      <c r="AW14" s="214">
        <v>14.858359999999999</v>
      </c>
      <c r="AX14" s="214">
        <v>10.732340000000001</v>
      </c>
      <c r="AY14" s="355">
        <v>9.8266740000000006</v>
      </c>
      <c r="AZ14" s="355">
        <v>10.10422</v>
      </c>
      <c r="BA14" s="355">
        <v>10.57085</v>
      </c>
      <c r="BB14" s="355">
        <v>13.05106</v>
      </c>
      <c r="BC14" s="355">
        <v>15.51266</v>
      </c>
      <c r="BD14" s="355">
        <v>17.733260000000001</v>
      </c>
      <c r="BE14" s="355">
        <v>19.26163</v>
      </c>
      <c r="BF14" s="355">
        <v>21.157430000000002</v>
      </c>
      <c r="BG14" s="355">
        <v>20.250109999999999</v>
      </c>
      <c r="BH14" s="355">
        <v>18.431799999999999</v>
      </c>
      <c r="BI14" s="355">
        <v>13.534409999999999</v>
      </c>
      <c r="BJ14" s="355">
        <v>10.24737</v>
      </c>
      <c r="BK14" s="355">
        <v>9.5420580000000008</v>
      </c>
      <c r="BL14" s="355">
        <v>9.7329889999999999</v>
      </c>
      <c r="BM14" s="355">
        <v>10.087260000000001</v>
      </c>
      <c r="BN14" s="355">
        <v>12.602209999999999</v>
      </c>
      <c r="BO14" s="355">
        <v>15.113239999999999</v>
      </c>
      <c r="BP14" s="355">
        <v>17.392219999999998</v>
      </c>
      <c r="BQ14" s="355">
        <v>18.98845</v>
      </c>
      <c r="BR14" s="355">
        <v>20.972239999999999</v>
      </c>
      <c r="BS14" s="355">
        <v>20.135750000000002</v>
      </c>
      <c r="BT14" s="355">
        <v>18.366240000000001</v>
      </c>
      <c r="BU14" s="355">
        <v>13.507289999999999</v>
      </c>
      <c r="BV14" s="355">
        <v>10.23502</v>
      </c>
    </row>
    <row r="15" spans="1:74" ht="11.1" customHeight="1" x14ac:dyDescent="0.2">
      <c r="A15" s="84" t="s">
        <v>872</v>
      </c>
      <c r="B15" s="189" t="s">
        <v>593</v>
      </c>
      <c r="C15" s="214">
        <v>7.880692281</v>
      </c>
      <c r="D15" s="214">
        <v>8.0679756489999992</v>
      </c>
      <c r="E15" s="214">
        <v>8.2673845660000005</v>
      </c>
      <c r="F15" s="214">
        <v>8.8036754169999991</v>
      </c>
      <c r="G15" s="214">
        <v>10.10697506</v>
      </c>
      <c r="H15" s="214">
        <v>12.287731620000001</v>
      </c>
      <c r="I15" s="214">
        <v>13.761582539999999</v>
      </c>
      <c r="J15" s="214">
        <v>14.39667665</v>
      </c>
      <c r="K15" s="214">
        <v>13.31856397</v>
      </c>
      <c r="L15" s="214">
        <v>10.05469005</v>
      </c>
      <c r="M15" s="214">
        <v>8.9049026500000004</v>
      </c>
      <c r="N15" s="214">
        <v>8.2907843099999994</v>
      </c>
      <c r="O15" s="214">
        <v>8.6632421260000001</v>
      </c>
      <c r="P15" s="214">
        <v>9.0789307430000008</v>
      </c>
      <c r="Q15" s="214">
        <v>9.7865920039999992</v>
      </c>
      <c r="R15" s="214">
        <v>10.37852979</v>
      </c>
      <c r="S15" s="214">
        <v>11.080837199999999</v>
      </c>
      <c r="T15" s="214">
        <v>13.439144089999999</v>
      </c>
      <c r="U15" s="214">
        <v>15.29670447</v>
      </c>
      <c r="V15" s="214">
        <v>15.810880020000001</v>
      </c>
      <c r="W15" s="214">
        <v>14.49961306</v>
      </c>
      <c r="X15" s="214">
        <v>11.9483359</v>
      </c>
      <c r="Y15" s="214">
        <v>9.4852833580000002</v>
      </c>
      <c r="Z15" s="214">
        <v>9.5477428779999993</v>
      </c>
      <c r="AA15" s="214">
        <v>9.3841332959999999</v>
      </c>
      <c r="AB15" s="214">
        <v>9.7814370210000003</v>
      </c>
      <c r="AC15" s="214">
        <v>9.9992767619999992</v>
      </c>
      <c r="AD15" s="214">
        <v>10.16356083</v>
      </c>
      <c r="AE15" s="214">
        <v>10.852674159999999</v>
      </c>
      <c r="AF15" s="214">
        <v>12.875139969999999</v>
      </c>
      <c r="AG15" s="214">
        <v>14.86299208</v>
      </c>
      <c r="AH15" s="214">
        <v>14.786953309999999</v>
      </c>
      <c r="AI15" s="214">
        <v>14.302346569999999</v>
      </c>
      <c r="AJ15" s="214">
        <v>11.55362976</v>
      </c>
      <c r="AK15" s="214">
        <v>8.5539961299999998</v>
      </c>
      <c r="AL15" s="214">
        <v>7.9917442110000003</v>
      </c>
      <c r="AM15" s="214">
        <v>7.8819309820000001</v>
      </c>
      <c r="AN15" s="214">
        <v>8.2754459059999999</v>
      </c>
      <c r="AO15" s="214">
        <v>8.7782065920000001</v>
      </c>
      <c r="AP15" s="214">
        <v>8.7690737399999996</v>
      </c>
      <c r="AQ15" s="214">
        <v>9.3303735460000006</v>
      </c>
      <c r="AR15" s="214">
        <v>12.582702149999999</v>
      </c>
      <c r="AS15" s="214">
        <v>14.027438979999999</v>
      </c>
      <c r="AT15" s="214">
        <v>14.43953168</v>
      </c>
      <c r="AU15" s="214">
        <v>12.96521117</v>
      </c>
      <c r="AV15" s="214">
        <v>10.522522159999999</v>
      </c>
      <c r="AW15" s="214">
        <v>9.0172159999999995</v>
      </c>
      <c r="AX15" s="214">
        <v>8.2274779999999996</v>
      </c>
      <c r="AY15" s="355">
        <v>8.556241</v>
      </c>
      <c r="AZ15" s="355">
        <v>8.9958360000000006</v>
      </c>
      <c r="BA15" s="355">
        <v>9.2313600000000005</v>
      </c>
      <c r="BB15" s="355">
        <v>9.7877919999999996</v>
      </c>
      <c r="BC15" s="355">
        <v>10.65746</v>
      </c>
      <c r="BD15" s="355">
        <v>12.576320000000001</v>
      </c>
      <c r="BE15" s="355">
        <v>13.990769999999999</v>
      </c>
      <c r="BF15" s="355">
        <v>14.77101</v>
      </c>
      <c r="BG15" s="355">
        <v>14.013489999999999</v>
      </c>
      <c r="BH15" s="355">
        <v>11.410970000000001</v>
      </c>
      <c r="BI15" s="355">
        <v>9.5861599999999996</v>
      </c>
      <c r="BJ15" s="355">
        <v>9.4039339999999996</v>
      </c>
      <c r="BK15" s="355">
        <v>9.4864049999999995</v>
      </c>
      <c r="BL15" s="355">
        <v>9.8046530000000001</v>
      </c>
      <c r="BM15" s="355">
        <v>9.8906829999999992</v>
      </c>
      <c r="BN15" s="355">
        <v>10.3081</v>
      </c>
      <c r="BO15" s="355">
        <v>11.11224</v>
      </c>
      <c r="BP15" s="355">
        <v>12.986969999999999</v>
      </c>
      <c r="BQ15" s="355">
        <v>14.366160000000001</v>
      </c>
      <c r="BR15" s="355">
        <v>15.11289</v>
      </c>
      <c r="BS15" s="355">
        <v>14.322520000000001</v>
      </c>
      <c r="BT15" s="355">
        <v>11.688510000000001</v>
      </c>
      <c r="BU15" s="355">
        <v>9.8342960000000001</v>
      </c>
      <c r="BV15" s="355">
        <v>9.6302769999999995</v>
      </c>
    </row>
    <row r="16" spans="1:74" ht="11.1" customHeight="1" x14ac:dyDescent="0.2">
      <c r="A16" s="84" t="s">
        <v>873</v>
      </c>
      <c r="B16" s="189" t="s">
        <v>594</v>
      </c>
      <c r="C16" s="214">
        <v>9.6701364190000003</v>
      </c>
      <c r="D16" s="214">
        <v>9.2905899989999998</v>
      </c>
      <c r="E16" s="214">
        <v>9.5997491089999993</v>
      </c>
      <c r="F16" s="214">
        <v>10.15689111</v>
      </c>
      <c r="G16" s="214">
        <v>11.26085045</v>
      </c>
      <c r="H16" s="214">
        <v>11.680314859999999</v>
      </c>
      <c r="I16" s="214">
        <v>11.50159116</v>
      </c>
      <c r="J16" s="214">
        <v>11.42889282</v>
      </c>
      <c r="K16" s="214">
        <v>11.053760309999999</v>
      </c>
      <c r="L16" s="214">
        <v>10.67219388</v>
      </c>
      <c r="M16" s="214">
        <v>10.123085919999999</v>
      </c>
      <c r="N16" s="214">
        <v>10.13987708</v>
      </c>
      <c r="O16" s="214">
        <v>10.69870697</v>
      </c>
      <c r="P16" s="214">
        <v>10.93486042</v>
      </c>
      <c r="Q16" s="214">
        <v>11.355324</v>
      </c>
      <c r="R16" s="214">
        <v>11.23602827</v>
      </c>
      <c r="S16" s="214">
        <v>11.992615130000001</v>
      </c>
      <c r="T16" s="214">
        <v>12.06691054</v>
      </c>
      <c r="U16" s="214">
        <v>12.529813620000001</v>
      </c>
      <c r="V16" s="214">
        <v>12.2672854</v>
      </c>
      <c r="W16" s="214">
        <v>12.33634065</v>
      </c>
      <c r="X16" s="214">
        <v>11.981085370000001</v>
      </c>
      <c r="Y16" s="214">
        <v>10.86062297</v>
      </c>
      <c r="Z16" s="214">
        <v>11.17293052</v>
      </c>
      <c r="AA16" s="214">
        <v>11.551925110000001</v>
      </c>
      <c r="AB16" s="214">
        <v>11.585782180000001</v>
      </c>
      <c r="AC16" s="214">
        <v>11.5185931</v>
      </c>
      <c r="AD16" s="214">
        <v>11.19631998</v>
      </c>
      <c r="AE16" s="214">
        <v>11.79037976</v>
      </c>
      <c r="AF16" s="214">
        <v>12.331617809999999</v>
      </c>
      <c r="AG16" s="214">
        <v>12.33914276</v>
      </c>
      <c r="AH16" s="214">
        <v>12.538865149999999</v>
      </c>
      <c r="AI16" s="214">
        <v>12.309170740000001</v>
      </c>
      <c r="AJ16" s="214">
        <v>11.83043041</v>
      </c>
      <c r="AK16" s="214">
        <v>10.413820210000001</v>
      </c>
      <c r="AL16" s="214">
        <v>11.06511454</v>
      </c>
      <c r="AM16" s="214">
        <v>11.006414060000001</v>
      </c>
      <c r="AN16" s="214">
        <v>11.288342</v>
      </c>
      <c r="AO16" s="214">
        <v>10.57941701</v>
      </c>
      <c r="AP16" s="214">
        <v>10.582625849999999</v>
      </c>
      <c r="AQ16" s="214">
        <v>11.55163698</v>
      </c>
      <c r="AR16" s="214">
        <v>11.87866226</v>
      </c>
      <c r="AS16" s="214">
        <v>12.38855461</v>
      </c>
      <c r="AT16" s="214">
        <v>13.294651419999999</v>
      </c>
      <c r="AU16" s="214">
        <v>13.365177299999999</v>
      </c>
      <c r="AV16" s="214">
        <v>12.698249819999999</v>
      </c>
      <c r="AW16" s="214">
        <v>11.44398</v>
      </c>
      <c r="AX16" s="214">
        <v>11.138909999999999</v>
      </c>
      <c r="AY16" s="355">
        <v>11.370150000000001</v>
      </c>
      <c r="AZ16" s="355">
        <v>11.326919999999999</v>
      </c>
      <c r="BA16" s="355">
        <v>11.46353</v>
      </c>
      <c r="BB16" s="355">
        <v>11.673220000000001</v>
      </c>
      <c r="BC16" s="355">
        <v>12.374890000000001</v>
      </c>
      <c r="BD16" s="355">
        <v>12.65343</v>
      </c>
      <c r="BE16" s="355">
        <v>12.749930000000001</v>
      </c>
      <c r="BF16" s="355">
        <v>13.119910000000001</v>
      </c>
      <c r="BG16" s="355">
        <v>12.81147</v>
      </c>
      <c r="BH16" s="355">
        <v>12.48298</v>
      </c>
      <c r="BI16" s="355">
        <v>11.488569999999999</v>
      </c>
      <c r="BJ16" s="355">
        <v>11.63904</v>
      </c>
      <c r="BK16" s="355">
        <v>11.88796</v>
      </c>
      <c r="BL16" s="355">
        <v>11.8691</v>
      </c>
      <c r="BM16" s="355">
        <v>11.97091</v>
      </c>
      <c r="BN16" s="355">
        <v>12.12904</v>
      </c>
      <c r="BO16" s="355">
        <v>12.805809999999999</v>
      </c>
      <c r="BP16" s="355">
        <v>13.07419</v>
      </c>
      <c r="BQ16" s="355">
        <v>13.17723</v>
      </c>
      <c r="BR16" s="355">
        <v>13.55386</v>
      </c>
      <c r="BS16" s="355">
        <v>13.25835</v>
      </c>
      <c r="BT16" s="355">
        <v>12.93477</v>
      </c>
      <c r="BU16" s="355">
        <v>11.933960000000001</v>
      </c>
      <c r="BV16" s="355">
        <v>12.069660000000001</v>
      </c>
    </row>
    <row r="17" spans="1:74" ht="11.1" customHeight="1" x14ac:dyDescent="0.2">
      <c r="A17" s="84" t="s">
        <v>684</v>
      </c>
      <c r="B17" s="189" t="s">
        <v>568</v>
      </c>
      <c r="C17" s="214">
        <v>9.15</v>
      </c>
      <c r="D17" s="214">
        <v>9.23</v>
      </c>
      <c r="E17" s="214">
        <v>9.35</v>
      </c>
      <c r="F17" s="214">
        <v>10.43</v>
      </c>
      <c r="G17" s="214">
        <v>12.61</v>
      </c>
      <c r="H17" s="214">
        <v>15.02</v>
      </c>
      <c r="I17" s="214">
        <v>16.3</v>
      </c>
      <c r="J17" s="214">
        <v>16.43</v>
      </c>
      <c r="K17" s="214">
        <v>15.69</v>
      </c>
      <c r="L17" s="214">
        <v>12.38</v>
      </c>
      <c r="M17" s="214">
        <v>10.039999999999999</v>
      </c>
      <c r="N17" s="214">
        <v>9.14</v>
      </c>
      <c r="O17" s="214">
        <v>9.26</v>
      </c>
      <c r="P17" s="214">
        <v>9.77</v>
      </c>
      <c r="Q17" s="214">
        <v>10.7</v>
      </c>
      <c r="R17" s="214">
        <v>11.76</v>
      </c>
      <c r="S17" s="214">
        <v>13.6</v>
      </c>
      <c r="T17" s="214">
        <v>16.13</v>
      </c>
      <c r="U17" s="214">
        <v>17.23</v>
      </c>
      <c r="V17" s="214">
        <v>17.41</v>
      </c>
      <c r="W17" s="214">
        <v>16.27</v>
      </c>
      <c r="X17" s="214">
        <v>13.11</v>
      </c>
      <c r="Y17" s="214">
        <v>10.19</v>
      </c>
      <c r="Z17" s="214">
        <v>10.01</v>
      </c>
      <c r="AA17" s="214">
        <v>9.5</v>
      </c>
      <c r="AB17" s="214">
        <v>9.08</v>
      </c>
      <c r="AC17" s="214">
        <v>9.2799999999999994</v>
      </c>
      <c r="AD17" s="214">
        <v>10.44</v>
      </c>
      <c r="AE17" s="214">
        <v>12.73</v>
      </c>
      <c r="AF17" s="214">
        <v>15.07</v>
      </c>
      <c r="AG17" s="214">
        <v>16.28</v>
      </c>
      <c r="AH17" s="214">
        <v>16.89</v>
      </c>
      <c r="AI17" s="214">
        <v>16.399999999999999</v>
      </c>
      <c r="AJ17" s="214">
        <v>12.6</v>
      </c>
      <c r="AK17" s="214">
        <v>10.02</v>
      </c>
      <c r="AL17" s="214">
        <v>9.27</v>
      </c>
      <c r="AM17" s="214">
        <v>8.3000000000000007</v>
      </c>
      <c r="AN17" s="214">
        <v>8.3800000000000008</v>
      </c>
      <c r="AO17" s="214">
        <v>9.2100000000000009</v>
      </c>
      <c r="AP17" s="214">
        <v>9.65</v>
      </c>
      <c r="AQ17" s="214">
        <v>11.61</v>
      </c>
      <c r="AR17" s="214">
        <v>14.47</v>
      </c>
      <c r="AS17" s="214">
        <v>16.579999999999998</v>
      </c>
      <c r="AT17" s="214">
        <v>17.63</v>
      </c>
      <c r="AU17" s="214">
        <v>16.8</v>
      </c>
      <c r="AV17" s="214">
        <v>13.74</v>
      </c>
      <c r="AW17" s="214">
        <v>11.36042</v>
      </c>
      <c r="AX17" s="214">
        <v>10.05382</v>
      </c>
      <c r="AY17" s="355">
        <v>9.9181779999999993</v>
      </c>
      <c r="AZ17" s="355">
        <v>10.023770000000001</v>
      </c>
      <c r="BA17" s="355">
        <v>10.386760000000001</v>
      </c>
      <c r="BB17" s="355">
        <v>11.28434</v>
      </c>
      <c r="BC17" s="355">
        <v>13.21059</v>
      </c>
      <c r="BD17" s="355">
        <v>15.47472</v>
      </c>
      <c r="BE17" s="355">
        <v>16.63879</v>
      </c>
      <c r="BF17" s="355">
        <v>17.516200000000001</v>
      </c>
      <c r="BG17" s="355">
        <v>16.553439999999998</v>
      </c>
      <c r="BH17" s="355">
        <v>13.55701</v>
      </c>
      <c r="BI17" s="355">
        <v>11.1777</v>
      </c>
      <c r="BJ17" s="355">
        <v>10.31897</v>
      </c>
      <c r="BK17" s="355">
        <v>10.09097</v>
      </c>
      <c r="BL17" s="355">
        <v>10.177250000000001</v>
      </c>
      <c r="BM17" s="355">
        <v>10.47777</v>
      </c>
      <c r="BN17" s="355">
        <v>11.408530000000001</v>
      </c>
      <c r="BO17" s="355">
        <v>13.358409999999999</v>
      </c>
      <c r="BP17" s="355">
        <v>15.63327</v>
      </c>
      <c r="BQ17" s="355">
        <v>16.813469999999999</v>
      </c>
      <c r="BR17" s="355">
        <v>17.693249999999999</v>
      </c>
      <c r="BS17" s="355">
        <v>16.727609999999999</v>
      </c>
      <c r="BT17" s="355">
        <v>13.72479</v>
      </c>
      <c r="BU17" s="355">
        <v>11.333310000000001</v>
      </c>
      <c r="BV17" s="355">
        <v>10.469799999999999</v>
      </c>
    </row>
    <row r="18" spans="1:74" ht="11.1" customHeight="1" x14ac:dyDescent="0.2">
      <c r="A18" s="84"/>
      <c r="B18" s="88" t="s">
        <v>1293</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390"/>
      <c r="AZ18" s="390"/>
      <c r="BA18" s="390"/>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874</v>
      </c>
      <c r="B19" s="189" t="s">
        <v>587</v>
      </c>
      <c r="C19" s="214">
        <v>10.8594679</v>
      </c>
      <c r="D19" s="214">
        <v>10.779335530000001</v>
      </c>
      <c r="E19" s="214">
        <v>10.92713799</v>
      </c>
      <c r="F19" s="214">
        <v>10.687865970000001</v>
      </c>
      <c r="G19" s="214">
        <v>10.98748391</v>
      </c>
      <c r="H19" s="214">
        <v>10.51305842</v>
      </c>
      <c r="I19" s="214">
        <v>10.16016086</v>
      </c>
      <c r="J19" s="214">
        <v>10.27930673</v>
      </c>
      <c r="K19" s="214">
        <v>9.9095470139999993</v>
      </c>
      <c r="L19" s="214">
        <v>9.8585163090000005</v>
      </c>
      <c r="M19" s="214">
        <v>10.1839561</v>
      </c>
      <c r="N19" s="214">
        <v>10.49526687</v>
      </c>
      <c r="O19" s="214">
        <v>10.949164189999999</v>
      </c>
      <c r="P19" s="214">
        <v>11.505950670000001</v>
      </c>
      <c r="Q19" s="214">
        <v>12.27461894</v>
      </c>
      <c r="R19" s="214">
        <v>13.1911478</v>
      </c>
      <c r="S19" s="214">
        <v>12.65951707</v>
      </c>
      <c r="T19" s="214">
        <v>12.64354271</v>
      </c>
      <c r="U19" s="214">
        <v>11.9462043</v>
      </c>
      <c r="V19" s="214">
        <v>11.78047553</v>
      </c>
      <c r="W19" s="214">
        <v>11.84500757</v>
      </c>
      <c r="X19" s="214">
        <v>11.092745109999999</v>
      </c>
      <c r="Y19" s="214">
        <v>11.33594493</v>
      </c>
      <c r="Z19" s="214">
        <v>11.60554333</v>
      </c>
      <c r="AA19" s="214">
        <v>11.50198625</v>
      </c>
      <c r="AB19" s="214">
        <v>10.831162190000001</v>
      </c>
      <c r="AC19" s="214">
        <v>9.9427745969999997</v>
      </c>
      <c r="AD19" s="214">
        <v>10.395969969999999</v>
      </c>
      <c r="AE19" s="214">
        <v>10.152234679999999</v>
      </c>
      <c r="AF19" s="214">
        <v>9.5314200719999995</v>
      </c>
      <c r="AG19" s="214">
        <v>9.4252778859999999</v>
      </c>
      <c r="AH19" s="214">
        <v>9.7148511259999992</v>
      </c>
      <c r="AI19" s="214">
        <v>10.023218849999999</v>
      </c>
      <c r="AJ19" s="214">
        <v>8.7895391020000009</v>
      </c>
      <c r="AK19" s="214">
        <v>8.9041264160000004</v>
      </c>
      <c r="AL19" s="214">
        <v>9.5754484689999995</v>
      </c>
      <c r="AM19" s="214">
        <v>8.7986930389999998</v>
      </c>
      <c r="AN19" s="214">
        <v>8.7279722700000004</v>
      </c>
      <c r="AO19" s="214">
        <v>8.7408597490000002</v>
      </c>
      <c r="AP19" s="214">
        <v>9.3593165969999994</v>
      </c>
      <c r="AQ19" s="214">
        <v>9.5577415420000005</v>
      </c>
      <c r="AR19" s="214">
        <v>10.1986455</v>
      </c>
      <c r="AS19" s="214">
        <v>10.33013721</v>
      </c>
      <c r="AT19" s="214">
        <v>10.76609092</v>
      </c>
      <c r="AU19" s="214">
        <v>10.427373830000001</v>
      </c>
      <c r="AV19" s="214">
        <v>9.8713011910000006</v>
      </c>
      <c r="AW19" s="214">
        <v>10.29767</v>
      </c>
      <c r="AX19" s="214">
        <v>10.66473</v>
      </c>
      <c r="AY19" s="355">
        <v>10.853120000000001</v>
      </c>
      <c r="AZ19" s="355">
        <v>10.855029999999999</v>
      </c>
      <c r="BA19" s="355">
        <v>10.952830000000001</v>
      </c>
      <c r="BB19" s="355">
        <v>11.04045</v>
      </c>
      <c r="BC19" s="355">
        <v>10.913460000000001</v>
      </c>
      <c r="BD19" s="355">
        <v>10.711080000000001</v>
      </c>
      <c r="BE19" s="355">
        <v>10.69519</v>
      </c>
      <c r="BF19" s="355">
        <v>10.77566</v>
      </c>
      <c r="BG19" s="355">
        <v>10.84646</v>
      </c>
      <c r="BH19" s="355">
        <v>10.472799999999999</v>
      </c>
      <c r="BI19" s="355">
        <v>10.77234</v>
      </c>
      <c r="BJ19" s="355">
        <v>11.28037</v>
      </c>
      <c r="BK19" s="355">
        <v>11.45219</v>
      </c>
      <c r="BL19" s="355">
        <v>11.421480000000001</v>
      </c>
      <c r="BM19" s="355">
        <v>11.47537</v>
      </c>
      <c r="BN19" s="355">
        <v>11.563459999999999</v>
      </c>
      <c r="BO19" s="355">
        <v>11.486420000000001</v>
      </c>
      <c r="BP19" s="355">
        <v>11.31967</v>
      </c>
      <c r="BQ19" s="355">
        <v>11.32235</v>
      </c>
      <c r="BR19" s="355">
        <v>11.42812</v>
      </c>
      <c r="BS19" s="355">
        <v>11.51441</v>
      </c>
      <c r="BT19" s="355">
        <v>10.91601</v>
      </c>
      <c r="BU19" s="355">
        <v>11.221780000000001</v>
      </c>
      <c r="BV19" s="355">
        <v>11.728479999999999</v>
      </c>
    </row>
    <row r="20" spans="1:74" ht="11.1" customHeight="1" x14ac:dyDescent="0.2">
      <c r="A20" s="84" t="s">
        <v>875</v>
      </c>
      <c r="B20" s="187" t="s">
        <v>621</v>
      </c>
      <c r="C20" s="214">
        <v>8.7705542380000008</v>
      </c>
      <c r="D20" s="214">
        <v>8.8119516699999991</v>
      </c>
      <c r="E20" s="214">
        <v>8.8381706189999996</v>
      </c>
      <c r="F20" s="214">
        <v>8.6728811940000003</v>
      </c>
      <c r="G20" s="214">
        <v>8.7579198100000006</v>
      </c>
      <c r="H20" s="214">
        <v>8.4568564560000006</v>
      </c>
      <c r="I20" s="214">
        <v>7.8089606150000002</v>
      </c>
      <c r="J20" s="214">
        <v>7.8477125560000003</v>
      </c>
      <c r="K20" s="214">
        <v>10.83760395</v>
      </c>
      <c r="L20" s="214">
        <v>8.3812220449999995</v>
      </c>
      <c r="M20" s="214">
        <v>8.231558132</v>
      </c>
      <c r="N20" s="214">
        <v>8.2271948750000004</v>
      </c>
      <c r="O20" s="214">
        <v>8.751067784</v>
      </c>
      <c r="P20" s="214">
        <v>9.6087691559999993</v>
      </c>
      <c r="Q20" s="214">
        <v>9.6702424560000004</v>
      </c>
      <c r="R20" s="214">
        <v>9.2452630730000003</v>
      </c>
      <c r="S20" s="214">
        <v>9.0700622830000004</v>
      </c>
      <c r="T20" s="214">
        <v>8.5525844830000004</v>
      </c>
      <c r="U20" s="214">
        <v>8.4337259119999999</v>
      </c>
      <c r="V20" s="214">
        <v>7.9293653810000002</v>
      </c>
      <c r="W20" s="214">
        <v>7.8099374690000003</v>
      </c>
      <c r="X20" s="214">
        <v>7.881615451</v>
      </c>
      <c r="Y20" s="214">
        <v>7.9478006839999997</v>
      </c>
      <c r="Z20" s="214">
        <v>8.1975510239999991</v>
      </c>
      <c r="AA20" s="214">
        <v>8.0651271349999991</v>
      </c>
      <c r="AB20" s="214">
        <v>7.8336559279999998</v>
      </c>
      <c r="AC20" s="214">
        <v>7.6823862509999996</v>
      </c>
      <c r="AD20" s="214">
        <v>7.5661171129999998</v>
      </c>
      <c r="AE20" s="214">
        <v>7.1842233530000001</v>
      </c>
      <c r="AF20" s="214">
        <v>7.38474655</v>
      </c>
      <c r="AG20" s="214">
        <v>6.7313030530000004</v>
      </c>
      <c r="AH20" s="214">
        <v>6.3851781430000001</v>
      </c>
      <c r="AI20" s="214">
        <v>6.5955300440000002</v>
      </c>
      <c r="AJ20" s="214">
        <v>6.7643770559999998</v>
      </c>
      <c r="AK20" s="214">
        <v>6.8784611020000002</v>
      </c>
      <c r="AL20" s="214">
        <v>7.1662995220000001</v>
      </c>
      <c r="AM20" s="214">
        <v>6.8550220570000002</v>
      </c>
      <c r="AN20" s="214">
        <v>6.8684702309999999</v>
      </c>
      <c r="AO20" s="214">
        <v>6.7897377910000003</v>
      </c>
      <c r="AP20" s="214">
        <v>6.4845615670000001</v>
      </c>
      <c r="AQ20" s="214">
        <v>6.4120658160000001</v>
      </c>
      <c r="AR20" s="214">
        <v>6.2878874390000004</v>
      </c>
      <c r="AS20" s="214">
        <v>6.1992559040000002</v>
      </c>
      <c r="AT20" s="214">
        <v>5.898644945</v>
      </c>
      <c r="AU20" s="214">
        <v>5.9748870329999999</v>
      </c>
      <c r="AV20" s="214">
        <v>6.2590704309999996</v>
      </c>
      <c r="AW20" s="214">
        <v>6.6111769999999996</v>
      </c>
      <c r="AX20" s="214">
        <v>7.2706860000000004</v>
      </c>
      <c r="AY20" s="355">
        <v>7.5428660000000001</v>
      </c>
      <c r="AZ20" s="355">
        <v>7.7986389999999997</v>
      </c>
      <c r="BA20" s="355">
        <v>8.1907709999999998</v>
      </c>
      <c r="BB20" s="355">
        <v>8.1530880000000003</v>
      </c>
      <c r="BC20" s="355">
        <v>8.1335680000000004</v>
      </c>
      <c r="BD20" s="355">
        <v>7.9705360000000001</v>
      </c>
      <c r="BE20" s="355">
        <v>7.5918900000000002</v>
      </c>
      <c r="BF20" s="355">
        <v>7.5977810000000003</v>
      </c>
      <c r="BG20" s="355">
        <v>7.7006579999999998</v>
      </c>
      <c r="BH20" s="355">
        <v>7.8564489999999996</v>
      </c>
      <c r="BI20" s="355">
        <v>8.1317450000000004</v>
      </c>
      <c r="BJ20" s="355">
        <v>8.5131110000000003</v>
      </c>
      <c r="BK20" s="355">
        <v>8.5804709999999993</v>
      </c>
      <c r="BL20" s="355">
        <v>8.6467559999999999</v>
      </c>
      <c r="BM20" s="355">
        <v>8.8810210000000005</v>
      </c>
      <c r="BN20" s="355">
        <v>8.5258699999999994</v>
      </c>
      <c r="BO20" s="355">
        <v>8.3396640000000009</v>
      </c>
      <c r="BP20" s="355">
        <v>8.0400860000000005</v>
      </c>
      <c r="BQ20" s="355">
        <v>7.6497219999999997</v>
      </c>
      <c r="BR20" s="355">
        <v>7.640422</v>
      </c>
      <c r="BS20" s="355">
        <v>7.7293690000000002</v>
      </c>
      <c r="BT20" s="355">
        <v>7.9810299999999996</v>
      </c>
      <c r="BU20" s="355">
        <v>8.1418280000000003</v>
      </c>
      <c r="BV20" s="355">
        <v>8.3296010000000003</v>
      </c>
    </row>
    <row r="21" spans="1:74" ht="11.1" customHeight="1" x14ac:dyDescent="0.2">
      <c r="A21" s="84" t="s">
        <v>876</v>
      </c>
      <c r="B21" s="189" t="s">
        <v>588</v>
      </c>
      <c r="C21" s="214">
        <v>6.824369635</v>
      </c>
      <c r="D21" s="214">
        <v>6.717589609</v>
      </c>
      <c r="E21" s="214">
        <v>6.6396514340000001</v>
      </c>
      <c r="F21" s="214">
        <v>7.4441657499999998</v>
      </c>
      <c r="G21" s="214">
        <v>8.4806786370000005</v>
      </c>
      <c r="H21" s="214">
        <v>8.5704491180000009</v>
      </c>
      <c r="I21" s="214">
        <v>8.8083922189999999</v>
      </c>
      <c r="J21" s="214">
        <v>8.7765529369999999</v>
      </c>
      <c r="K21" s="214">
        <v>8.1903517949999998</v>
      </c>
      <c r="L21" s="214">
        <v>7.0321561719999996</v>
      </c>
      <c r="M21" s="214">
        <v>6.7284926870000001</v>
      </c>
      <c r="N21" s="214">
        <v>6.7035140880000004</v>
      </c>
      <c r="O21" s="214">
        <v>7.1695938119999996</v>
      </c>
      <c r="P21" s="214">
        <v>7.8549313859999996</v>
      </c>
      <c r="Q21" s="214">
        <v>9.2280553110000003</v>
      </c>
      <c r="R21" s="214">
        <v>9.4565034620000006</v>
      </c>
      <c r="S21" s="214">
        <v>10.132855129999999</v>
      </c>
      <c r="T21" s="214">
        <v>10.96230287</v>
      </c>
      <c r="U21" s="214">
        <v>10.83204155</v>
      </c>
      <c r="V21" s="214">
        <v>10.37095931</v>
      </c>
      <c r="W21" s="214">
        <v>9.2623898659999995</v>
      </c>
      <c r="X21" s="214">
        <v>7.8945550090000003</v>
      </c>
      <c r="Y21" s="214">
        <v>7.3413115360000001</v>
      </c>
      <c r="Z21" s="214">
        <v>7.6496861850000002</v>
      </c>
      <c r="AA21" s="214">
        <v>7.0466353420000001</v>
      </c>
      <c r="AB21" s="214">
        <v>6.7247060019999996</v>
      </c>
      <c r="AC21" s="214">
        <v>6.9483651740000001</v>
      </c>
      <c r="AD21" s="214">
        <v>6.8641141110000001</v>
      </c>
      <c r="AE21" s="214">
        <v>7.7741751219999999</v>
      </c>
      <c r="AF21" s="214">
        <v>8.6735000919999994</v>
      </c>
      <c r="AG21" s="214">
        <v>8.9114307759999996</v>
      </c>
      <c r="AH21" s="214">
        <v>8.9106811859999997</v>
      </c>
      <c r="AI21" s="214">
        <v>8.5120303059999998</v>
      </c>
      <c r="AJ21" s="214">
        <v>6.8069989289999997</v>
      </c>
      <c r="AK21" s="214">
        <v>6.2996707250000004</v>
      </c>
      <c r="AL21" s="214">
        <v>5.9712216949999997</v>
      </c>
      <c r="AM21" s="214">
        <v>5.7496815569999997</v>
      </c>
      <c r="AN21" s="214">
        <v>5.8580554879999998</v>
      </c>
      <c r="AO21" s="214">
        <v>6.0726400539999998</v>
      </c>
      <c r="AP21" s="214">
        <v>6.0625654100000004</v>
      </c>
      <c r="AQ21" s="214">
        <v>6.7958948960000001</v>
      </c>
      <c r="AR21" s="214">
        <v>7.801565386</v>
      </c>
      <c r="AS21" s="214">
        <v>8.8555904840000004</v>
      </c>
      <c r="AT21" s="214">
        <v>8.9507718799999996</v>
      </c>
      <c r="AU21" s="214">
        <v>8.5375989079999997</v>
      </c>
      <c r="AV21" s="214">
        <v>7.4045217159999996</v>
      </c>
      <c r="AW21" s="214">
        <v>6.8387669999999998</v>
      </c>
      <c r="AX21" s="214">
        <v>6.4540800000000003</v>
      </c>
      <c r="AY21" s="355">
        <v>6.648663</v>
      </c>
      <c r="AZ21" s="355">
        <v>6.7909649999999999</v>
      </c>
      <c r="BA21" s="355">
        <v>7.2208259999999997</v>
      </c>
      <c r="BB21" s="355">
        <v>7.6001349999999999</v>
      </c>
      <c r="BC21" s="355">
        <v>8.4854479999999999</v>
      </c>
      <c r="BD21" s="355">
        <v>9.3225259999999999</v>
      </c>
      <c r="BE21" s="355">
        <v>9.7160189999999993</v>
      </c>
      <c r="BF21" s="355">
        <v>9.8761930000000007</v>
      </c>
      <c r="BG21" s="355">
        <v>9.2244050000000009</v>
      </c>
      <c r="BH21" s="355">
        <v>7.9924379999999999</v>
      </c>
      <c r="BI21" s="355">
        <v>7.5130150000000002</v>
      </c>
      <c r="BJ21" s="355">
        <v>7.436636</v>
      </c>
      <c r="BK21" s="355">
        <v>7.3229740000000003</v>
      </c>
      <c r="BL21" s="355">
        <v>7.28416</v>
      </c>
      <c r="BM21" s="355">
        <v>7.5655089999999996</v>
      </c>
      <c r="BN21" s="355">
        <v>7.8630110000000002</v>
      </c>
      <c r="BO21" s="355">
        <v>8.7115749999999998</v>
      </c>
      <c r="BP21" s="355">
        <v>9.5268409999999992</v>
      </c>
      <c r="BQ21" s="355">
        <v>9.9081329999999994</v>
      </c>
      <c r="BR21" s="355">
        <v>10.0609</v>
      </c>
      <c r="BS21" s="355">
        <v>9.4022640000000006</v>
      </c>
      <c r="BT21" s="355">
        <v>8.1650069999999992</v>
      </c>
      <c r="BU21" s="355">
        <v>7.681648</v>
      </c>
      <c r="BV21" s="355">
        <v>7.5976710000000001</v>
      </c>
    </row>
    <row r="22" spans="1:74" ht="11.1" customHeight="1" x14ac:dyDescent="0.2">
      <c r="A22" s="84" t="s">
        <v>877</v>
      </c>
      <c r="B22" s="189" t="s">
        <v>589</v>
      </c>
      <c r="C22" s="214">
        <v>6.9537461470000004</v>
      </c>
      <c r="D22" s="214">
        <v>7.029051827</v>
      </c>
      <c r="E22" s="214">
        <v>7.0584006629999996</v>
      </c>
      <c r="F22" s="214">
        <v>7.2695046169999999</v>
      </c>
      <c r="G22" s="214">
        <v>7.9920122119999997</v>
      </c>
      <c r="H22" s="214">
        <v>9.2082068410000009</v>
      </c>
      <c r="I22" s="214">
        <v>9.7191648560000008</v>
      </c>
      <c r="J22" s="214">
        <v>9.3795642079999997</v>
      </c>
      <c r="K22" s="214">
        <v>8.8528966849999993</v>
      </c>
      <c r="L22" s="214">
        <v>7.6482604649999999</v>
      </c>
      <c r="M22" s="214">
        <v>7.3443764890000001</v>
      </c>
      <c r="N22" s="214">
        <v>7.266938734</v>
      </c>
      <c r="O22" s="214">
        <v>7.6509393189999999</v>
      </c>
      <c r="P22" s="214">
        <v>8.2886276980000009</v>
      </c>
      <c r="Q22" s="214">
        <v>9.0283083079999997</v>
      </c>
      <c r="R22" s="214">
        <v>8.989410479</v>
      </c>
      <c r="S22" s="214">
        <v>8.9815124879999999</v>
      </c>
      <c r="T22" s="214">
        <v>10.27052392</v>
      </c>
      <c r="U22" s="214">
        <v>10.589279060000001</v>
      </c>
      <c r="V22" s="214">
        <v>10.124805029999999</v>
      </c>
      <c r="W22" s="214">
        <v>9.8824935350000001</v>
      </c>
      <c r="X22" s="214">
        <v>8.7892528859999999</v>
      </c>
      <c r="Y22" s="214">
        <v>8.1593667510000003</v>
      </c>
      <c r="Z22" s="214">
        <v>8.275460399</v>
      </c>
      <c r="AA22" s="214">
        <v>7.833719748</v>
      </c>
      <c r="AB22" s="214">
        <v>7.3389919609999996</v>
      </c>
      <c r="AC22" s="214">
        <v>7.7872781639999999</v>
      </c>
      <c r="AD22" s="214">
        <v>7.7102437469999998</v>
      </c>
      <c r="AE22" s="214">
        <v>7.7180831899999998</v>
      </c>
      <c r="AF22" s="214">
        <v>8.8460416869999996</v>
      </c>
      <c r="AG22" s="214">
        <v>9.0815459950000008</v>
      </c>
      <c r="AH22" s="214">
        <v>9.2620887730000003</v>
      </c>
      <c r="AI22" s="214">
        <v>8.7932095829999994</v>
      </c>
      <c r="AJ22" s="214">
        <v>7.4056849270000003</v>
      </c>
      <c r="AK22" s="214">
        <v>6.9027651179999996</v>
      </c>
      <c r="AL22" s="214">
        <v>6.2946362560000004</v>
      </c>
      <c r="AM22" s="214">
        <v>6.272392934</v>
      </c>
      <c r="AN22" s="214">
        <v>6.1408927870000003</v>
      </c>
      <c r="AO22" s="214">
        <v>6.4881945639999996</v>
      </c>
      <c r="AP22" s="214">
        <v>6.2083632870000001</v>
      </c>
      <c r="AQ22" s="214">
        <v>7.6212342179999997</v>
      </c>
      <c r="AR22" s="214">
        <v>7.9455383429999999</v>
      </c>
      <c r="AS22" s="214">
        <v>8.6123742910000001</v>
      </c>
      <c r="AT22" s="214">
        <v>8.7266935869999998</v>
      </c>
      <c r="AU22" s="214">
        <v>8.7281791290000008</v>
      </c>
      <c r="AV22" s="214">
        <v>7.3925593999999997</v>
      </c>
      <c r="AW22" s="214">
        <v>7.3977659999999998</v>
      </c>
      <c r="AX22" s="214">
        <v>6.9723430000000004</v>
      </c>
      <c r="AY22" s="355">
        <v>7.282654</v>
      </c>
      <c r="AZ22" s="355">
        <v>7.6924400000000004</v>
      </c>
      <c r="BA22" s="355">
        <v>8.0426819999999992</v>
      </c>
      <c r="BB22" s="355">
        <v>8.0326489999999993</v>
      </c>
      <c r="BC22" s="355">
        <v>8.2393710000000002</v>
      </c>
      <c r="BD22" s="355">
        <v>9.0951229999999992</v>
      </c>
      <c r="BE22" s="355">
        <v>9.4997670000000003</v>
      </c>
      <c r="BF22" s="355">
        <v>9.687519</v>
      </c>
      <c r="BG22" s="355">
        <v>9.1366409999999991</v>
      </c>
      <c r="BH22" s="355">
        <v>8.0774799999999995</v>
      </c>
      <c r="BI22" s="355">
        <v>7.9393250000000002</v>
      </c>
      <c r="BJ22" s="355">
        <v>7.7490309999999996</v>
      </c>
      <c r="BK22" s="355">
        <v>7.9137069999999996</v>
      </c>
      <c r="BL22" s="355">
        <v>8.2014440000000004</v>
      </c>
      <c r="BM22" s="355">
        <v>8.4476910000000007</v>
      </c>
      <c r="BN22" s="355">
        <v>8.3959119999999992</v>
      </c>
      <c r="BO22" s="355">
        <v>8.5760939999999994</v>
      </c>
      <c r="BP22" s="355">
        <v>9.4108160000000005</v>
      </c>
      <c r="BQ22" s="355">
        <v>9.7949819999999992</v>
      </c>
      <c r="BR22" s="355">
        <v>9.9620110000000004</v>
      </c>
      <c r="BS22" s="355">
        <v>9.3927589999999999</v>
      </c>
      <c r="BT22" s="355">
        <v>8.3163359999999997</v>
      </c>
      <c r="BU22" s="355">
        <v>8.1616239999999998</v>
      </c>
      <c r="BV22" s="355">
        <v>7.9610690000000002</v>
      </c>
    </row>
    <row r="23" spans="1:74" ht="11.1" customHeight="1" x14ac:dyDescent="0.2">
      <c r="A23" s="84" t="s">
        <v>878</v>
      </c>
      <c r="B23" s="189" t="s">
        <v>590</v>
      </c>
      <c r="C23" s="214">
        <v>9.063745484</v>
      </c>
      <c r="D23" s="214">
        <v>8.7342156440000007</v>
      </c>
      <c r="E23" s="214">
        <v>8.5959300840000008</v>
      </c>
      <c r="F23" s="214">
        <v>9.4864158270000001</v>
      </c>
      <c r="G23" s="214">
        <v>10.178665560000001</v>
      </c>
      <c r="H23" s="214">
        <v>10.57059819</v>
      </c>
      <c r="I23" s="214">
        <v>10.649277379999999</v>
      </c>
      <c r="J23" s="214">
        <v>10.447997129999999</v>
      </c>
      <c r="K23" s="214">
        <v>10.324482339999999</v>
      </c>
      <c r="L23" s="214">
        <v>9.8917607039999993</v>
      </c>
      <c r="M23" s="214">
        <v>9.1890162059999998</v>
      </c>
      <c r="N23" s="214">
        <v>9.1591645279999998</v>
      </c>
      <c r="O23" s="214">
        <v>8.9988169809999992</v>
      </c>
      <c r="P23" s="214">
        <v>9.4926122999999993</v>
      </c>
      <c r="Q23" s="214">
        <v>9.4632007809999994</v>
      </c>
      <c r="R23" s="214">
        <v>10.215184499999999</v>
      </c>
      <c r="S23" s="214">
        <v>10.65156327</v>
      </c>
      <c r="T23" s="214">
        <v>11.09349248</v>
      </c>
      <c r="U23" s="214">
        <v>11.285472199999999</v>
      </c>
      <c r="V23" s="214">
        <v>10.86470194</v>
      </c>
      <c r="W23" s="214">
        <v>10.704298639999999</v>
      </c>
      <c r="X23" s="214">
        <v>10.552160629999999</v>
      </c>
      <c r="Y23" s="214">
        <v>9.0413302029999993</v>
      </c>
      <c r="Z23" s="214">
        <v>9.5287930329999995</v>
      </c>
      <c r="AA23" s="214">
        <v>8.8857566749999997</v>
      </c>
      <c r="AB23" s="214">
        <v>8.262856352</v>
      </c>
      <c r="AC23" s="214">
        <v>8.3518575500000001</v>
      </c>
      <c r="AD23" s="214">
        <v>8.9413872439999995</v>
      </c>
      <c r="AE23" s="214">
        <v>9.2981871839999997</v>
      </c>
      <c r="AF23" s="214">
        <v>9.6573359130000007</v>
      </c>
      <c r="AG23" s="214">
        <v>9.5322220309999999</v>
      </c>
      <c r="AH23" s="214">
        <v>9.4969594340000008</v>
      </c>
      <c r="AI23" s="214">
        <v>9.6891660389999998</v>
      </c>
      <c r="AJ23" s="214">
        <v>8.8113398650000008</v>
      </c>
      <c r="AK23" s="214">
        <v>8.9558834899999997</v>
      </c>
      <c r="AL23" s="214">
        <v>8.9902986170000005</v>
      </c>
      <c r="AM23" s="214">
        <v>7.2725383529999998</v>
      </c>
      <c r="AN23" s="214">
        <v>7.485331607</v>
      </c>
      <c r="AO23" s="214">
        <v>8.1940775509999995</v>
      </c>
      <c r="AP23" s="214">
        <v>8.0829961180000005</v>
      </c>
      <c r="AQ23" s="214">
        <v>8.2848368959999998</v>
      </c>
      <c r="AR23" s="214">
        <v>8.7731355440000005</v>
      </c>
      <c r="AS23" s="214">
        <v>9.3241196980000005</v>
      </c>
      <c r="AT23" s="214">
        <v>9.1634458030000001</v>
      </c>
      <c r="AU23" s="214">
        <v>9.3134130959999997</v>
      </c>
      <c r="AV23" s="214">
        <v>8.9814587489999997</v>
      </c>
      <c r="AW23" s="214">
        <v>8.8017149999999997</v>
      </c>
      <c r="AX23" s="214">
        <v>8.8089729999999999</v>
      </c>
      <c r="AY23" s="355">
        <v>8.8409530000000007</v>
      </c>
      <c r="AZ23" s="355">
        <v>8.96143</v>
      </c>
      <c r="BA23" s="355">
        <v>9.0507709999999992</v>
      </c>
      <c r="BB23" s="355">
        <v>9.556146</v>
      </c>
      <c r="BC23" s="355">
        <v>9.8682649999999992</v>
      </c>
      <c r="BD23" s="355">
        <v>10.181929999999999</v>
      </c>
      <c r="BE23" s="355">
        <v>10.27679</v>
      </c>
      <c r="BF23" s="355">
        <v>10.213649999999999</v>
      </c>
      <c r="BG23" s="355">
        <v>10.171139999999999</v>
      </c>
      <c r="BH23" s="355">
        <v>9.6854200000000006</v>
      </c>
      <c r="BI23" s="355">
        <v>9.3666680000000007</v>
      </c>
      <c r="BJ23" s="355">
        <v>9.1715769999999992</v>
      </c>
      <c r="BK23" s="355">
        <v>9.1147519999999993</v>
      </c>
      <c r="BL23" s="355">
        <v>9.1043570000000003</v>
      </c>
      <c r="BM23" s="355">
        <v>9.0869180000000007</v>
      </c>
      <c r="BN23" s="355">
        <v>9.5457210000000003</v>
      </c>
      <c r="BO23" s="355">
        <v>9.8060419999999997</v>
      </c>
      <c r="BP23" s="355">
        <v>10.08839</v>
      </c>
      <c r="BQ23" s="355">
        <v>10.16666</v>
      </c>
      <c r="BR23" s="355">
        <v>10.076510000000001</v>
      </c>
      <c r="BS23" s="355">
        <v>10.01324</v>
      </c>
      <c r="BT23" s="355">
        <v>9.5413549999999994</v>
      </c>
      <c r="BU23" s="355">
        <v>9.2577200000000008</v>
      </c>
      <c r="BV23" s="355">
        <v>9.0867439999999995</v>
      </c>
    </row>
    <row r="24" spans="1:74" ht="11.1" customHeight="1" x14ac:dyDescent="0.2">
      <c r="A24" s="84" t="s">
        <v>879</v>
      </c>
      <c r="B24" s="189" t="s">
        <v>591</v>
      </c>
      <c r="C24" s="214">
        <v>8.2000436259999994</v>
      </c>
      <c r="D24" s="214">
        <v>8.4077194750000004</v>
      </c>
      <c r="E24" s="214">
        <v>8.1724409480000002</v>
      </c>
      <c r="F24" s="214">
        <v>8.8449090649999995</v>
      </c>
      <c r="G24" s="214">
        <v>9.7283604609999994</v>
      </c>
      <c r="H24" s="214">
        <v>10.56728513</v>
      </c>
      <c r="I24" s="214">
        <v>10.51803041</v>
      </c>
      <c r="J24" s="214">
        <v>10.26963726</v>
      </c>
      <c r="K24" s="214">
        <v>10.295498889999999</v>
      </c>
      <c r="L24" s="214">
        <v>9.7667848759999991</v>
      </c>
      <c r="M24" s="214">
        <v>9.2215865279999996</v>
      </c>
      <c r="N24" s="214">
        <v>8.6614146850000004</v>
      </c>
      <c r="O24" s="214">
        <v>8.6249317370000007</v>
      </c>
      <c r="P24" s="214">
        <v>8.9558668659999991</v>
      </c>
      <c r="Q24" s="214">
        <v>9.2059517359999994</v>
      </c>
      <c r="R24" s="214">
        <v>10.06341896</v>
      </c>
      <c r="S24" s="214">
        <v>11.1221952</v>
      </c>
      <c r="T24" s="214">
        <v>11.34138606</v>
      </c>
      <c r="U24" s="214">
        <v>11.366710279999999</v>
      </c>
      <c r="V24" s="214">
        <v>11.120245000000001</v>
      </c>
      <c r="W24" s="214">
        <v>11.02625703</v>
      </c>
      <c r="X24" s="214">
        <v>10.753220300000001</v>
      </c>
      <c r="Y24" s="214">
        <v>9.4695381859999994</v>
      </c>
      <c r="Z24" s="214">
        <v>9.1325593559999998</v>
      </c>
      <c r="AA24" s="214">
        <v>8.816248861</v>
      </c>
      <c r="AB24" s="214">
        <v>8.602480237</v>
      </c>
      <c r="AC24" s="214">
        <v>8.0472586820000007</v>
      </c>
      <c r="AD24" s="214">
        <v>9.4397603770000007</v>
      </c>
      <c r="AE24" s="214">
        <v>9.7247174130000005</v>
      </c>
      <c r="AF24" s="214">
        <v>9.8344244710000002</v>
      </c>
      <c r="AG24" s="214">
        <v>10.10060103</v>
      </c>
      <c r="AH24" s="214">
        <v>10.13665426</v>
      </c>
      <c r="AI24" s="214">
        <v>9.7520421370000001</v>
      </c>
      <c r="AJ24" s="214">
        <v>9.3064330599999998</v>
      </c>
      <c r="AK24" s="214">
        <v>9.1004432519999998</v>
      </c>
      <c r="AL24" s="214">
        <v>8.5043137699999996</v>
      </c>
      <c r="AM24" s="214">
        <v>7.5153164659999998</v>
      </c>
      <c r="AN24" s="214">
        <v>7.3562238320000004</v>
      </c>
      <c r="AO24" s="214">
        <v>7.6580398980000002</v>
      </c>
      <c r="AP24" s="214">
        <v>8.3299014400000004</v>
      </c>
      <c r="AQ24" s="214">
        <v>8.446902819</v>
      </c>
      <c r="AR24" s="214">
        <v>9.0786181050000003</v>
      </c>
      <c r="AS24" s="214">
        <v>9.4880275820000008</v>
      </c>
      <c r="AT24" s="214">
        <v>10.02344046</v>
      </c>
      <c r="AU24" s="214">
        <v>9.6745780690000007</v>
      </c>
      <c r="AV24" s="214">
        <v>10.119137500000001</v>
      </c>
      <c r="AW24" s="214">
        <v>9.6448149999999995</v>
      </c>
      <c r="AX24" s="214">
        <v>8.9118110000000001</v>
      </c>
      <c r="AY24" s="355">
        <v>8.7679799999999997</v>
      </c>
      <c r="AZ24" s="355">
        <v>8.9864280000000001</v>
      </c>
      <c r="BA24" s="355">
        <v>9.0723880000000001</v>
      </c>
      <c r="BB24" s="355">
        <v>9.6951800000000006</v>
      </c>
      <c r="BC24" s="355">
        <v>10.064959999999999</v>
      </c>
      <c r="BD24" s="355">
        <v>10.138640000000001</v>
      </c>
      <c r="BE24" s="355">
        <v>10.26502</v>
      </c>
      <c r="BF24" s="355">
        <v>10.44669</v>
      </c>
      <c r="BG24" s="355">
        <v>10.33606</v>
      </c>
      <c r="BH24" s="355">
        <v>10.03994</v>
      </c>
      <c r="BI24" s="355">
        <v>9.6284170000000007</v>
      </c>
      <c r="BJ24" s="355">
        <v>9.0516210000000008</v>
      </c>
      <c r="BK24" s="355">
        <v>8.939311</v>
      </c>
      <c r="BL24" s="355">
        <v>9.1930350000000001</v>
      </c>
      <c r="BM24" s="355">
        <v>9.2685829999999996</v>
      </c>
      <c r="BN24" s="355">
        <v>9.9169999999999998</v>
      </c>
      <c r="BO24" s="355">
        <v>10.324490000000001</v>
      </c>
      <c r="BP24" s="355">
        <v>10.422750000000001</v>
      </c>
      <c r="BQ24" s="355">
        <v>10.56024</v>
      </c>
      <c r="BR24" s="355">
        <v>10.737909999999999</v>
      </c>
      <c r="BS24" s="355">
        <v>10.617100000000001</v>
      </c>
      <c r="BT24" s="355">
        <v>10.309369999999999</v>
      </c>
      <c r="BU24" s="355">
        <v>9.8844539999999999</v>
      </c>
      <c r="BV24" s="355">
        <v>9.2969720000000002</v>
      </c>
    </row>
    <row r="25" spans="1:74" ht="11.1" customHeight="1" x14ac:dyDescent="0.2">
      <c r="A25" s="84" t="s">
        <v>880</v>
      </c>
      <c r="B25" s="189" t="s">
        <v>592</v>
      </c>
      <c r="C25" s="214">
        <v>6.7359680050000001</v>
      </c>
      <c r="D25" s="214">
        <v>6.9931092389999998</v>
      </c>
      <c r="E25" s="214">
        <v>6.8831866870000002</v>
      </c>
      <c r="F25" s="214">
        <v>7.5816840780000003</v>
      </c>
      <c r="G25" s="214">
        <v>8.0786980439999994</v>
      </c>
      <c r="H25" s="214">
        <v>8.8791061179999993</v>
      </c>
      <c r="I25" s="214">
        <v>8.9691565600000001</v>
      </c>
      <c r="J25" s="214">
        <v>8.6716822439999994</v>
      </c>
      <c r="K25" s="214">
        <v>8.5717736519999992</v>
      </c>
      <c r="L25" s="214">
        <v>8.5546170700000008</v>
      </c>
      <c r="M25" s="214">
        <v>7.8788202780000001</v>
      </c>
      <c r="N25" s="214">
        <v>6.9993554370000002</v>
      </c>
      <c r="O25" s="214">
        <v>7.2506258939999997</v>
      </c>
      <c r="P25" s="214">
        <v>7.43548557</v>
      </c>
      <c r="Q25" s="214">
        <v>8.2239082860000003</v>
      </c>
      <c r="R25" s="214">
        <v>8.9775578920000001</v>
      </c>
      <c r="S25" s="214">
        <v>9.5826644479999992</v>
      </c>
      <c r="T25" s="214">
        <v>9.625841716</v>
      </c>
      <c r="U25" s="214">
        <v>9.592447731</v>
      </c>
      <c r="V25" s="214">
        <v>9.3378171030000008</v>
      </c>
      <c r="W25" s="214">
        <v>9.1196080790000007</v>
      </c>
      <c r="X25" s="214">
        <v>9.0003360749999999</v>
      </c>
      <c r="Y25" s="214">
        <v>8.3794973749999997</v>
      </c>
      <c r="Z25" s="214">
        <v>7.9998062240000003</v>
      </c>
      <c r="AA25" s="214">
        <v>7.5587793300000001</v>
      </c>
      <c r="AB25" s="214">
        <v>7.1668375099999997</v>
      </c>
      <c r="AC25" s="214">
        <v>6.8396646920000004</v>
      </c>
      <c r="AD25" s="214">
        <v>7.1586012170000002</v>
      </c>
      <c r="AE25" s="214">
        <v>7.4175206999999999</v>
      </c>
      <c r="AF25" s="214">
        <v>7.1900753530000001</v>
      </c>
      <c r="AG25" s="214">
        <v>7.9275635659999999</v>
      </c>
      <c r="AH25" s="214">
        <v>8.1560119859999993</v>
      </c>
      <c r="AI25" s="214">
        <v>8.157557851</v>
      </c>
      <c r="AJ25" s="214">
        <v>8.0800108179999999</v>
      </c>
      <c r="AK25" s="214">
        <v>7.6589400019999996</v>
      </c>
      <c r="AL25" s="214">
        <v>6.740285021</v>
      </c>
      <c r="AM25" s="214">
        <v>6.2887505150000003</v>
      </c>
      <c r="AN25" s="214">
        <v>6.117542415</v>
      </c>
      <c r="AO25" s="214">
        <v>6.537967117</v>
      </c>
      <c r="AP25" s="214">
        <v>6.4855346960000002</v>
      </c>
      <c r="AQ25" s="214">
        <v>7.1995092559999998</v>
      </c>
      <c r="AR25" s="214">
        <v>7.0970071409999997</v>
      </c>
      <c r="AS25" s="214">
        <v>7.8953322650000004</v>
      </c>
      <c r="AT25" s="214">
        <v>8.5250924440000002</v>
      </c>
      <c r="AU25" s="214">
        <v>8.4041587779999993</v>
      </c>
      <c r="AV25" s="214">
        <v>8.6014773019999993</v>
      </c>
      <c r="AW25" s="214">
        <v>8.2081719999999994</v>
      </c>
      <c r="AX25" s="214">
        <v>7.2518919999999998</v>
      </c>
      <c r="AY25" s="355">
        <v>7.4788410000000001</v>
      </c>
      <c r="AZ25" s="355">
        <v>7.6082099999999997</v>
      </c>
      <c r="BA25" s="355">
        <v>7.4831969999999997</v>
      </c>
      <c r="BB25" s="355">
        <v>7.7736660000000004</v>
      </c>
      <c r="BC25" s="355">
        <v>8.1022859999999994</v>
      </c>
      <c r="BD25" s="355">
        <v>8.2012129999999992</v>
      </c>
      <c r="BE25" s="355">
        <v>8.4968350000000008</v>
      </c>
      <c r="BF25" s="355">
        <v>8.5890489999999993</v>
      </c>
      <c r="BG25" s="355">
        <v>8.5483239999999991</v>
      </c>
      <c r="BH25" s="355">
        <v>8.5570319999999995</v>
      </c>
      <c r="BI25" s="355">
        <v>8.1477240000000002</v>
      </c>
      <c r="BJ25" s="355">
        <v>7.6866890000000003</v>
      </c>
      <c r="BK25" s="355">
        <v>7.7832520000000001</v>
      </c>
      <c r="BL25" s="355">
        <v>7.8577859999999999</v>
      </c>
      <c r="BM25" s="355">
        <v>7.6596970000000004</v>
      </c>
      <c r="BN25" s="355">
        <v>7.9628129999999997</v>
      </c>
      <c r="BO25" s="355">
        <v>8.3230369999999994</v>
      </c>
      <c r="BP25" s="355">
        <v>8.4402179999999998</v>
      </c>
      <c r="BQ25" s="355">
        <v>8.7418099999999992</v>
      </c>
      <c r="BR25" s="355">
        <v>8.8279879999999995</v>
      </c>
      <c r="BS25" s="355">
        <v>8.7766730000000006</v>
      </c>
      <c r="BT25" s="355">
        <v>8.7746960000000005</v>
      </c>
      <c r="BU25" s="355">
        <v>8.3540360000000007</v>
      </c>
      <c r="BV25" s="355">
        <v>7.8841190000000001</v>
      </c>
    </row>
    <row r="26" spans="1:74" ht="11.1" customHeight="1" x14ac:dyDescent="0.2">
      <c r="A26" s="84" t="s">
        <v>881</v>
      </c>
      <c r="B26" s="189" t="s">
        <v>593</v>
      </c>
      <c r="C26" s="214">
        <v>6.8980437160000001</v>
      </c>
      <c r="D26" s="214">
        <v>6.982768031</v>
      </c>
      <c r="E26" s="214">
        <v>7.0629077889999996</v>
      </c>
      <c r="F26" s="214">
        <v>7.2884473940000003</v>
      </c>
      <c r="G26" s="214">
        <v>7.6555367170000004</v>
      </c>
      <c r="H26" s="214">
        <v>8.175544683</v>
      </c>
      <c r="I26" s="214">
        <v>8.6899514379999996</v>
      </c>
      <c r="J26" s="214">
        <v>8.7406959139999998</v>
      </c>
      <c r="K26" s="214">
        <v>8.4717398070000005</v>
      </c>
      <c r="L26" s="214">
        <v>8.0872116030000001</v>
      </c>
      <c r="M26" s="214">
        <v>7.5435125269999999</v>
      </c>
      <c r="N26" s="214">
        <v>7.3013648279999996</v>
      </c>
      <c r="O26" s="214">
        <v>7.4989121230000002</v>
      </c>
      <c r="P26" s="214">
        <v>7.7888970720000001</v>
      </c>
      <c r="Q26" s="214">
        <v>8.2493405670000008</v>
      </c>
      <c r="R26" s="214">
        <v>8.5314571049999994</v>
      </c>
      <c r="S26" s="214">
        <v>8.5742210140000008</v>
      </c>
      <c r="T26" s="214">
        <v>9.2490057490000002</v>
      </c>
      <c r="U26" s="214">
        <v>9.8790782230000005</v>
      </c>
      <c r="V26" s="214">
        <v>10.016872599999999</v>
      </c>
      <c r="W26" s="214">
        <v>9.788949423</v>
      </c>
      <c r="X26" s="214">
        <v>8.9893354700000003</v>
      </c>
      <c r="Y26" s="214">
        <v>8.3342724110000006</v>
      </c>
      <c r="Z26" s="214">
        <v>8.3592010479999992</v>
      </c>
      <c r="AA26" s="214">
        <v>8.2205828019999991</v>
      </c>
      <c r="AB26" s="214">
        <v>8.3186451609999992</v>
      </c>
      <c r="AC26" s="214">
        <v>8.4511043469999994</v>
      </c>
      <c r="AD26" s="214">
        <v>8.5479712299999999</v>
      </c>
      <c r="AE26" s="214">
        <v>8.4033731780000007</v>
      </c>
      <c r="AF26" s="214">
        <v>8.8164475739999997</v>
      </c>
      <c r="AG26" s="214">
        <v>9.1682534279999999</v>
      </c>
      <c r="AH26" s="214">
        <v>9.0344164419999995</v>
      </c>
      <c r="AI26" s="214">
        <v>8.9839091999999994</v>
      </c>
      <c r="AJ26" s="214">
        <v>8.240075955</v>
      </c>
      <c r="AK26" s="214">
        <v>7.1800489440000002</v>
      </c>
      <c r="AL26" s="214">
        <v>6.9619899690000002</v>
      </c>
      <c r="AM26" s="214">
        <v>6.8432120230000004</v>
      </c>
      <c r="AN26" s="214">
        <v>6.980724672</v>
      </c>
      <c r="AO26" s="214">
        <v>7.1264308239999998</v>
      </c>
      <c r="AP26" s="214">
        <v>6.9729854570000001</v>
      </c>
      <c r="AQ26" s="214">
        <v>6.96613492</v>
      </c>
      <c r="AR26" s="214">
        <v>7.6110252200000001</v>
      </c>
      <c r="AS26" s="214">
        <v>7.9394255100000004</v>
      </c>
      <c r="AT26" s="214">
        <v>8.1728997850000003</v>
      </c>
      <c r="AU26" s="214">
        <v>7.9103602630000003</v>
      </c>
      <c r="AV26" s="214">
        <v>7.4394097290000003</v>
      </c>
      <c r="AW26" s="214">
        <v>7.1663379999999997</v>
      </c>
      <c r="AX26" s="214">
        <v>7.0519439999999998</v>
      </c>
      <c r="AY26" s="355">
        <v>7.309361</v>
      </c>
      <c r="AZ26" s="355">
        <v>7.4776870000000004</v>
      </c>
      <c r="BA26" s="355">
        <v>7.6491720000000001</v>
      </c>
      <c r="BB26" s="355">
        <v>7.9046510000000003</v>
      </c>
      <c r="BC26" s="355">
        <v>7.9843469999999996</v>
      </c>
      <c r="BD26" s="355">
        <v>8.3515770000000007</v>
      </c>
      <c r="BE26" s="355">
        <v>8.7398799999999994</v>
      </c>
      <c r="BF26" s="355">
        <v>8.980302</v>
      </c>
      <c r="BG26" s="355">
        <v>8.9361680000000003</v>
      </c>
      <c r="BH26" s="355">
        <v>8.4541850000000007</v>
      </c>
      <c r="BI26" s="355">
        <v>7.8546430000000003</v>
      </c>
      <c r="BJ26" s="355">
        <v>7.688059</v>
      </c>
      <c r="BK26" s="355">
        <v>7.9015639999999996</v>
      </c>
      <c r="BL26" s="355">
        <v>8.0344409999999993</v>
      </c>
      <c r="BM26" s="355">
        <v>8.1564999999999994</v>
      </c>
      <c r="BN26" s="355">
        <v>8.1599199999999996</v>
      </c>
      <c r="BO26" s="355">
        <v>8.2314240000000005</v>
      </c>
      <c r="BP26" s="355">
        <v>8.5924379999999996</v>
      </c>
      <c r="BQ26" s="355">
        <v>8.9752759999999991</v>
      </c>
      <c r="BR26" s="355">
        <v>9.2101400000000009</v>
      </c>
      <c r="BS26" s="355">
        <v>9.1600699999999993</v>
      </c>
      <c r="BT26" s="355">
        <v>8.6720980000000001</v>
      </c>
      <c r="BU26" s="355">
        <v>8.0663789999999995</v>
      </c>
      <c r="BV26" s="355">
        <v>7.8933770000000001</v>
      </c>
    </row>
    <row r="27" spans="1:74" ht="11.1" customHeight="1" x14ac:dyDescent="0.2">
      <c r="A27" s="84" t="s">
        <v>882</v>
      </c>
      <c r="B27" s="189" t="s">
        <v>594</v>
      </c>
      <c r="C27" s="214">
        <v>8.1655075870000005</v>
      </c>
      <c r="D27" s="214">
        <v>7.9632025789999998</v>
      </c>
      <c r="E27" s="214">
        <v>8.3663020939999999</v>
      </c>
      <c r="F27" s="214">
        <v>8.2792789469999999</v>
      </c>
      <c r="G27" s="214">
        <v>8.9578912339999999</v>
      </c>
      <c r="H27" s="214">
        <v>9.2206553430000007</v>
      </c>
      <c r="I27" s="214">
        <v>8.9393003190000009</v>
      </c>
      <c r="J27" s="214">
        <v>9.5321502759999994</v>
      </c>
      <c r="K27" s="214">
        <v>8.6095108889999992</v>
      </c>
      <c r="L27" s="214">
        <v>8.3722022369999998</v>
      </c>
      <c r="M27" s="214">
        <v>8.5512390269999994</v>
      </c>
      <c r="N27" s="214">
        <v>8.8284423079999996</v>
      </c>
      <c r="O27" s="214">
        <v>9.1173174540000002</v>
      </c>
      <c r="P27" s="214">
        <v>9.2134723800000007</v>
      </c>
      <c r="Q27" s="214">
        <v>9.604783973</v>
      </c>
      <c r="R27" s="214">
        <v>9.2054871899999995</v>
      </c>
      <c r="S27" s="214">
        <v>9.3338984299999996</v>
      </c>
      <c r="T27" s="214">
        <v>9.4757545329999999</v>
      </c>
      <c r="U27" s="214">
        <v>9.8153962260000007</v>
      </c>
      <c r="V27" s="214">
        <v>9.4458318680000009</v>
      </c>
      <c r="W27" s="214">
        <v>9.3488001179999998</v>
      </c>
      <c r="X27" s="214">
        <v>9.2955177259999999</v>
      </c>
      <c r="Y27" s="214">
        <v>9.0319121540000005</v>
      </c>
      <c r="Z27" s="214">
        <v>9.4278269300000002</v>
      </c>
      <c r="AA27" s="214">
        <v>9.495138957</v>
      </c>
      <c r="AB27" s="214">
        <v>9.3443974399999998</v>
      </c>
      <c r="AC27" s="214">
        <v>9.4027683660000001</v>
      </c>
      <c r="AD27" s="214">
        <v>8.8973866889999993</v>
      </c>
      <c r="AE27" s="214">
        <v>8.3651930449999998</v>
      </c>
      <c r="AF27" s="214">
        <v>9.0502433409999998</v>
      </c>
      <c r="AG27" s="214">
        <v>9.0539692150000004</v>
      </c>
      <c r="AH27" s="214">
        <v>9.105094008</v>
      </c>
      <c r="AI27" s="214">
        <v>8.8540824189999991</v>
      </c>
      <c r="AJ27" s="214">
        <v>8.7975650040000009</v>
      </c>
      <c r="AK27" s="214">
        <v>7.8272981550000003</v>
      </c>
      <c r="AL27" s="214">
        <v>8.4380946399999992</v>
      </c>
      <c r="AM27" s="214">
        <v>8.1891204680000005</v>
      </c>
      <c r="AN27" s="214">
        <v>8.6420253010000003</v>
      </c>
      <c r="AO27" s="214">
        <v>8.3765232600000008</v>
      </c>
      <c r="AP27" s="214">
        <v>7.8720934299999996</v>
      </c>
      <c r="AQ27" s="214">
        <v>8.0703057699999992</v>
      </c>
      <c r="AR27" s="214">
        <v>8.5212477460000002</v>
      </c>
      <c r="AS27" s="214">
        <v>8.6849245540000002</v>
      </c>
      <c r="AT27" s="214">
        <v>9.2497110570000007</v>
      </c>
      <c r="AU27" s="214">
        <v>9.4422727769999995</v>
      </c>
      <c r="AV27" s="214">
        <v>9.1345841080000003</v>
      </c>
      <c r="AW27" s="214">
        <v>8.9891299999999994</v>
      </c>
      <c r="AX27" s="214">
        <v>8.9055099999999996</v>
      </c>
      <c r="AY27" s="355">
        <v>9.1580169999999992</v>
      </c>
      <c r="AZ27" s="355">
        <v>9.0475290000000008</v>
      </c>
      <c r="BA27" s="355">
        <v>9.1562190000000001</v>
      </c>
      <c r="BB27" s="355">
        <v>8.9715389999999999</v>
      </c>
      <c r="BC27" s="355">
        <v>8.946142</v>
      </c>
      <c r="BD27" s="355">
        <v>9.2328309999999991</v>
      </c>
      <c r="BE27" s="355">
        <v>9.2710570000000008</v>
      </c>
      <c r="BF27" s="355">
        <v>9.4271890000000003</v>
      </c>
      <c r="BG27" s="355">
        <v>9.2492850000000004</v>
      </c>
      <c r="BH27" s="355">
        <v>9.1198669999999993</v>
      </c>
      <c r="BI27" s="355">
        <v>9.0347989999999996</v>
      </c>
      <c r="BJ27" s="355">
        <v>9.3183740000000004</v>
      </c>
      <c r="BK27" s="355">
        <v>9.2114890000000003</v>
      </c>
      <c r="BL27" s="355">
        <v>9.1096710000000005</v>
      </c>
      <c r="BM27" s="355">
        <v>9.2321899999999992</v>
      </c>
      <c r="BN27" s="355">
        <v>8.9241340000000005</v>
      </c>
      <c r="BO27" s="355">
        <v>8.9274149999999999</v>
      </c>
      <c r="BP27" s="355">
        <v>9.2415199999999995</v>
      </c>
      <c r="BQ27" s="355">
        <v>9.3105290000000007</v>
      </c>
      <c r="BR27" s="355">
        <v>9.4907190000000003</v>
      </c>
      <c r="BS27" s="355">
        <v>9.3366209999999992</v>
      </c>
      <c r="BT27" s="355">
        <v>9.2214320000000001</v>
      </c>
      <c r="BU27" s="355">
        <v>9.1387479999999996</v>
      </c>
      <c r="BV27" s="355">
        <v>9.4167500000000004</v>
      </c>
    </row>
    <row r="28" spans="1:74" ht="11.1" customHeight="1" x14ac:dyDescent="0.2">
      <c r="A28" s="84" t="s">
        <v>883</v>
      </c>
      <c r="B28" s="189" t="s">
        <v>568</v>
      </c>
      <c r="C28" s="214">
        <v>7.75</v>
      </c>
      <c r="D28" s="214">
        <v>7.78</v>
      </c>
      <c r="E28" s="214">
        <v>7.77</v>
      </c>
      <c r="F28" s="214">
        <v>8.15</v>
      </c>
      <c r="G28" s="214">
        <v>8.7100000000000009</v>
      </c>
      <c r="H28" s="214">
        <v>9.07</v>
      </c>
      <c r="I28" s="214">
        <v>9.0399999999999991</v>
      </c>
      <c r="J28" s="214">
        <v>9.0399999999999991</v>
      </c>
      <c r="K28" s="214">
        <v>8.8000000000000007</v>
      </c>
      <c r="L28" s="214">
        <v>8.2799999999999994</v>
      </c>
      <c r="M28" s="214">
        <v>7.94</v>
      </c>
      <c r="N28" s="214">
        <v>7.81</v>
      </c>
      <c r="O28" s="214">
        <v>8.11</v>
      </c>
      <c r="P28" s="214">
        <v>8.69</v>
      </c>
      <c r="Q28" s="214">
        <v>9.35</v>
      </c>
      <c r="R28" s="214">
        <v>9.49</v>
      </c>
      <c r="S28" s="214">
        <v>9.6999999999999993</v>
      </c>
      <c r="T28" s="214">
        <v>9.94</v>
      </c>
      <c r="U28" s="214">
        <v>10.06</v>
      </c>
      <c r="V28" s="214">
        <v>9.67</v>
      </c>
      <c r="W28" s="214">
        <v>9.39</v>
      </c>
      <c r="X28" s="214">
        <v>8.9700000000000006</v>
      </c>
      <c r="Y28" s="214">
        <v>8.2899999999999991</v>
      </c>
      <c r="Z28" s="214">
        <v>8.5299999999999994</v>
      </c>
      <c r="AA28" s="214">
        <v>8.14</v>
      </c>
      <c r="AB28" s="214">
        <v>7.81</v>
      </c>
      <c r="AC28" s="214">
        <v>7.84</v>
      </c>
      <c r="AD28" s="214">
        <v>8.02</v>
      </c>
      <c r="AE28" s="214">
        <v>8.1300000000000008</v>
      </c>
      <c r="AF28" s="214">
        <v>8.52</v>
      </c>
      <c r="AG28" s="214">
        <v>8.49</v>
      </c>
      <c r="AH28" s="214">
        <v>8.4499999999999993</v>
      </c>
      <c r="AI28" s="214">
        <v>8.42</v>
      </c>
      <c r="AJ28" s="214">
        <v>7.78</v>
      </c>
      <c r="AK28" s="214">
        <v>7.39</v>
      </c>
      <c r="AL28" s="214">
        <v>7.22</v>
      </c>
      <c r="AM28" s="214">
        <v>6.74</v>
      </c>
      <c r="AN28" s="214">
        <v>6.82</v>
      </c>
      <c r="AO28" s="214">
        <v>7.05</v>
      </c>
      <c r="AP28" s="214">
        <v>6.94</v>
      </c>
      <c r="AQ28" s="214">
        <v>7.35</v>
      </c>
      <c r="AR28" s="214">
        <v>7.71</v>
      </c>
      <c r="AS28" s="214">
        <v>8.11</v>
      </c>
      <c r="AT28" s="214">
        <v>8.25</v>
      </c>
      <c r="AU28" s="214">
        <v>8.27</v>
      </c>
      <c r="AV28" s="214">
        <v>7.93</v>
      </c>
      <c r="AW28" s="214">
        <v>7.7552589999999997</v>
      </c>
      <c r="AX28" s="214">
        <v>7.5860320000000003</v>
      </c>
      <c r="AY28" s="355">
        <v>7.7927249999999999</v>
      </c>
      <c r="AZ28" s="355">
        <v>7.9603029999999997</v>
      </c>
      <c r="BA28" s="355">
        <v>8.2256640000000001</v>
      </c>
      <c r="BB28" s="355">
        <v>8.4354200000000006</v>
      </c>
      <c r="BC28" s="355">
        <v>8.7211040000000004</v>
      </c>
      <c r="BD28" s="355">
        <v>8.9977040000000006</v>
      </c>
      <c r="BE28" s="355">
        <v>9.0843159999999994</v>
      </c>
      <c r="BF28" s="355">
        <v>9.184965</v>
      </c>
      <c r="BG28" s="355">
        <v>9.050611</v>
      </c>
      <c r="BH28" s="355">
        <v>8.6275600000000008</v>
      </c>
      <c r="BI28" s="355">
        <v>8.3953819999999997</v>
      </c>
      <c r="BJ28" s="355">
        <v>8.3419830000000008</v>
      </c>
      <c r="BK28" s="355">
        <v>8.3798399999999997</v>
      </c>
      <c r="BL28" s="355">
        <v>8.4490800000000004</v>
      </c>
      <c r="BM28" s="355">
        <v>8.614039</v>
      </c>
      <c r="BN28" s="355">
        <v>8.6934290000000001</v>
      </c>
      <c r="BO28" s="355">
        <v>8.9217890000000004</v>
      </c>
      <c r="BP28" s="355">
        <v>9.1496490000000001</v>
      </c>
      <c r="BQ28" s="355">
        <v>9.230537</v>
      </c>
      <c r="BR28" s="355">
        <v>9.3239429999999999</v>
      </c>
      <c r="BS28" s="355">
        <v>9.1908349999999999</v>
      </c>
      <c r="BT28" s="355">
        <v>8.7710919999999994</v>
      </c>
      <c r="BU28" s="355">
        <v>8.5310020000000009</v>
      </c>
      <c r="BV28" s="355">
        <v>8.4509310000000006</v>
      </c>
    </row>
    <row r="29" spans="1:74" ht="11.1" customHeight="1" x14ac:dyDescent="0.2">
      <c r="A29" s="84"/>
      <c r="B29" s="88" t="s">
        <v>1294</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390"/>
      <c r="AZ29" s="390"/>
      <c r="BA29" s="390"/>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884</v>
      </c>
      <c r="B30" s="189" t="s">
        <v>587</v>
      </c>
      <c r="C30" s="261">
        <v>8.7571609039999991</v>
      </c>
      <c r="D30" s="261">
        <v>8.6117201380000008</v>
      </c>
      <c r="E30" s="261">
        <v>8.6477127300000003</v>
      </c>
      <c r="F30" s="261">
        <v>8.8292892270000003</v>
      </c>
      <c r="G30" s="261">
        <v>8.6788979719999997</v>
      </c>
      <c r="H30" s="261">
        <v>8.1990269619999996</v>
      </c>
      <c r="I30" s="261">
        <v>7.7727191189999996</v>
      </c>
      <c r="J30" s="261">
        <v>7.9427650590000001</v>
      </c>
      <c r="K30" s="261">
        <v>7.5783365910000002</v>
      </c>
      <c r="L30" s="261">
        <v>7.5827447189999999</v>
      </c>
      <c r="M30" s="261">
        <v>8.5493321370000004</v>
      </c>
      <c r="N30" s="261">
        <v>9.1762118239999992</v>
      </c>
      <c r="O30" s="261">
        <v>9.3588679940000006</v>
      </c>
      <c r="P30" s="261">
        <v>10.16396758</v>
      </c>
      <c r="Q30" s="261">
        <v>10.95582512</v>
      </c>
      <c r="R30" s="261">
        <v>10.98038038</v>
      </c>
      <c r="S30" s="261">
        <v>9.9378675760000004</v>
      </c>
      <c r="T30" s="261">
        <v>8.7982177460000006</v>
      </c>
      <c r="U30" s="261">
        <v>8.2732853609999992</v>
      </c>
      <c r="V30" s="261">
        <v>8.0238608520000003</v>
      </c>
      <c r="W30" s="261">
        <v>8.086198972</v>
      </c>
      <c r="X30" s="261">
        <v>7.6366901189999998</v>
      </c>
      <c r="Y30" s="261">
        <v>8.9615167459999991</v>
      </c>
      <c r="Z30" s="261">
        <v>10.08205929</v>
      </c>
      <c r="AA30" s="261">
        <v>10.005093430000001</v>
      </c>
      <c r="AB30" s="261">
        <v>9.1829768410000003</v>
      </c>
      <c r="AC30" s="261">
        <v>8.0989425120000007</v>
      </c>
      <c r="AD30" s="261">
        <v>8.6678063440000006</v>
      </c>
      <c r="AE30" s="261">
        <v>7.1486680180000004</v>
      </c>
      <c r="AF30" s="261">
        <v>6.284288375</v>
      </c>
      <c r="AG30" s="261">
        <v>6.1501760929999998</v>
      </c>
      <c r="AH30" s="261">
        <v>5.9366597130000001</v>
      </c>
      <c r="AI30" s="261">
        <v>6.2167254989999998</v>
      </c>
      <c r="AJ30" s="261">
        <v>5.6419066510000002</v>
      </c>
      <c r="AK30" s="261">
        <v>6.5822992420000004</v>
      </c>
      <c r="AL30" s="261">
        <v>7.7949417859999999</v>
      </c>
      <c r="AM30" s="261">
        <v>7.1207648250000002</v>
      </c>
      <c r="AN30" s="261">
        <v>7.0792391720000003</v>
      </c>
      <c r="AO30" s="261">
        <v>7.0102595479999996</v>
      </c>
      <c r="AP30" s="261">
        <v>7.3416800340000004</v>
      </c>
      <c r="AQ30" s="261">
        <v>6.8935859710000003</v>
      </c>
      <c r="AR30" s="261">
        <v>6.1725326310000002</v>
      </c>
      <c r="AS30" s="261">
        <v>6.3394956960000002</v>
      </c>
      <c r="AT30" s="261">
        <v>6.3057480330000004</v>
      </c>
      <c r="AU30" s="261">
        <v>6.1749715729999997</v>
      </c>
      <c r="AV30" s="261">
        <v>6.4618494489999998</v>
      </c>
      <c r="AW30" s="261">
        <v>7.8708020000000003</v>
      </c>
      <c r="AX30" s="261">
        <v>8.4543579999999992</v>
      </c>
      <c r="AY30" s="384">
        <v>8.6826179999999997</v>
      </c>
      <c r="AZ30" s="384">
        <v>8.5852020000000007</v>
      </c>
      <c r="BA30" s="384">
        <v>8.7221309999999992</v>
      </c>
      <c r="BB30" s="384">
        <v>8.6378299999999992</v>
      </c>
      <c r="BC30" s="384">
        <v>7.9563980000000001</v>
      </c>
      <c r="BD30" s="384">
        <v>7.7783280000000001</v>
      </c>
      <c r="BE30" s="384">
        <v>8.0465180000000007</v>
      </c>
      <c r="BF30" s="384">
        <v>8.07118</v>
      </c>
      <c r="BG30" s="384">
        <v>8.1679449999999996</v>
      </c>
      <c r="BH30" s="384">
        <v>8.0465079999999993</v>
      </c>
      <c r="BI30" s="384">
        <v>9.0238080000000007</v>
      </c>
      <c r="BJ30" s="384">
        <v>9.3536210000000004</v>
      </c>
      <c r="BK30" s="384">
        <v>9.2120040000000003</v>
      </c>
      <c r="BL30" s="384">
        <v>8.9084590000000006</v>
      </c>
      <c r="BM30" s="384">
        <v>8.9199400000000004</v>
      </c>
      <c r="BN30" s="384">
        <v>8.7132360000000002</v>
      </c>
      <c r="BO30" s="384">
        <v>7.9568940000000001</v>
      </c>
      <c r="BP30" s="384">
        <v>7.7340350000000004</v>
      </c>
      <c r="BQ30" s="384">
        <v>7.9776590000000001</v>
      </c>
      <c r="BR30" s="384">
        <v>7.9710390000000002</v>
      </c>
      <c r="BS30" s="384">
        <v>8.0446659999999994</v>
      </c>
      <c r="BT30" s="384">
        <v>7.9348900000000002</v>
      </c>
      <c r="BU30" s="384">
        <v>8.9440410000000004</v>
      </c>
      <c r="BV30" s="384">
        <v>9.2950199999999992</v>
      </c>
    </row>
    <row r="31" spans="1:74" ht="11.1" customHeight="1" x14ac:dyDescent="0.2">
      <c r="A31" s="84" t="s">
        <v>885</v>
      </c>
      <c r="B31" s="187" t="s">
        <v>621</v>
      </c>
      <c r="C31" s="261">
        <v>8.0693252849999997</v>
      </c>
      <c r="D31" s="261">
        <v>7.8456385400000004</v>
      </c>
      <c r="E31" s="261">
        <v>8.2682266510000009</v>
      </c>
      <c r="F31" s="261">
        <v>7.89391497</v>
      </c>
      <c r="G31" s="261">
        <v>7.9553151890000002</v>
      </c>
      <c r="H31" s="261">
        <v>8.3597835279999995</v>
      </c>
      <c r="I31" s="261">
        <v>8.2402889479999999</v>
      </c>
      <c r="J31" s="261">
        <v>8.1918163310000001</v>
      </c>
      <c r="K31" s="261">
        <v>7.8941517250000004</v>
      </c>
      <c r="L31" s="261">
        <v>8.2933951990000008</v>
      </c>
      <c r="M31" s="261">
        <v>8.1202253599999992</v>
      </c>
      <c r="N31" s="261">
        <v>8.2351349349999996</v>
      </c>
      <c r="O31" s="261">
        <v>9.3222696529999993</v>
      </c>
      <c r="P31" s="261">
        <v>9.8883014849999995</v>
      </c>
      <c r="Q31" s="261">
        <v>10.350193089999999</v>
      </c>
      <c r="R31" s="261">
        <v>9.3309259690000008</v>
      </c>
      <c r="S31" s="261">
        <v>9.1224968870000005</v>
      </c>
      <c r="T31" s="261">
        <v>9.1781685329999991</v>
      </c>
      <c r="U31" s="261">
        <v>9.1447123910000006</v>
      </c>
      <c r="V31" s="261">
        <v>8.7782906460000003</v>
      </c>
      <c r="W31" s="261">
        <v>8.2658763820000001</v>
      </c>
      <c r="X31" s="261">
        <v>7.9587711189999997</v>
      </c>
      <c r="Y31" s="261">
        <v>8.7498466280000002</v>
      </c>
      <c r="Z31" s="261">
        <v>8.6768356600000001</v>
      </c>
      <c r="AA31" s="261">
        <v>8.2997726919999995</v>
      </c>
      <c r="AB31" s="261">
        <v>7.971577999</v>
      </c>
      <c r="AC31" s="261">
        <v>7.6504743209999999</v>
      </c>
      <c r="AD31" s="261">
        <v>7.6507700920000001</v>
      </c>
      <c r="AE31" s="261">
        <v>7.4319968220000003</v>
      </c>
      <c r="AF31" s="261">
        <v>7.0244029179999998</v>
      </c>
      <c r="AG31" s="261">
        <v>7.0387835760000002</v>
      </c>
      <c r="AH31" s="261">
        <v>6.660814663</v>
      </c>
      <c r="AI31" s="261">
        <v>6.8254825180000003</v>
      </c>
      <c r="AJ31" s="261">
        <v>6.5506819500000004</v>
      </c>
      <c r="AK31" s="261">
        <v>6.8322188830000004</v>
      </c>
      <c r="AL31" s="261">
        <v>6.9655629240000003</v>
      </c>
      <c r="AM31" s="261">
        <v>6.7467459329999997</v>
      </c>
      <c r="AN31" s="261">
        <v>6.5993084609999997</v>
      </c>
      <c r="AO31" s="261">
        <v>6.8661110599999997</v>
      </c>
      <c r="AP31" s="261">
        <v>5.9771970720000001</v>
      </c>
      <c r="AQ31" s="261">
        <v>6.3056184440000003</v>
      </c>
      <c r="AR31" s="261">
        <v>6.3836744909999998</v>
      </c>
      <c r="AS31" s="261">
        <v>5.28050599</v>
      </c>
      <c r="AT31" s="261">
        <v>6.4250044260000001</v>
      </c>
      <c r="AU31" s="261">
        <v>6.2986494029999998</v>
      </c>
      <c r="AV31" s="261">
        <v>6.4432433659999999</v>
      </c>
      <c r="AW31" s="261">
        <v>7.0075609999999999</v>
      </c>
      <c r="AX31" s="261">
        <v>7.1266489999999996</v>
      </c>
      <c r="AY31" s="384">
        <v>7.6766170000000002</v>
      </c>
      <c r="AZ31" s="384">
        <v>7.9230419999999997</v>
      </c>
      <c r="BA31" s="384">
        <v>7.9782830000000002</v>
      </c>
      <c r="BB31" s="384">
        <v>7.5490159999999999</v>
      </c>
      <c r="BC31" s="384">
        <v>7.4550140000000003</v>
      </c>
      <c r="BD31" s="384">
        <v>7.5037989999999999</v>
      </c>
      <c r="BE31" s="384">
        <v>7.7294859999999996</v>
      </c>
      <c r="BF31" s="384">
        <v>7.9886660000000003</v>
      </c>
      <c r="BG31" s="384">
        <v>8.1295070000000003</v>
      </c>
      <c r="BH31" s="384">
        <v>8.3256309999999996</v>
      </c>
      <c r="BI31" s="384">
        <v>8.5847850000000001</v>
      </c>
      <c r="BJ31" s="384">
        <v>8.4530659999999997</v>
      </c>
      <c r="BK31" s="384">
        <v>8.6880489999999995</v>
      </c>
      <c r="BL31" s="384">
        <v>8.7032790000000002</v>
      </c>
      <c r="BM31" s="384">
        <v>8.5907640000000001</v>
      </c>
      <c r="BN31" s="384">
        <v>8.0362550000000006</v>
      </c>
      <c r="BO31" s="384">
        <v>7.8576259999999998</v>
      </c>
      <c r="BP31" s="384">
        <v>7.844538</v>
      </c>
      <c r="BQ31" s="384">
        <v>8.0236750000000008</v>
      </c>
      <c r="BR31" s="384">
        <v>8.2449960000000004</v>
      </c>
      <c r="BS31" s="384">
        <v>8.3555399999999995</v>
      </c>
      <c r="BT31" s="384">
        <v>8.5298079999999992</v>
      </c>
      <c r="BU31" s="384">
        <v>8.7733559999999997</v>
      </c>
      <c r="BV31" s="384">
        <v>8.6288929999999997</v>
      </c>
    </row>
    <row r="32" spans="1:74" ht="11.1" customHeight="1" x14ac:dyDescent="0.2">
      <c r="A32" s="84" t="s">
        <v>886</v>
      </c>
      <c r="B32" s="189" t="s">
        <v>588</v>
      </c>
      <c r="C32" s="261">
        <v>6.2637277249999999</v>
      </c>
      <c r="D32" s="261">
        <v>6.1784605130000001</v>
      </c>
      <c r="E32" s="261">
        <v>6.2772400849999999</v>
      </c>
      <c r="F32" s="261">
        <v>6.6121967579999996</v>
      </c>
      <c r="G32" s="261">
        <v>6.7059291180000002</v>
      </c>
      <c r="H32" s="261">
        <v>6.7650053010000004</v>
      </c>
      <c r="I32" s="261">
        <v>6.5705471600000003</v>
      </c>
      <c r="J32" s="261">
        <v>6.2010475060000001</v>
      </c>
      <c r="K32" s="261">
        <v>5.8537565750000002</v>
      </c>
      <c r="L32" s="261">
        <v>5.681950949</v>
      </c>
      <c r="M32" s="261">
        <v>6.0249314050000002</v>
      </c>
      <c r="N32" s="261">
        <v>6.1746180439999998</v>
      </c>
      <c r="O32" s="261">
        <v>6.8872769329999999</v>
      </c>
      <c r="P32" s="261">
        <v>7.6260041970000003</v>
      </c>
      <c r="Q32" s="261">
        <v>9.8889013539999997</v>
      </c>
      <c r="R32" s="261">
        <v>9.0113846560000006</v>
      </c>
      <c r="S32" s="261">
        <v>9.3937764559999994</v>
      </c>
      <c r="T32" s="261">
        <v>7.5838263259999996</v>
      </c>
      <c r="U32" s="261">
        <v>8.2273627509999994</v>
      </c>
      <c r="V32" s="261">
        <v>7.8372294800000004</v>
      </c>
      <c r="W32" s="261">
        <v>7.2501287369999998</v>
      </c>
      <c r="X32" s="261">
        <v>6.5009731569999998</v>
      </c>
      <c r="Y32" s="261">
        <v>6.5632051379999998</v>
      </c>
      <c r="Z32" s="261">
        <v>7.2284894619999998</v>
      </c>
      <c r="AA32" s="261">
        <v>6.5494755140000001</v>
      </c>
      <c r="AB32" s="261">
        <v>6.2115937040000002</v>
      </c>
      <c r="AC32" s="261">
        <v>6.2701806170000003</v>
      </c>
      <c r="AD32" s="261">
        <v>5.7343337959999996</v>
      </c>
      <c r="AE32" s="261">
        <v>5.3274930749999996</v>
      </c>
      <c r="AF32" s="261">
        <v>5.7078340470000004</v>
      </c>
      <c r="AG32" s="261">
        <v>5.4323727110000002</v>
      </c>
      <c r="AH32" s="261">
        <v>5.6297098889999999</v>
      </c>
      <c r="AI32" s="261">
        <v>5.3906118379999999</v>
      </c>
      <c r="AJ32" s="261">
        <v>5.0812108260000004</v>
      </c>
      <c r="AK32" s="261">
        <v>5.1101745210000002</v>
      </c>
      <c r="AL32" s="261">
        <v>5.1572863770000001</v>
      </c>
      <c r="AM32" s="261">
        <v>5.0520888609999997</v>
      </c>
      <c r="AN32" s="261">
        <v>5.1324290039999996</v>
      </c>
      <c r="AO32" s="261">
        <v>4.9325336860000002</v>
      </c>
      <c r="AP32" s="261">
        <v>4.6675982679999999</v>
      </c>
      <c r="AQ32" s="261">
        <v>5.0341816619999999</v>
      </c>
      <c r="AR32" s="261">
        <v>4.4769707990000001</v>
      </c>
      <c r="AS32" s="261">
        <v>5.5832662439999998</v>
      </c>
      <c r="AT32" s="261">
        <v>5.31498443</v>
      </c>
      <c r="AU32" s="261">
        <v>5.1300553779999998</v>
      </c>
      <c r="AV32" s="261">
        <v>5.1981631799999999</v>
      </c>
      <c r="AW32" s="261">
        <v>5.8355870000000003</v>
      </c>
      <c r="AX32" s="261">
        <v>6.0894649999999997</v>
      </c>
      <c r="AY32" s="384">
        <v>6.6368749999999999</v>
      </c>
      <c r="AZ32" s="384">
        <v>6.8384869999999998</v>
      </c>
      <c r="BA32" s="384">
        <v>7.0029260000000004</v>
      </c>
      <c r="BB32" s="384">
        <v>6.931082</v>
      </c>
      <c r="BC32" s="384">
        <v>6.4954039999999997</v>
      </c>
      <c r="BD32" s="384">
        <v>6.6224629999999998</v>
      </c>
      <c r="BE32" s="384">
        <v>6.8040050000000001</v>
      </c>
      <c r="BF32" s="384">
        <v>6.8279269999999999</v>
      </c>
      <c r="BG32" s="384">
        <v>6.7801410000000004</v>
      </c>
      <c r="BH32" s="384">
        <v>6.4865899999999996</v>
      </c>
      <c r="BI32" s="384">
        <v>6.7812979999999996</v>
      </c>
      <c r="BJ32" s="384">
        <v>6.9198529999999998</v>
      </c>
      <c r="BK32" s="384">
        <v>7.2692699999999997</v>
      </c>
      <c r="BL32" s="384">
        <v>7.3250130000000002</v>
      </c>
      <c r="BM32" s="384">
        <v>7.3837039999999998</v>
      </c>
      <c r="BN32" s="384">
        <v>7.2820119999999999</v>
      </c>
      <c r="BO32" s="384">
        <v>6.8457800000000004</v>
      </c>
      <c r="BP32" s="384">
        <v>6.9725650000000003</v>
      </c>
      <c r="BQ32" s="384">
        <v>7.1495759999999997</v>
      </c>
      <c r="BR32" s="384">
        <v>7.1727930000000004</v>
      </c>
      <c r="BS32" s="384">
        <v>7.1212900000000001</v>
      </c>
      <c r="BT32" s="384">
        <v>6.8094729999999997</v>
      </c>
      <c r="BU32" s="384">
        <v>7.0780240000000001</v>
      </c>
      <c r="BV32" s="384">
        <v>7.1967020000000002</v>
      </c>
    </row>
    <row r="33" spans="1:74" ht="11.1" customHeight="1" x14ac:dyDescent="0.2">
      <c r="A33" s="84" t="s">
        <v>887</v>
      </c>
      <c r="B33" s="189" t="s">
        <v>589</v>
      </c>
      <c r="C33" s="261">
        <v>5.213967953</v>
      </c>
      <c r="D33" s="261">
        <v>5.2083705010000001</v>
      </c>
      <c r="E33" s="261">
        <v>5.1982543330000004</v>
      </c>
      <c r="F33" s="261">
        <v>5.2881437800000004</v>
      </c>
      <c r="G33" s="261">
        <v>5.4712324050000003</v>
      </c>
      <c r="H33" s="261">
        <v>5.6192233170000003</v>
      </c>
      <c r="I33" s="261">
        <v>5.160834801</v>
      </c>
      <c r="J33" s="261">
        <v>4.7959520390000003</v>
      </c>
      <c r="K33" s="261">
        <v>4.8180667609999999</v>
      </c>
      <c r="L33" s="261">
        <v>4.9812358410000002</v>
      </c>
      <c r="M33" s="261">
        <v>5.5699636870000004</v>
      </c>
      <c r="N33" s="261">
        <v>5.4628488959999997</v>
      </c>
      <c r="O33" s="261">
        <v>6.0614176769999997</v>
      </c>
      <c r="P33" s="261">
        <v>7.0621431719999999</v>
      </c>
      <c r="Q33" s="261">
        <v>9.0228982890000005</v>
      </c>
      <c r="R33" s="261">
        <v>6.4618883010000001</v>
      </c>
      <c r="S33" s="261">
        <v>6.1851810880000002</v>
      </c>
      <c r="T33" s="261">
        <v>6.0423976909999997</v>
      </c>
      <c r="U33" s="261">
        <v>5.8960387909999996</v>
      </c>
      <c r="V33" s="261">
        <v>5.6567098299999996</v>
      </c>
      <c r="W33" s="261">
        <v>6.1745521539999997</v>
      </c>
      <c r="X33" s="261">
        <v>6.1040699270000003</v>
      </c>
      <c r="Y33" s="261">
        <v>6.0718678949999996</v>
      </c>
      <c r="Z33" s="261">
        <v>6.6961799329999998</v>
      </c>
      <c r="AA33" s="261">
        <v>5.9375559139999998</v>
      </c>
      <c r="AB33" s="261">
        <v>5.6566263729999999</v>
      </c>
      <c r="AC33" s="261">
        <v>5.6867282030000004</v>
      </c>
      <c r="AD33" s="261">
        <v>4.7770113319999998</v>
      </c>
      <c r="AE33" s="261">
        <v>4.2012999630000003</v>
      </c>
      <c r="AF33" s="261">
        <v>4.3808122169999999</v>
      </c>
      <c r="AG33" s="261">
        <v>4.4512307790000003</v>
      </c>
      <c r="AH33" s="261">
        <v>4.3160506019999998</v>
      </c>
      <c r="AI33" s="261">
        <v>4.2463927720000001</v>
      </c>
      <c r="AJ33" s="261">
        <v>4.1821162730000001</v>
      </c>
      <c r="AK33" s="261">
        <v>4.2450743270000002</v>
      </c>
      <c r="AL33" s="261">
        <v>4.6288486820000001</v>
      </c>
      <c r="AM33" s="261">
        <v>4.4749891240000004</v>
      </c>
      <c r="AN33" s="261">
        <v>4.4088148800000004</v>
      </c>
      <c r="AO33" s="261">
        <v>3.9482461419999999</v>
      </c>
      <c r="AP33" s="261">
        <v>3.6956973679999998</v>
      </c>
      <c r="AQ33" s="261">
        <v>3.5767360799999999</v>
      </c>
      <c r="AR33" s="261">
        <v>3.433648765</v>
      </c>
      <c r="AS33" s="261">
        <v>3.960913686</v>
      </c>
      <c r="AT33" s="261">
        <v>4.026618203</v>
      </c>
      <c r="AU33" s="261">
        <v>3.9729920980000002</v>
      </c>
      <c r="AV33" s="261">
        <v>4.0451495709999996</v>
      </c>
      <c r="AW33" s="261">
        <v>4.8407090000000004</v>
      </c>
      <c r="AX33" s="261">
        <v>5.4262389999999998</v>
      </c>
      <c r="AY33" s="384">
        <v>5.6850170000000002</v>
      </c>
      <c r="AZ33" s="384">
        <v>5.8064390000000001</v>
      </c>
      <c r="BA33" s="384">
        <v>5.9251620000000003</v>
      </c>
      <c r="BB33" s="384">
        <v>5.4599580000000003</v>
      </c>
      <c r="BC33" s="384">
        <v>5.185619</v>
      </c>
      <c r="BD33" s="384">
        <v>5.1995750000000003</v>
      </c>
      <c r="BE33" s="384">
        <v>5.259404</v>
      </c>
      <c r="BF33" s="384">
        <v>5.2966439999999997</v>
      </c>
      <c r="BG33" s="384">
        <v>5.2451910000000002</v>
      </c>
      <c r="BH33" s="384">
        <v>5.3717050000000004</v>
      </c>
      <c r="BI33" s="384">
        <v>5.644641</v>
      </c>
      <c r="BJ33" s="384">
        <v>6.0743239999999998</v>
      </c>
      <c r="BK33" s="384">
        <v>6.2455870000000004</v>
      </c>
      <c r="BL33" s="384">
        <v>6.2816380000000001</v>
      </c>
      <c r="BM33" s="384">
        <v>6.3304989999999997</v>
      </c>
      <c r="BN33" s="384">
        <v>5.8408670000000003</v>
      </c>
      <c r="BO33" s="384">
        <v>5.5474819999999996</v>
      </c>
      <c r="BP33" s="384">
        <v>5.5432170000000003</v>
      </c>
      <c r="BQ33" s="384">
        <v>5.5794940000000004</v>
      </c>
      <c r="BR33" s="384">
        <v>5.589772</v>
      </c>
      <c r="BS33" s="384">
        <v>5.5156599999999996</v>
      </c>
      <c r="BT33" s="384">
        <v>5.6205360000000004</v>
      </c>
      <c r="BU33" s="384">
        <v>5.8719650000000003</v>
      </c>
      <c r="BV33" s="384">
        <v>6.2942299999999998</v>
      </c>
    </row>
    <row r="34" spans="1:74" ht="11.1" customHeight="1" x14ac:dyDescent="0.2">
      <c r="A34" s="84" t="s">
        <v>888</v>
      </c>
      <c r="B34" s="189" t="s">
        <v>590</v>
      </c>
      <c r="C34" s="261">
        <v>5.5446417380000002</v>
      </c>
      <c r="D34" s="261">
        <v>5.4123679989999998</v>
      </c>
      <c r="E34" s="261">
        <v>5.52592119</v>
      </c>
      <c r="F34" s="261">
        <v>5.7295416899999996</v>
      </c>
      <c r="G34" s="261">
        <v>5.9592642729999996</v>
      </c>
      <c r="H34" s="261">
        <v>5.8673424650000001</v>
      </c>
      <c r="I34" s="261">
        <v>5.5315383230000004</v>
      </c>
      <c r="J34" s="261">
        <v>5.2775869679999996</v>
      </c>
      <c r="K34" s="261">
        <v>5.3118800510000002</v>
      </c>
      <c r="L34" s="261">
        <v>5.2152310760000002</v>
      </c>
      <c r="M34" s="261">
        <v>5.6009832959999999</v>
      </c>
      <c r="N34" s="261">
        <v>5.9901249740000004</v>
      </c>
      <c r="O34" s="261">
        <v>6.654042531</v>
      </c>
      <c r="P34" s="261">
        <v>7.2458191650000003</v>
      </c>
      <c r="Q34" s="261">
        <v>6.7845405850000002</v>
      </c>
      <c r="R34" s="261">
        <v>6.353454857</v>
      </c>
      <c r="S34" s="261">
        <v>6.4227830729999997</v>
      </c>
      <c r="T34" s="261">
        <v>6.3437419840000002</v>
      </c>
      <c r="U34" s="261">
        <v>6.2148966530000003</v>
      </c>
      <c r="V34" s="261">
        <v>5.6819337909999996</v>
      </c>
      <c r="W34" s="261">
        <v>5.85370568</v>
      </c>
      <c r="X34" s="261">
        <v>5.8527817759999996</v>
      </c>
      <c r="Y34" s="261">
        <v>5.8463537150000002</v>
      </c>
      <c r="Z34" s="261">
        <v>6.2873827569999996</v>
      </c>
      <c r="AA34" s="261">
        <v>5.9298423250000001</v>
      </c>
      <c r="AB34" s="261">
        <v>5.8018944799999996</v>
      </c>
      <c r="AC34" s="261">
        <v>5.3102821249999996</v>
      </c>
      <c r="AD34" s="261">
        <v>4.6090791209999997</v>
      </c>
      <c r="AE34" s="261">
        <v>4.4466193289999998</v>
      </c>
      <c r="AF34" s="261">
        <v>4.6790754469999998</v>
      </c>
      <c r="AG34" s="261">
        <v>4.6502453060000004</v>
      </c>
      <c r="AH34" s="261">
        <v>4.6580841050000004</v>
      </c>
      <c r="AI34" s="261">
        <v>4.6199477299999998</v>
      </c>
      <c r="AJ34" s="261">
        <v>4.5020137800000004</v>
      </c>
      <c r="AK34" s="261">
        <v>4.2236624850000002</v>
      </c>
      <c r="AL34" s="261">
        <v>4.3970909320000002</v>
      </c>
      <c r="AM34" s="261">
        <v>4.70754216</v>
      </c>
      <c r="AN34" s="261">
        <v>4.4727985940000003</v>
      </c>
      <c r="AO34" s="261">
        <v>4.0201799649999996</v>
      </c>
      <c r="AP34" s="261">
        <v>3.8459968299999998</v>
      </c>
      <c r="AQ34" s="261">
        <v>3.8227166160000001</v>
      </c>
      <c r="AR34" s="261">
        <v>3.8448813620000002</v>
      </c>
      <c r="AS34" s="261">
        <v>4.4052925070000004</v>
      </c>
      <c r="AT34" s="261">
        <v>4.418409123</v>
      </c>
      <c r="AU34" s="261">
        <v>4.4989348659999999</v>
      </c>
      <c r="AV34" s="261">
        <v>4.5194910549999996</v>
      </c>
      <c r="AW34" s="261">
        <v>5.1011899999999999</v>
      </c>
      <c r="AX34" s="261">
        <v>5.3254760000000001</v>
      </c>
      <c r="AY34" s="384">
        <v>5.93865</v>
      </c>
      <c r="AZ34" s="384">
        <v>5.8118889999999999</v>
      </c>
      <c r="BA34" s="384">
        <v>5.7542210000000003</v>
      </c>
      <c r="BB34" s="384">
        <v>5.629931</v>
      </c>
      <c r="BC34" s="384">
        <v>5.5539040000000002</v>
      </c>
      <c r="BD34" s="384">
        <v>5.4513749999999996</v>
      </c>
      <c r="BE34" s="384">
        <v>5.6218940000000002</v>
      </c>
      <c r="BF34" s="384">
        <v>5.6006609999999997</v>
      </c>
      <c r="BG34" s="384">
        <v>5.5254979999999998</v>
      </c>
      <c r="BH34" s="384">
        <v>5.5735130000000002</v>
      </c>
      <c r="BI34" s="384">
        <v>5.7315430000000003</v>
      </c>
      <c r="BJ34" s="384">
        <v>6.0088889999999999</v>
      </c>
      <c r="BK34" s="384">
        <v>6.1457750000000004</v>
      </c>
      <c r="BL34" s="384">
        <v>5.9522250000000003</v>
      </c>
      <c r="BM34" s="384">
        <v>5.8409789999999999</v>
      </c>
      <c r="BN34" s="384">
        <v>5.7188809999999997</v>
      </c>
      <c r="BO34" s="384">
        <v>5.6731299999999996</v>
      </c>
      <c r="BP34" s="384">
        <v>5.5789619999999998</v>
      </c>
      <c r="BQ34" s="384">
        <v>5.7502300000000002</v>
      </c>
      <c r="BR34" s="384">
        <v>5.715058</v>
      </c>
      <c r="BS34" s="384">
        <v>5.6298529999999998</v>
      </c>
      <c r="BT34" s="384">
        <v>5.6852900000000002</v>
      </c>
      <c r="BU34" s="384">
        <v>5.8529720000000003</v>
      </c>
      <c r="BV34" s="384">
        <v>6.1286480000000001</v>
      </c>
    </row>
    <row r="35" spans="1:74" ht="11.1" customHeight="1" x14ac:dyDescent="0.2">
      <c r="A35" s="84" t="s">
        <v>889</v>
      </c>
      <c r="B35" s="189" t="s">
        <v>591</v>
      </c>
      <c r="C35" s="261">
        <v>5.1567365699999996</v>
      </c>
      <c r="D35" s="261">
        <v>5.1212547659999998</v>
      </c>
      <c r="E35" s="261">
        <v>5.1365554549999999</v>
      </c>
      <c r="F35" s="261">
        <v>5.3735257770000002</v>
      </c>
      <c r="G35" s="261">
        <v>5.4800269220000004</v>
      </c>
      <c r="H35" s="261">
        <v>5.5115025659999999</v>
      </c>
      <c r="I35" s="261">
        <v>5.15981925</v>
      </c>
      <c r="J35" s="261">
        <v>4.8734116289999996</v>
      </c>
      <c r="K35" s="261">
        <v>5.0586510259999997</v>
      </c>
      <c r="L35" s="261">
        <v>5.1088990250000004</v>
      </c>
      <c r="M35" s="261">
        <v>5.3179705019999997</v>
      </c>
      <c r="N35" s="261">
        <v>5.5820268750000004</v>
      </c>
      <c r="O35" s="261">
        <v>6.0494543480000003</v>
      </c>
      <c r="P35" s="261">
        <v>6.8816460590000004</v>
      </c>
      <c r="Q35" s="261">
        <v>6.1075546650000003</v>
      </c>
      <c r="R35" s="261">
        <v>6.0237398539999996</v>
      </c>
      <c r="S35" s="261">
        <v>6.2391227799999998</v>
      </c>
      <c r="T35" s="261">
        <v>6.0561184040000002</v>
      </c>
      <c r="U35" s="261">
        <v>5.6195607560000003</v>
      </c>
      <c r="V35" s="261">
        <v>5.2259756959999999</v>
      </c>
      <c r="W35" s="261">
        <v>5.2583985220000002</v>
      </c>
      <c r="X35" s="261">
        <v>5.3241753650000003</v>
      </c>
      <c r="Y35" s="261">
        <v>5.480597242</v>
      </c>
      <c r="Z35" s="261">
        <v>5.7967214069999997</v>
      </c>
      <c r="AA35" s="261">
        <v>5.4224736480000004</v>
      </c>
      <c r="AB35" s="261">
        <v>5.320668113</v>
      </c>
      <c r="AC35" s="261">
        <v>5.2170282910000001</v>
      </c>
      <c r="AD35" s="261">
        <v>4.5381340229999996</v>
      </c>
      <c r="AE35" s="261">
        <v>4.2080220949999996</v>
      </c>
      <c r="AF35" s="261">
        <v>4.4502459400000003</v>
      </c>
      <c r="AG35" s="261">
        <v>4.352529563</v>
      </c>
      <c r="AH35" s="261">
        <v>4.2886183210000004</v>
      </c>
      <c r="AI35" s="261">
        <v>4.1735968449999996</v>
      </c>
      <c r="AJ35" s="261">
        <v>3.9972993780000001</v>
      </c>
      <c r="AK35" s="261">
        <v>3.8696679989999998</v>
      </c>
      <c r="AL35" s="261">
        <v>3.9806274699999999</v>
      </c>
      <c r="AM35" s="261">
        <v>4.0875807650000002</v>
      </c>
      <c r="AN35" s="261">
        <v>4.0943386500000001</v>
      </c>
      <c r="AO35" s="261">
        <v>3.671372286</v>
      </c>
      <c r="AP35" s="261">
        <v>3.4134487020000002</v>
      </c>
      <c r="AQ35" s="261">
        <v>3.3151071640000001</v>
      </c>
      <c r="AR35" s="261">
        <v>3.4092727690000002</v>
      </c>
      <c r="AS35" s="261">
        <v>4.0694348869999999</v>
      </c>
      <c r="AT35" s="261">
        <v>3.9934853609999998</v>
      </c>
      <c r="AU35" s="261">
        <v>4.2188650120000002</v>
      </c>
      <c r="AV35" s="261">
        <v>4.3641915769999997</v>
      </c>
      <c r="AW35" s="261">
        <v>4.7685420000000001</v>
      </c>
      <c r="AX35" s="261">
        <v>5.0210819999999998</v>
      </c>
      <c r="AY35" s="384">
        <v>5.4872030000000001</v>
      </c>
      <c r="AZ35" s="384">
        <v>5.547695</v>
      </c>
      <c r="BA35" s="384">
        <v>5.5217479999999997</v>
      </c>
      <c r="BB35" s="384">
        <v>5.2345769999999998</v>
      </c>
      <c r="BC35" s="384">
        <v>5.165686</v>
      </c>
      <c r="BD35" s="384">
        <v>5.1108890000000002</v>
      </c>
      <c r="BE35" s="384">
        <v>5.2299509999999998</v>
      </c>
      <c r="BF35" s="384">
        <v>5.1204910000000003</v>
      </c>
      <c r="BG35" s="384">
        <v>5.1132119999999999</v>
      </c>
      <c r="BH35" s="384">
        <v>5.1722599999999996</v>
      </c>
      <c r="BI35" s="384">
        <v>5.3296479999999997</v>
      </c>
      <c r="BJ35" s="384">
        <v>5.6081719999999997</v>
      </c>
      <c r="BK35" s="384">
        <v>5.6306209999999997</v>
      </c>
      <c r="BL35" s="384">
        <v>5.6080490000000003</v>
      </c>
      <c r="BM35" s="384">
        <v>5.5248989999999996</v>
      </c>
      <c r="BN35" s="384">
        <v>5.2379959999999999</v>
      </c>
      <c r="BO35" s="384">
        <v>5.2098310000000003</v>
      </c>
      <c r="BP35" s="384">
        <v>5.1794650000000004</v>
      </c>
      <c r="BQ35" s="384">
        <v>5.3187259999999998</v>
      </c>
      <c r="BR35" s="384">
        <v>5.235493</v>
      </c>
      <c r="BS35" s="384">
        <v>5.238664</v>
      </c>
      <c r="BT35" s="384">
        <v>5.2986750000000002</v>
      </c>
      <c r="BU35" s="384">
        <v>5.4576019999999996</v>
      </c>
      <c r="BV35" s="384">
        <v>5.7283530000000003</v>
      </c>
    </row>
    <row r="36" spans="1:74" ht="11.1" customHeight="1" x14ac:dyDescent="0.2">
      <c r="A36" s="84" t="s">
        <v>890</v>
      </c>
      <c r="B36" s="189" t="s">
        <v>592</v>
      </c>
      <c r="C36" s="261">
        <v>3.5912030160000001</v>
      </c>
      <c r="D36" s="261">
        <v>3.4894634130000002</v>
      </c>
      <c r="E36" s="261">
        <v>3.685006843</v>
      </c>
      <c r="F36" s="261">
        <v>4.2725350400000002</v>
      </c>
      <c r="G36" s="261">
        <v>4.459246684</v>
      </c>
      <c r="H36" s="261">
        <v>4.3678093530000002</v>
      </c>
      <c r="I36" s="261">
        <v>3.9062549629999999</v>
      </c>
      <c r="J36" s="261">
        <v>3.7555700590000001</v>
      </c>
      <c r="K36" s="261">
        <v>3.7995464079999999</v>
      </c>
      <c r="L36" s="261">
        <v>3.7578038980000001</v>
      </c>
      <c r="M36" s="261">
        <v>3.8225447460000002</v>
      </c>
      <c r="N36" s="261">
        <v>4.1297641309999999</v>
      </c>
      <c r="O36" s="261">
        <v>4.6702076049999999</v>
      </c>
      <c r="P36" s="261">
        <v>5.7342020810000003</v>
      </c>
      <c r="Q36" s="261">
        <v>5.1015947969999997</v>
      </c>
      <c r="R36" s="261">
        <v>4.9038781250000003</v>
      </c>
      <c r="S36" s="261">
        <v>5.0528434820000001</v>
      </c>
      <c r="T36" s="261">
        <v>4.851399357</v>
      </c>
      <c r="U36" s="261">
        <v>4.9071203600000004</v>
      </c>
      <c r="V36" s="261">
        <v>4.3718355520000003</v>
      </c>
      <c r="W36" s="261">
        <v>4.3688717600000002</v>
      </c>
      <c r="X36" s="261">
        <v>4.2855218600000002</v>
      </c>
      <c r="Y36" s="261">
        <v>4.0212649989999996</v>
      </c>
      <c r="Z36" s="261">
        <v>4.5170525250000004</v>
      </c>
      <c r="AA36" s="261">
        <v>3.4252044150000001</v>
      </c>
      <c r="AB36" s="261">
        <v>3.1615804600000001</v>
      </c>
      <c r="AC36" s="261">
        <v>3.0529655309999999</v>
      </c>
      <c r="AD36" s="261">
        <v>2.9116162239999999</v>
      </c>
      <c r="AE36" s="261">
        <v>2.8352825359999998</v>
      </c>
      <c r="AF36" s="261">
        <v>3.064603795</v>
      </c>
      <c r="AG36" s="261">
        <v>3.0902485830000002</v>
      </c>
      <c r="AH36" s="261">
        <v>3.1549324649999999</v>
      </c>
      <c r="AI36" s="261">
        <v>2.9735119249999999</v>
      </c>
      <c r="AJ36" s="261">
        <v>2.7972602960000001</v>
      </c>
      <c r="AK36" s="261">
        <v>2.313365653</v>
      </c>
      <c r="AL36" s="261">
        <v>2.4190468649999999</v>
      </c>
      <c r="AM36" s="261">
        <v>2.4983501590000001</v>
      </c>
      <c r="AN36" s="261">
        <v>2.437989994</v>
      </c>
      <c r="AO36" s="261">
        <v>1.91990707</v>
      </c>
      <c r="AP36" s="261">
        <v>2.113772215</v>
      </c>
      <c r="AQ36" s="261">
        <v>2.1666516570000001</v>
      </c>
      <c r="AR36" s="261">
        <v>2.181989299</v>
      </c>
      <c r="AS36" s="261">
        <v>3.0028077670000002</v>
      </c>
      <c r="AT36" s="261">
        <v>3.024453458</v>
      </c>
      <c r="AU36" s="261">
        <v>3.1761886119999998</v>
      </c>
      <c r="AV36" s="261">
        <v>3.239296162</v>
      </c>
      <c r="AW36" s="261">
        <v>3.3213789999999999</v>
      </c>
      <c r="AX36" s="261">
        <v>3.4344269999999999</v>
      </c>
      <c r="AY36" s="384">
        <v>4.1505260000000002</v>
      </c>
      <c r="AZ36" s="384">
        <v>3.9558840000000002</v>
      </c>
      <c r="BA36" s="384">
        <v>3.9543020000000002</v>
      </c>
      <c r="BB36" s="384">
        <v>3.7690540000000001</v>
      </c>
      <c r="BC36" s="384">
        <v>3.8321170000000002</v>
      </c>
      <c r="BD36" s="384">
        <v>3.7815560000000001</v>
      </c>
      <c r="BE36" s="384">
        <v>3.9658730000000002</v>
      </c>
      <c r="BF36" s="384">
        <v>3.9305249999999998</v>
      </c>
      <c r="BG36" s="384">
        <v>3.8302749999999999</v>
      </c>
      <c r="BH36" s="384">
        <v>3.8303790000000002</v>
      </c>
      <c r="BI36" s="384">
        <v>3.8112550000000001</v>
      </c>
      <c r="BJ36" s="384">
        <v>4.1592120000000001</v>
      </c>
      <c r="BK36" s="384">
        <v>4.2306499999999998</v>
      </c>
      <c r="BL36" s="384">
        <v>4.1645000000000003</v>
      </c>
      <c r="BM36" s="384">
        <v>4.0899760000000001</v>
      </c>
      <c r="BN36" s="384">
        <v>4.0033700000000003</v>
      </c>
      <c r="BO36" s="384">
        <v>4.0975489999999999</v>
      </c>
      <c r="BP36" s="384">
        <v>4.0371880000000004</v>
      </c>
      <c r="BQ36" s="384">
        <v>4.2083820000000003</v>
      </c>
      <c r="BR36" s="384">
        <v>4.1499189999999997</v>
      </c>
      <c r="BS36" s="384">
        <v>4.0362770000000001</v>
      </c>
      <c r="BT36" s="384">
        <v>4.0261829999999996</v>
      </c>
      <c r="BU36" s="384">
        <v>3.995835</v>
      </c>
      <c r="BV36" s="384">
        <v>4.3401880000000004</v>
      </c>
    </row>
    <row r="37" spans="1:74" s="85" customFormat="1" ht="11.1" customHeight="1" x14ac:dyDescent="0.2">
      <c r="A37" s="84" t="s">
        <v>891</v>
      </c>
      <c r="B37" s="189" t="s">
        <v>593</v>
      </c>
      <c r="C37" s="261">
        <v>5.5590308899999998</v>
      </c>
      <c r="D37" s="261">
        <v>5.5908751040000002</v>
      </c>
      <c r="E37" s="261">
        <v>5.6931398260000003</v>
      </c>
      <c r="F37" s="261">
        <v>5.8696393960000002</v>
      </c>
      <c r="G37" s="261">
        <v>5.744040365</v>
      </c>
      <c r="H37" s="261">
        <v>6.0214589519999997</v>
      </c>
      <c r="I37" s="261">
        <v>6.1114546299999999</v>
      </c>
      <c r="J37" s="261">
        <v>5.985538633</v>
      </c>
      <c r="K37" s="261">
        <v>6.0806730169999996</v>
      </c>
      <c r="L37" s="261">
        <v>6.114070667</v>
      </c>
      <c r="M37" s="261">
        <v>5.7635806729999999</v>
      </c>
      <c r="N37" s="261">
        <v>5.9870263619999999</v>
      </c>
      <c r="O37" s="261">
        <v>6.2686745249999998</v>
      </c>
      <c r="P37" s="261">
        <v>6.7419249319999999</v>
      </c>
      <c r="Q37" s="261">
        <v>7.0630522710000001</v>
      </c>
      <c r="R37" s="261">
        <v>6.8847639879999996</v>
      </c>
      <c r="S37" s="261">
        <v>6.7204031180000001</v>
      </c>
      <c r="T37" s="261">
        <v>6.826688195</v>
      </c>
      <c r="U37" s="261">
        <v>6.8792129219999998</v>
      </c>
      <c r="V37" s="261">
        <v>6.9755867990000002</v>
      </c>
      <c r="W37" s="261">
        <v>6.9125155859999996</v>
      </c>
      <c r="X37" s="261">
        <v>6.9385146630000003</v>
      </c>
      <c r="Y37" s="261">
        <v>6.678511973</v>
      </c>
      <c r="Z37" s="261">
        <v>6.7183900689999998</v>
      </c>
      <c r="AA37" s="261">
        <v>6.6347801369999999</v>
      </c>
      <c r="AB37" s="261">
        <v>6.6564182069999998</v>
      </c>
      <c r="AC37" s="261">
        <v>6.6628377380000003</v>
      </c>
      <c r="AD37" s="261">
        <v>6.3699631480000001</v>
      </c>
      <c r="AE37" s="261">
        <v>5.9516153469999997</v>
      </c>
      <c r="AF37" s="261">
        <v>6.3875659340000004</v>
      </c>
      <c r="AG37" s="261">
        <v>6.286787372</v>
      </c>
      <c r="AH37" s="261">
        <v>6.0755133099999998</v>
      </c>
      <c r="AI37" s="261">
        <v>6.144152804</v>
      </c>
      <c r="AJ37" s="261">
        <v>5.8711695199999996</v>
      </c>
      <c r="AK37" s="261">
        <v>5.6009601240000002</v>
      </c>
      <c r="AL37" s="261">
        <v>5.1799054880000002</v>
      </c>
      <c r="AM37" s="261">
        <v>5.1541268850000002</v>
      </c>
      <c r="AN37" s="261">
        <v>5.3204910610000002</v>
      </c>
      <c r="AO37" s="261">
        <v>5.3396861820000003</v>
      </c>
      <c r="AP37" s="261">
        <v>5.0341901570000003</v>
      </c>
      <c r="AQ37" s="261">
        <v>4.8954754669999998</v>
      </c>
      <c r="AR37" s="261">
        <v>4.9465028159999997</v>
      </c>
      <c r="AS37" s="261">
        <v>5.4306189309999997</v>
      </c>
      <c r="AT37" s="261">
        <v>5.5000377489999996</v>
      </c>
      <c r="AU37" s="261">
        <v>5.2302996239999997</v>
      </c>
      <c r="AV37" s="261">
        <v>5.3469598200000004</v>
      </c>
      <c r="AW37" s="261">
        <v>5.4436369999999998</v>
      </c>
      <c r="AX37" s="261">
        <v>5.8058889999999996</v>
      </c>
      <c r="AY37" s="384">
        <v>5.9953900000000004</v>
      </c>
      <c r="AZ37" s="384">
        <v>6.0616060000000003</v>
      </c>
      <c r="BA37" s="384">
        <v>6.2612500000000004</v>
      </c>
      <c r="BB37" s="384">
        <v>6.1276900000000003</v>
      </c>
      <c r="BC37" s="384">
        <v>5.9708740000000002</v>
      </c>
      <c r="BD37" s="384">
        <v>6.1245789999999998</v>
      </c>
      <c r="BE37" s="384">
        <v>6.4596400000000003</v>
      </c>
      <c r="BF37" s="384">
        <v>6.5452209999999997</v>
      </c>
      <c r="BG37" s="384">
        <v>6.5044219999999999</v>
      </c>
      <c r="BH37" s="384">
        <v>6.5477239999999997</v>
      </c>
      <c r="BI37" s="384">
        <v>6.47288</v>
      </c>
      <c r="BJ37" s="384">
        <v>6.4960139999999997</v>
      </c>
      <c r="BK37" s="384">
        <v>6.6056330000000001</v>
      </c>
      <c r="BL37" s="384">
        <v>6.5737930000000002</v>
      </c>
      <c r="BM37" s="384">
        <v>6.6960480000000002</v>
      </c>
      <c r="BN37" s="384">
        <v>6.507123</v>
      </c>
      <c r="BO37" s="384">
        <v>6.3060150000000004</v>
      </c>
      <c r="BP37" s="384">
        <v>6.4216259999999998</v>
      </c>
      <c r="BQ37" s="384">
        <v>6.7270000000000003</v>
      </c>
      <c r="BR37" s="384">
        <v>6.7917050000000003</v>
      </c>
      <c r="BS37" s="384">
        <v>6.7368639999999997</v>
      </c>
      <c r="BT37" s="384">
        <v>6.7714220000000003</v>
      </c>
      <c r="BU37" s="384">
        <v>6.6908899999999996</v>
      </c>
      <c r="BV37" s="384">
        <v>6.7059290000000003</v>
      </c>
    </row>
    <row r="38" spans="1:74" s="85" customFormat="1" ht="11.1" customHeight="1" x14ac:dyDescent="0.2">
      <c r="A38" s="84" t="s">
        <v>892</v>
      </c>
      <c r="B38" s="189" t="s">
        <v>594</v>
      </c>
      <c r="C38" s="261">
        <v>6.8947205010000001</v>
      </c>
      <c r="D38" s="261">
        <v>6.4579234620000001</v>
      </c>
      <c r="E38" s="261">
        <v>6.6751058719999996</v>
      </c>
      <c r="F38" s="261">
        <v>6.8276037260000004</v>
      </c>
      <c r="G38" s="261">
        <v>6.9685719319999997</v>
      </c>
      <c r="H38" s="261">
        <v>7.1643002850000004</v>
      </c>
      <c r="I38" s="261">
        <v>7.0037981880000002</v>
      </c>
      <c r="J38" s="261">
        <v>6.8615087040000002</v>
      </c>
      <c r="K38" s="261">
        <v>6.5817398770000004</v>
      </c>
      <c r="L38" s="261">
        <v>6.3748816149999996</v>
      </c>
      <c r="M38" s="261">
        <v>6.8060809320000004</v>
      </c>
      <c r="N38" s="261">
        <v>7.2042387669999997</v>
      </c>
      <c r="O38" s="261">
        <v>7.5412293239999997</v>
      </c>
      <c r="P38" s="261">
        <v>7.5942802230000002</v>
      </c>
      <c r="Q38" s="261">
        <v>8.276215809</v>
      </c>
      <c r="R38" s="261">
        <v>7.8283127160000001</v>
      </c>
      <c r="S38" s="261">
        <v>7.6142365270000001</v>
      </c>
      <c r="T38" s="261">
        <v>7.5991971319999996</v>
      </c>
      <c r="U38" s="261">
        <v>7.8040269379999998</v>
      </c>
      <c r="V38" s="261">
        <v>7.5759750070000003</v>
      </c>
      <c r="W38" s="261">
        <v>7.5251878420000002</v>
      </c>
      <c r="X38" s="261">
        <v>7.3550429340000001</v>
      </c>
      <c r="Y38" s="261">
        <v>7.2513671449999997</v>
      </c>
      <c r="Z38" s="261">
        <v>7.7867769500000001</v>
      </c>
      <c r="AA38" s="261">
        <v>7.7270594849999998</v>
      </c>
      <c r="AB38" s="261">
        <v>7.1131976549999996</v>
      </c>
      <c r="AC38" s="261">
        <v>7.1602319129999996</v>
      </c>
      <c r="AD38" s="261">
        <v>6.8850146929999996</v>
      </c>
      <c r="AE38" s="261">
        <v>6.1321402550000004</v>
      </c>
      <c r="AF38" s="261">
        <v>6.8086137420000004</v>
      </c>
      <c r="AG38" s="261">
        <v>6.6421211790000001</v>
      </c>
      <c r="AH38" s="261">
        <v>6.6146761229999997</v>
      </c>
      <c r="AI38" s="261">
        <v>6.667968954</v>
      </c>
      <c r="AJ38" s="261">
        <v>6.4607539210000002</v>
      </c>
      <c r="AK38" s="261">
        <v>6.1720295639999998</v>
      </c>
      <c r="AL38" s="261">
        <v>6.8185627540000002</v>
      </c>
      <c r="AM38" s="261">
        <v>6.455850463</v>
      </c>
      <c r="AN38" s="261">
        <v>6.8869760769999999</v>
      </c>
      <c r="AO38" s="261">
        <v>6.6742518979999996</v>
      </c>
      <c r="AP38" s="261">
        <v>5.9762374879999998</v>
      </c>
      <c r="AQ38" s="261">
        <v>5.8631006399999999</v>
      </c>
      <c r="AR38" s="261">
        <v>6.304693511</v>
      </c>
      <c r="AS38" s="261">
        <v>6.3611255140000003</v>
      </c>
      <c r="AT38" s="261">
        <v>6.8453932699999998</v>
      </c>
      <c r="AU38" s="261">
        <v>6.8238699350000003</v>
      </c>
      <c r="AV38" s="261">
        <v>6.7867879489999998</v>
      </c>
      <c r="AW38" s="261">
        <v>6.8724439999999998</v>
      </c>
      <c r="AX38" s="261">
        <v>6.9087050000000003</v>
      </c>
      <c r="AY38" s="384">
        <v>7.1501789999999996</v>
      </c>
      <c r="AZ38" s="384">
        <v>7.019393</v>
      </c>
      <c r="BA38" s="384">
        <v>7.1384610000000004</v>
      </c>
      <c r="BB38" s="384">
        <v>6.7491750000000001</v>
      </c>
      <c r="BC38" s="384">
        <v>6.5673389999999996</v>
      </c>
      <c r="BD38" s="384">
        <v>6.771852</v>
      </c>
      <c r="BE38" s="384">
        <v>6.92699</v>
      </c>
      <c r="BF38" s="384">
        <v>7.05443</v>
      </c>
      <c r="BG38" s="384">
        <v>7.0536310000000002</v>
      </c>
      <c r="BH38" s="384">
        <v>6.9328130000000003</v>
      </c>
      <c r="BI38" s="384">
        <v>7.0062360000000004</v>
      </c>
      <c r="BJ38" s="384">
        <v>7.1884449999999998</v>
      </c>
      <c r="BK38" s="384">
        <v>7.4102480000000002</v>
      </c>
      <c r="BL38" s="384">
        <v>7.2675919999999996</v>
      </c>
      <c r="BM38" s="384">
        <v>7.3367709999999997</v>
      </c>
      <c r="BN38" s="384">
        <v>6.9080659999999998</v>
      </c>
      <c r="BO38" s="384">
        <v>6.7111960000000002</v>
      </c>
      <c r="BP38" s="384">
        <v>6.9114560000000003</v>
      </c>
      <c r="BQ38" s="384">
        <v>7.0723380000000002</v>
      </c>
      <c r="BR38" s="384">
        <v>7.2036569999999998</v>
      </c>
      <c r="BS38" s="384">
        <v>7.2093590000000001</v>
      </c>
      <c r="BT38" s="384">
        <v>7.0887209999999996</v>
      </c>
      <c r="BU38" s="384">
        <v>7.1547669999999997</v>
      </c>
      <c r="BV38" s="384">
        <v>7.3242520000000004</v>
      </c>
    </row>
    <row r="39" spans="1:74" s="85" customFormat="1" ht="11.1" customHeight="1" x14ac:dyDescent="0.2">
      <c r="A39" s="84" t="s">
        <v>893</v>
      </c>
      <c r="B39" s="190" t="s">
        <v>568</v>
      </c>
      <c r="C39" s="215">
        <v>4.58</v>
      </c>
      <c r="D39" s="215">
        <v>4.54</v>
      </c>
      <c r="E39" s="215">
        <v>4.59</v>
      </c>
      <c r="F39" s="215">
        <v>4.95</v>
      </c>
      <c r="G39" s="215">
        <v>5</v>
      </c>
      <c r="H39" s="215">
        <v>4.9000000000000004</v>
      </c>
      <c r="I39" s="215">
        <v>4.47</v>
      </c>
      <c r="J39" s="215">
        <v>4.3099999999999996</v>
      </c>
      <c r="K39" s="215">
        <v>4.3600000000000003</v>
      </c>
      <c r="L39" s="215">
        <v>4.3600000000000003</v>
      </c>
      <c r="M39" s="215">
        <v>4.62</v>
      </c>
      <c r="N39" s="215">
        <v>4.97</v>
      </c>
      <c r="O39" s="215">
        <v>5.69</v>
      </c>
      <c r="P39" s="215">
        <v>6.63</v>
      </c>
      <c r="Q39" s="215">
        <v>6.47</v>
      </c>
      <c r="R39" s="215">
        <v>5.85</v>
      </c>
      <c r="S39" s="215">
        <v>5.74</v>
      </c>
      <c r="T39" s="215">
        <v>5.46</v>
      </c>
      <c r="U39" s="215">
        <v>5.43</v>
      </c>
      <c r="V39" s="215">
        <v>4.96</v>
      </c>
      <c r="W39" s="215">
        <v>5.0199999999999996</v>
      </c>
      <c r="X39" s="215">
        <v>5.03</v>
      </c>
      <c r="Y39" s="215">
        <v>5.0199999999999996</v>
      </c>
      <c r="Z39" s="215">
        <v>5.62</v>
      </c>
      <c r="AA39" s="215">
        <v>4.87</v>
      </c>
      <c r="AB39" s="215">
        <v>4.71</v>
      </c>
      <c r="AC39" s="215">
        <v>4.43</v>
      </c>
      <c r="AD39" s="215">
        <v>3.94</v>
      </c>
      <c r="AE39" s="215">
        <v>3.56</v>
      </c>
      <c r="AF39" s="215">
        <v>3.74</v>
      </c>
      <c r="AG39" s="215">
        <v>3.73</v>
      </c>
      <c r="AH39" s="215">
        <v>3.77</v>
      </c>
      <c r="AI39" s="215">
        <v>3.63</v>
      </c>
      <c r="AJ39" s="215">
        <v>3.52</v>
      </c>
      <c r="AK39" s="215">
        <v>3.26</v>
      </c>
      <c r="AL39" s="215">
        <v>3.45</v>
      </c>
      <c r="AM39" s="215">
        <v>3.62</v>
      </c>
      <c r="AN39" s="215">
        <v>3.63</v>
      </c>
      <c r="AO39" s="215">
        <v>3.04</v>
      </c>
      <c r="AP39" s="215">
        <v>3</v>
      </c>
      <c r="AQ39" s="215">
        <v>2.91</v>
      </c>
      <c r="AR39" s="215">
        <v>2.88</v>
      </c>
      <c r="AS39" s="215">
        <v>3.56</v>
      </c>
      <c r="AT39" s="215">
        <v>3.58</v>
      </c>
      <c r="AU39" s="215">
        <v>3.73</v>
      </c>
      <c r="AV39" s="215">
        <v>3.87</v>
      </c>
      <c r="AW39" s="215">
        <v>4.1882359999999998</v>
      </c>
      <c r="AX39" s="215">
        <v>4.4527359999999998</v>
      </c>
      <c r="AY39" s="386">
        <v>5.1585279999999996</v>
      </c>
      <c r="AZ39" s="386">
        <v>5.135815</v>
      </c>
      <c r="BA39" s="386">
        <v>5.0307789999999999</v>
      </c>
      <c r="BB39" s="386">
        <v>4.6983940000000004</v>
      </c>
      <c r="BC39" s="386">
        <v>4.5306600000000001</v>
      </c>
      <c r="BD39" s="386">
        <v>4.4575120000000004</v>
      </c>
      <c r="BE39" s="386">
        <v>4.6161519999999996</v>
      </c>
      <c r="BF39" s="386">
        <v>4.6046690000000003</v>
      </c>
      <c r="BG39" s="386">
        <v>4.5572150000000002</v>
      </c>
      <c r="BH39" s="386">
        <v>4.6600809999999999</v>
      </c>
      <c r="BI39" s="386">
        <v>4.8273700000000002</v>
      </c>
      <c r="BJ39" s="386">
        <v>5.2013090000000002</v>
      </c>
      <c r="BK39" s="386">
        <v>5.4193709999999999</v>
      </c>
      <c r="BL39" s="386">
        <v>5.4135580000000001</v>
      </c>
      <c r="BM39" s="386">
        <v>5.2281129999999996</v>
      </c>
      <c r="BN39" s="386">
        <v>4.9338949999999997</v>
      </c>
      <c r="BO39" s="386">
        <v>4.7838039999999999</v>
      </c>
      <c r="BP39" s="386">
        <v>4.7052240000000003</v>
      </c>
      <c r="BQ39" s="386">
        <v>4.8597809999999999</v>
      </c>
      <c r="BR39" s="386">
        <v>4.830635</v>
      </c>
      <c r="BS39" s="386">
        <v>4.7704360000000001</v>
      </c>
      <c r="BT39" s="386">
        <v>4.8599449999999997</v>
      </c>
      <c r="BU39" s="386">
        <v>5.0157689999999997</v>
      </c>
      <c r="BV39" s="386">
        <v>5.3780619999999999</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77" t="s">
        <v>1039</v>
      </c>
      <c r="C41" s="774"/>
      <c r="D41" s="774"/>
      <c r="E41" s="774"/>
      <c r="F41" s="774"/>
      <c r="G41" s="774"/>
      <c r="H41" s="774"/>
      <c r="I41" s="774"/>
      <c r="J41" s="774"/>
      <c r="K41" s="774"/>
      <c r="L41" s="774"/>
      <c r="M41" s="774"/>
      <c r="N41" s="774"/>
      <c r="O41" s="774"/>
      <c r="P41" s="774"/>
      <c r="Q41" s="774"/>
      <c r="AY41" s="524"/>
      <c r="AZ41" s="524"/>
      <c r="BA41" s="524"/>
      <c r="BB41" s="524"/>
      <c r="BC41" s="524"/>
      <c r="BD41" s="524"/>
      <c r="BE41" s="524"/>
      <c r="BF41" s="524"/>
      <c r="BG41" s="685"/>
      <c r="BH41" s="524"/>
      <c r="BI41" s="524"/>
      <c r="BJ41" s="524"/>
    </row>
    <row r="42" spans="1:74" s="286" customFormat="1" ht="12" customHeight="1" x14ac:dyDescent="0.2">
      <c r="A42" s="198"/>
      <c r="B42" s="779" t="s">
        <v>140</v>
      </c>
      <c r="C42" s="774"/>
      <c r="D42" s="774"/>
      <c r="E42" s="774"/>
      <c r="F42" s="774"/>
      <c r="G42" s="774"/>
      <c r="H42" s="774"/>
      <c r="I42" s="774"/>
      <c r="J42" s="774"/>
      <c r="K42" s="774"/>
      <c r="L42" s="774"/>
      <c r="M42" s="774"/>
      <c r="N42" s="774"/>
      <c r="O42" s="774"/>
      <c r="P42" s="774"/>
      <c r="Q42" s="774"/>
      <c r="AY42" s="524"/>
      <c r="AZ42" s="524"/>
      <c r="BA42" s="524"/>
      <c r="BB42" s="524"/>
      <c r="BC42" s="524"/>
      <c r="BD42" s="524"/>
      <c r="BE42" s="524"/>
      <c r="BF42" s="524"/>
      <c r="BG42" s="685"/>
      <c r="BH42" s="524"/>
      <c r="BI42" s="524"/>
      <c r="BJ42" s="524"/>
    </row>
    <row r="43" spans="1:74" s="452" customFormat="1" ht="12" customHeight="1" x14ac:dyDescent="0.2">
      <c r="A43" s="451"/>
      <c r="B43" s="763" t="s">
        <v>1066</v>
      </c>
      <c r="C43" s="764"/>
      <c r="D43" s="764"/>
      <c r="E43" s="764"/>
      <c r="F43" s="764"/>
      <c r="G43" s="764"/>
      <c r="H43" s="764"/>
      <c r="I43" s="764"/>
      <c r="J43" s="764"/>
      <c r="K43" s="764"/>
      <c r="L43" s="764"/>
      <c r="M43" s="764"/>
      <c r="N43" s="764"/>
      <c r="O43" s="764"/>
      <c r="P43" s="764"/>
      <c r="Q43" s="760"/>
      <c r="AY43" s="525"/>
      <c r="AZ43" s="525"/>
      <c r="BA43" s="525"/>
      <c r="BB43" s="525"/>
      <c r="BC43" s="525"/>
      <c r="BD43" s="525"/>
      <c r="BE43" s="525"/>
      <c r="BF43" s="525"/>
      <c r="BG43" s="686"/>
      <c r="BH43" s="525"/>
      <c r="BI43" s="525"/>
      <c r="BJ43" s="525"/>
    </row>
    <row r="44" spans="1:74" s="452" customFormat="1" ht="12" customHeight="1" x14ac:dyDescent="0.2">
      <c r="A44" s="451"/>
      <c r="B44" s="758" t="s">
        <v>1105</v>
      </c>
      <c r="C44" s="764"/>
      <c r="D44" s="764"/>
      <c r="E44" s="764"/>
      <c r="F44" s="764"/>
      <c r="G44" s="764"/>
      <c r="H44" s="764"/>
      <c r="I44" s="764"/>
      <c r="J44" s="764"/>
      <c r="K44" s="764"/>
      <c r="L44" s="764"/>
      <c r="M44" s="764"/>
      <c r="N44" s="764"/>
      <c r="O44" s="764"/>
      <c r="P44" s="764"/>
      <c r="Q44" s="760"/>
      <c r="AY44" s="525"/>
      <c r="AZ44" s="525"/>
      <c r="BA44" s="525"/>
      <c r="BB44" s="525"/>
      <c r="BC44" s="525"/>
      <c r="BD44" s="525"/>
      <c r="BE44" s="525"/>
      <c r="BF44" s="525"/>
      <c r="BG44" s="686"/>
      <c r="BH44" s="525"/>
      <c r="BI44" s="525"/>
      <c r="BJ44" s="525"/>
    </row>
    <row r="45" spans="1:74" s="452" customFormat="1" ht="12" customHeight="1" x14ac:dyDescent="0.2">
      <c r="A45" s="451"/>
      <c r="B45" s="802" t="s">
        <v>1106</v>
      </c>
      <c r="C45" s="760"/>
      <c r="D45" s="760"/>
      <c r="E45" s="760"/>
      <c r="F45" s="760"/>
      <c r="G45" s="760"/>
      <c r="H45" s="760"/>
      <c r="I45" s="760"/>
      <c r="J45" s="760"/>
      <c r="K45" s="760"/>
      <c r="L45" s="760"/>
      <c r="M45" s="760"/>
      <c r="N45" s="760"/>
      <c r="O45" s="760"/>
      <c r="P45" s="760"/>
      <c r="Q45" s="760"/>
      <c r="AY45" s="525"/>
      <c r="AZ45" s="525"/>
      <c r="BA45" s="525"/>
      <c r="BB45" s="525"/>
      <c r="BC45" s="525"/>
      <c r="BD45" s="525"/>
      <c r="BE45" s="525"/>
      <c r="BF45" s="525"/>
      <c r="BG45" s="686"/>
      <c r="BH45" s="525"/>
      <c r="BI45" s="525"/>
      <c r="BJ45" s="525"/>
    </row>
    <row r="46" spans="1:74" s="452" customFormat="1" ht="12" customHeight="1" x14ac:dyDescent="0.2">
      <c r="A46" s="453"/>
      <c r="B46" s="763" t="s">
        <v>1107</v>
      </c>
      <c r="C46" s="764"/>
      <c r="D46" s="764"/>
      <c r="E46" s="764"/>
      <c r="F46" s="764"/>
      <c r="G46" s="764"/>
      <c r="H46" s="764"/>
      <c r="I46" s="764"/>
      <c r="J46" s="764"/>
      <c r="K46" s="764"/>
      <c r="L46" s="764"/>
      <c r="M46" s="764"/>
      <c r="N46" s="764"/>
      <c r="O46" s="764"/>
      <c r="P46" s="764"/>
      <c r="Q46" s="760"/>
      <c r="AY46" s="525"/>
      <c r="AZ46" s="525"/>
      <c r="BA46" s="525"/>
      <c r="BB46" s="525"/>
      <c r="BC46" s="525"/>
      <c r="BD46" s="525"/>
      <c r="BE46" s="525"/>
      <c r="BF46" s="525"/>
      <c r="BG46" s="686"/>
      <c r="BH46" s="525"/>
      <c r="BI46" s="525"/>
      <c r="BJ46" s="525"/>
    </row>
    <row r="47" spans="1:74" s="452" customFormat="1" ht="12" customHeight="1" x14ac:dyDescent="0.2">
      <c r="A47" s="453"/>
      <c r="B47" s="783" t="s">
        <v>193</v>
      </c>
      <c r="C47" s="760"/>
      <c r="D47" s="760"/>
      <c r="E47" s="760"/>
      <c r="F47" s="760"/>
      <c r="G47" s="760"/>
      <c r="H47" s="760"/>
      <c r="I47" s="760"/>
      <c r="J47" s="760"/>
      <c r="K47" s="760"/>
      <c r="L47" s="760"/>
      <c r="M47" s="760"/>
      <c r="N47" s="760"/>
      <c r="O47" s="760"/>
      <c r="P47" s="760"/>
      <c r="Q47" s="760"/>
      <c r="AY47" s="525"/>
      <c r="AZ47" s="525"/>
      <c r="BA47" s="525"/>
      <c r="BB47" s="525"/>
      <c r="BC47" s="525"/>
      <c r="BD47" s="525"/>
      <c r="BE47" s="525"/>
      <c r="BF47" s="525"/>
      <c r="BG47" s="686"/>
      <c r="BH47" s="525"/>
      <c r="BI47" s="525"/>
      <c r="BJ47" s="525"/>
    </row>
    <row r="48" spans="1:74" s="452" customFormat="1" ht="12" customHeight="1" x14ac:dyDescent="0.2">
      <c r="A48" s="453"/>
      <c r="B48" s="758" t="s">
        <v>1070</v>
      </c>
      <c r="C48" s="759"/>
      <c r="D48" s="759"/>
      <c r="E48" s="759"/>
      <c r="F48" s="759"/>
      <c r="G48" s="759"/>
      <c r="H48" s="759"/>
      <c r="I48" s="759"/>
      <c r="J48" s="759"/>
      <c r="K48" s="759"/>
      <c r="L48" s="759"/>
      <c r="M48" s="759"/>
      <c r="N48" s="759"/>
      <c r="O48" s="759"/>
      <c r="P48" s="759"/>
      <c r="Q48" s="760"/>
      <c r="AY48" s="525"/>
      <c r="AZ48" s="525"/>
      <c r="BA48" s="525"/>
      <c r="BB48" s="525"/>
      <c r="BC48" s="525"/>
      <c r="BD48" s="525"/>
      <c r="BE48" s="525"/>
      <c r="BF48" s="525"/>
      <c r="BG48" s="686"/>
      <c r="BH48" s="525"/>
      <c r="BI48" s="525"/>
      <c r="BJ48" s="525"/>
    </row>
    <row r="49" spans="1:74" s="454" customFormat="1" ht="12" customHeight="1" x14ac:dyDescent="0.2">
      <c r="A49" s="436"/>
      <c r="B49" s="780" t="s">
        <v>1181</v>
      </c>
      <c r="C49" s="760"/>
      <c r="D49" s="760"/>
      <c r="E49" s="760"/>
      <c r="F49" s="760"/>
      <c r="G49" s="760"/>
      <c r="H49" s="760"/>
      <c r="I49" s="760"/>
      <c r="J49" s="760"/>
      <c r="K49" s="760"/>
      <c r="L49" s="760"/>
      <c r="M49" s="760"/>
      <c r="N49" s="760"/>
      <c r="O49" s="760"/>
      <c r="P49" s="760"/>
      <c r="Q49" s="760"/>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BC11" sqref="BC11"/>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66" t="s">
        <v>1018</v>
      </c>
      <c r="B1" s="811" t="s">
        <v>254</v>
      </c>
      <c r="C1" s="812"/>
      <c r="D1" s="812"/>
      <c r="E1" s="812"/>
      <c r="F1" s="812"/>
      <c r="G1" s="812"/>
      <c r="H1" s="812"/>
      <c r="I1" s="812"/>
      <c r="J1" s="812"/>
      <c r="K1" s="812"/>
      <c r="L1" s="812"/>
      <c r="M1" s="812"/>
      <c r="N1" s="812"/>
      <c r="O1" s="812"/>
      <c r="P1" s="812"/>
      <c r="Q1" s="812"/>
      <c r="R1" s="812"/>
      <c r="S1" s="812"/>
      <c r="T1" s="812"/>
      <c r="U1" s="812"/>
      <c r="V1" s="812"/>
      <c r="W1" s="812"/>
      <c r="X1" s="812"/>
      <c r="Y1" s="812"/>
      <c r="Z1" s="812"/>
      <c r="AA1" s="812"/>
      <c r="AB1" s="812"/>
      <c r="AC1" s="812"/>
      <c r="AD1" s="812"/>
      <c r="AE1" s="812"/>
      <c r="AF1" s="812"/>
      <c r="AG1" s="812"/>
      <c r="AH1" s="812"/>
      <c r="AI1" s="812"/>
      <c r="AJ1" s="812"/>
      <c r="AK1" s="812"/>
      <c r="AL1" s="812"/>
      <c r="AM1" s="303"/>
    </row>
    <row r="2" spans="1:74" s="72" customFormat="1" ht="12.75"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596</v>
      </c>
      <c r="C6" s="258">
        <v>82.712567000000007</v>
      </c>
      <c r="D6" s="258">
        <v>77.586061999999998</v>
      </c>
      <c r="E6" s="258">
        <v>84.567981000000003</v>
      </c>
      <c r="F6" s="258">
        <v>78.909121999999996</v>
      </c>
      <c r="G6" s="258">
        <v>83.270747</v>
      </c>
      <c r="H6" s="258">
        <v>81.031302999999994</v>
      </c>
      <c r="I6" s="258">
        <v>84.517932999999999</v>
      </c>
      <c r="J6" s="258">
        <v>90.199068999999994</v>
      </c>
      <c r="K6" s="258">
        <v>82.877616000000003</v>
      </c>
      <c r="L6" s="258">
        <v>80.602952000000002</v>
      </c>
      <c r="M6" s="258">
        <v>80.576342999999994</v>
      </c>
      <c r="N6" s="258">
        <v>77.990083999999996</v>
      </c>
      <c r="O6" s="258">
        <v>82.992487999999994</v>
      </c>
      <c r="P6" s="258">
        <v>75.319999999999993</v>
      </c>
      <c r="Q6" s="258">
        <v>86.958617000000004</v>
      </c>
      <c r="R6" s="258">
        <v>82.981424000000004</v>
      </c>
      <c r="S6" s="258">
        <v>83.793445000000006</v>
      </c>
      <c r="T6" s="258">
        <v>79.068895999999995</v>
      </c>
      <c r="U6" s="258">
        <v>84.448359999999994</v>
      </c>
      <c r="V6" s="258">
        <v>87.346498999999994</v>
      </c>
      <c r="W6" s="258">
        <v>83.581919999999997</v>
      </c>
      <c r="X6" s="258">
        <v>85.461708999999999</v>
      </c>
      <c r="Y6" s="258">
        <v>81.754810000000006</v>
      </c>
      <c r="Z6" s="258">
        <v>86.340590000000006</v>
      </c>
      <c r="AA6" s="258">
        <v>86.587957000000003</v>
      </c>
      <c r="AB6" s="258">
        <v>72.243226000000007</v>
      </c>
      <c r="AC6" s="258">
        <v>81.467753999999999</v>
      </c>
      <c r="AD6" s="258">
        <v>75.171518000000006</v>
      </c>
      <c r="AE6" s="258">
        <v>70.379823000000002</v>
      </c>
      <c r="AF6" s="258">
        <v>66.900332000000006</v>
      </c>
      <c r="AG6" s="258">
        <v>76.530000999999999</v>
      </c>
      <c r="AH6" s="258">
        <v>82.681529999999995</v>
      </c>
      <c r="AI6" s="258">
        <v>77.778391999999997</v>
      </c>
      <c r="AJ6" s="258">
        <v>75.662374</v>
      </c>
      <c r="AK6" s="258">
        <v>68.573907000000005</v>
      </c>
      <c r="AL6" s="258">
        <v>63.000565000000002</v>
      </c>
      <c r="AM6" s="258">
        <v>60.499695000000003</v>
      </c>
      <c r="AN6" s="258">
        <v>57.263176999999999</v>
      </c>
      <c r="AO6" s="258">
        <v>55.264828000000001</v>
      </c>
      <c r="AP6" s="258">
        <v>48.115101000000003</v>
      </c>
      <c r="AQ6" s="258">
        <v>53.011505999999997</v>
      </c>
      <c r="AR6" s="258">
        <v>59.388368999999997</v>
      </c>
      <c r="AS6" s="258">
        <v>61.796253</v>
      </c>
      <c r="AT6" s="258">
        <v>68.2607</v>
      </c>
      <c r="AU6" s="258">
        <v>65.082778000000005</v>
      </c>
      <c r="AV6" s="258">
        <v>73.018585999999999</v>
      </c>
      <c r="AW6" s="258">
        <v>70.837108000000001</v>
      </c>
      <c r="AX6" s="258">
        <v>66.122827999999998</v>
      </c>
      <c r="AY6" s="346">
        <v>70.995080000000002</v>
      </c>
      <c r="AZ6" s="346">
        <v>63.675150000000002</v>
      </c>
      <c r="BA6" s="346">
        <v>68.329080000000005</v>
      </c>
      <c r="BB6" s="346">
        <v>55.571309999999997</v>
      </c>
      <c r="BC6" s="346">
        <v>60.345779999999998</v>
      </c>
      <c r="BD6" s="346">
        <v>60.985489999999999</v>
      </c>
      <c r="BE6" s="346">
        <v>68.854860000000002</v>
      </c>
      <c r="BF6" s="346">
        <v>74.437119999999993</v>
      </c>
      <c r="BG6" s="346">
        <v>63.503959999999999</v>
      </c>
      <c r="BH6" s="346">
        <v>65.243549999999999</v>
      </c>
      <c r="BI6" s="346">
        <v>65.399510000000006</v>
      </c>
      <c r="BJ6" s="346">
        <v>72.606279999999998</v>
      </c>
      <c r="BK6" s="346">
        <v>69.326049999999995</v>
      </c>
      <c r="BL6" s="346">
        <v>59.09496</v>
      </c>
      <c r="BM6" s="346">
        <v>66.857050000000001</v>
      </c>
      <c r="BN6" s="346">
        <v>54.874569999999999</v>
      </c>
      <c r="BO6" s="346">
        <v>58.856859999999998</v>
      </c>
      <c r="BP6" s="346">
        <v>62.141129999999997</v>
      </c>
      <c r="BQ6" s="346">
        <v>69.321560000000005</v>
      </c>
      <c r="BR6" s="346">
        <v>74.536019999999994</v>
      </c>
      <c r="BS6" s="346">
        <v>62.442300000000003</v>
      </c>
      <c r="BT6" s="346">
        <v>66.234729999999999</v>
      </c>
      <c r="BU6" s="346">
        <v>66.130439999999993</v>
      </c>
      <c r="BV6" s="346">
        <v>81.699839999999995</v>
      </c>
    </row>
    <row r="7" spans="1:74" ht="11.1" customHeight="1" x14ac:dyDescent="0.2">
      <c r="A7" s="93" t="s">
        <v>217</v>
      </c>
      <c r="B7" s="199" t="s">
        <v>597</v>
      </c>
      <c r="C7" s="258">
        <v>23.628101999999998</v>
      </c>
      <c r="D7" s="258">
        <v>22.163643</v>
      </c>
      <c r="E7" s="258">
        <v>24.158142000000002</v>
      </c>
      <c r="F7" s="258">
        <v>23.071092</v>
      </c>
      <c r="G7" s="258">
        <v>24.346305999999998</v>
      </c>
      <c r="H7" s="258">
        <v>23.691516</v>
      </c>
      <c r="I7" s="258">
        <v>21.875997999999999</v>
      </c>
      <c r="J7" s="258">
        <v>23.346506999999999</v>
      </c>
      <c r="K7" s="258">
        <v>21.451450000000001</v>
      </c>
      <c r="L7" s="258">
        <v>21.500097</v>
      </c>
      <c r="M7" s="258">
        <v>21.492981</v>
      </c>
      <c r="N7" s="258">
        <v>20.803142000000001</v>
      </c>
      <c r="O7" s="258">
        <v>22.854272000000002</v>
      </c>
      <c r="P7" s="258">
        <v>20.741457</v>
      </c>
      <c r="Q7" s="258">
        <v>23.946491000000002</v>
      </c>
      <c r="R7" s="258">
        <v>23.513995999999999</v>
      </c>
      <c r="S7" s="258">
        <v>23.744069</v>
      </c>
      <c r="T7" s="258">
        <v>22.405342000000001</v>
      </c>
      <c r="U7" s="258">
        <v>22.352055</v>
      </c>
      <c r="V7" s="258">
        <v>23.119143000000001</v>
      </c>
      <c r="W7" s="258">
        <v>22.122758999999999</v>
      </c>
      <c r="X7" s="258">
        <v>21.485949000000002</v>
      </c>
      <c r="Y7" s="258">
        <v>20.554003999999999</v>
      </c>
      <c r="Z7" s="258">
        <v>21.706925999999999</v>
      </c>
      <c r="AA7" s="258">
        <v>22.490067</v>
      </c>
      <c r="AB7" s="258">
        <v>18.764209000000001</v>
      </c>
      <c r="AC7" s="258">
        <v>21.160174000000001</v>
      </c>
      <c r="AD7" s="258">
        <v>19.357125</v>
      </c>
      <c r="AE7" s="258">
        <v>18.123235000000001</v>
      </c>
      <c r="AF7" s="258">
        <v>17.227264999999999</v>
      </c>
      <c r="AG7" s="258">
        <v>18.294788</v>
      </c>
      <c r="AH7" s="258">
        <v>19.765305000000001</v>
      </c>
      <c r="AI7" s="258">
        <v>18.593194</v>
      </c>
      <c r="AJ7" s="258">
        <v>17.615821</v>
      </c>
      <c r="AK7" s="258">
        <v>15.965479</v>
      </c>
      <c r="AL7" s="258">
        <v>14.667875</v>
      </c>
      <c r="AM7" s="258">
        <v>15.489552</v>
      </c>
      <c r="AN7" s="258">
        <v>14.660921</v>
      </c>
      <c r="AO7" s="258">
        <v>14.149285000000001</v>
      </c>
      <c r="AP7" s="258">
        <v>12.961693</v>
      </c>
      <c r="AQ7" s="258">
        <v>14.28073</v>
      </c>
      <c r="AR7" s="258">
        <v>15.998599</v>
      </c>
      <c r="AS7" s="258">
        <v>14.192648999999999</v>
      </c>
      <c r="AT7" s="258">
        <v>15.677338000000001</v>
      </c>
      <c r="AU7" s="258">
        <v>14.947452</v>
      </c>
      <c r="AV7" s="258">
        <v>17.424503000000001</v>
      </c>
      <c r="AW7" s="258">
        <v>16.828430999999998</v>
      </c>
      <c r="AX7" s="258">
        <v>15.950327</v>
      </c>
      <c r="AY7" s="346">
        <v>16.66047</v>
      </c>
      <c r="AZ7" s="346">
        <v>15.27833</v>
      </c>
      <c r="BA7" s="346">
        <v>16.772919999999999</v>
      </c>
      <c r="BB7" s="346">
        <v>14.08596</v>
      </c>
      <c r="BC7" s="346">
        <v>15.448539999999999</v>
      </c>
      <c r="BD7" s="346">
        <v>15.390219999999999</v>
      </c>
      <c r="BE7" s="346">
        <v>16.458320000000001</v>
      </c>
      <c r="BF7" s="346">
        <v>17.185110000000002</v>
      </c>
      <c r="BG7" s="346">
        <v>14.99206</v>
      </c>
      <c r="BH7" s="346">
        <v>15.300890000000001</v>
      </c>
      <c r="BI7" s="346">
        <v>15.69417</v>
      </c>
      <c r="BJ7" s="346">
        <v>16.72043</v>
      </c>
      <c r="BK7" s="346">
        <v>15.42868</v>
      </c>
      <c r="BL7" s="346">
        <v>13.614520000000001</v>
      </c>
      <c r="BM7" s="346">
        <v>15.953519999999999</v>
      </c>
      <c r="BN7" s="346">
        <v>13.44342</v>
      </c>
      <c r="BO7" s="346">
        <v>14.52078</v>
      </c>
      <c r="BP7" s="346">
        <v>15.04083</v>
      </c>
      <c r="BQ7" s="346">
        <v>15.90917</v>
      </c>
      <c r="BR7" s="346">
        <v>16.629709999999999</v>
      </c>
      <c r="BS7" s="346">
        <v>14.18718</v>
      </c>
      <c r="BT7" s="346">
        <v>14.990119999999999</v>
      </c>
      <c r="BU7" s="346">
        <v>15.36279</v>
      </c>
      <c r="BV7" s="346">
        <v>18.20083</v>
      </c>
    </row>
    <row r="8" spans="1:74" ht="11.1" customHeight="1" x14ac:dyDescent="0.2">
      <c r="A8" s="93" t="s">
        <v>218</v>
      </c>
      <c r="B8" s="199" t="s">
        <v>598</v>
      </c>
      <c r="C8" s="258">
        <v>15.412965</v>
      </c>
      <c r="D8" s="258">
        <v>14.457682</v>
      </c>
      <c r="E8" s="258">
        <v>15.758732999999999</v>
      </c>
      <c r="F8" s="258">
        <v>14.670420999999999</v>
      </c>
      <c r="G8" s="258">
        <v>15.481297</v>
      </c>
      <c r="H8" s="258">
        <v>15.064968</v>
      </c>
      <c r="I8" s="258">
        <v>15.820671000000001</v>
      </c>
      <c r="J8" s="258">
        <v>16.884094999999999</v>
      </c>
      <c r="K8" s="258">
        <v>15.513631</v>
      </c>
      <c r="L8" s="258">
        <v>14.841317</v>
      </c>
      <c r="M8" s="258">
        <v>14.836437</v>
      </c>
      <c r="N8" s="258">
        <v>14.360258</v>
      </c>
      <c r="O8" s="258">
        <v>15.660795</v>
      </c>
      <c r="P8" s="258">
        <v>14.212994</v>
      </c>
      <c r="Q8" s="258">
        <v>16.409216000000001</v>
      </c>
      <c r="R8" s="258">
        <v>15.114893</v>
      </c>
      <c r="S8" s="258">
        <v>15.262801</v>
      </c>
      <c r="T8" s="258">
        <v>14.402177999999999</v>
      </c>
      <c r="U8" s="258">
        <v>16.311733</v>
      </c>
      <c r="V8" s="258">
        <v>16.871535000000002</v>
      </c>
      <c r="W8" s="258">
        <v>16.144366000000002</v>
      </c>
      <c r="X8" s="258">
        <v>16.269439999999999</v>
      </c>
      <c r="Y8" s="258">
        <v>15.56371</v>
      </c>
      <c r="Z8" s="258">
        <v>16.436706999999998</v>
      </c>
      <c r="AA8" s="258">
        <v>16.284445000000002</v>
      </c>
      <c r="AB8" s="258">
        <v>13.58666</v>
      </c>
      <c r="AC8" s="258">
        <v>15.321495000000001</v>
      </c>
      <c r="AD8" s="258">
        <v>14.079362</v>
      </c>
      <c r="AE8" s="258">
        <v>13.181867</v>
      </c>
      <c r="AF8" s="258">
        <v>12.530124000000001</v>
      </c>
      <c r="AG8" s="258">
        <v>14.551660999999999</v>
      </c>
      <c r="AH8" s="258">
        <v>15.721344999999999</v>
      </c>
      <c r="AI8" s="258">
        <v>14.789001000000001</v>
      </c>
      <c r="AJ8" s="258">
        <v>13.694870999999999</v>
      </c>
      <c r="AK8" s="258">
        <v>12.411851</v>
      </c>
      <c r="AL8" s="258">
        <v>11.403091999999999</v>
      </c>
      <c r="AM8" s="258">
        <v>12.901735</v>
      </c>
      <c r="AN8" s="258">
        <v>12.211539999999999</v>
      </c>
      <c r="AO8" s="258">
        <v>11.785367000000001</v>
      </c>
      <c r="AP8" s="258">
        <v>10.32615</v>
      </c>
      <c r="AQ8" s="258">
        <v>11.376989999999999</v>
      </c>
      <c r="AR8" s="258">
        <v>12.745562</v>
      </c>
      <c r="AS8" s="258">
        <v>11.311998000000001</v>
      </c>
      <c r="AT8" s="258">
        <v>12.495342000000001</v>
      </c>
      <c r="AU8" s="258">
        <v>11.913641999999999</v>
      </c>
      <c r="AV8" s="258">
        <v>14.770357000000001</v>
      </c>
      <c r="AW8" s="258">
        <v>14.327144000000001</v>
      </c>
      <c r="AX8" s="258">
        <v>13.466944</v>
      </c>
      <c r="AY8" s="346">
        <v>13.942909999999999</v>
      </c>
      <c r="AZ8" s="346">
        <v>12.83967</v>
      </c>
      <c r="BA8" s="346">
        <v>14.174899999999999</v>
      </c>
      <c r="BB8" s="346">
        <v>11.45059</v>
      </c>
      <c r="BC8" s="346">
        <v>12.76141</v>
      </c>
      <c r="BD8" s="346">
        <v>12.016109999999999</v>
      </c>
      <c r="BE8" s="346">
        <v>13.61003</v>
      </c>
      <c r="BF8" s="346">
        <v>14.80495</v>
      </c>
      <c r="BG8" s="346">
        <v>13.19969</v>
      </c>
      <c r="BH8" s="346">
        <v>13.561489999999999</v>
      </c>
      <c r="BI8" s="346">
        <v>14.06174</v>
      </c>
      <c r="BJ8" s="346">
        <v>14.682639999999999</v>
      </c>
      <c r="BK8" s="346">
        <v>13.084759999999999</v>
      </c>
      <c r="BL8" s="346">
        <v>11.528650000000001</v>
      </c>
      <c r="BM8" s="346">
        <v>13.48709</v>
      </c>
      <c r="BN8" s="346">
        <v>10.912660000000001</v>
      </c>
      <c r="BO8" s="346">
        <v>11.883599999999999</v>
      </c>
      <c r="BP8" s="346">
        <v>11.488860000000001</v>
      </c>
      <c r="BQ8" s="346">
        <v>12.906140000000001</v>
      </c>
      <c r="BR8" s="346">
        <v>14.181800000000001</v>
      </c>
      <c r="BS8" s="346">
        <v>12.32044</v>
      </c>
      <c r="BT8" s="346">
        <v>13.133979999999999</v>
      </c>
      <c r="BU8" s="346">
        <v>13.60938</v>
      </c>
      <c r="BV8" s="346">
        <v>15.794589999999999</v>
      </c>
    </row>
    <row r="9" spans="1:74" ht="11.1" customHeight="1" x14ac:dyDescent="0.2">
      <c r="A9" s="93" t="s">
        <v>219</v>
      </c>
      <c r="B9" s="199" t="s">
        <v>599</v>
      </c>
      <c r="C9" s="258">
        <v>43.671500000000002</v>
      </c>
      <c r="D9" s="258">
        <v>40.964737</v>
      </c>
      <c r="E9" s="258">
        <v>44.651105999999999</v>
      </c>
      <c r="F9" s="258">
        <v>41.167608999999999</v>
      </c>
      <c r="G9" s="258">
        <v>43.443143999999997</v>
      </c>
      <c r="H9" s="258">
        <v>42.274819000000001</v>
      </c>
      <c r="I9" s="258">
        <v>46.821263999999999</v>
      </c>
      <c r="J9" s="258">
        <v>49.968466999999997</v>
      </c>
      <c r="K9" s="258">
        <v>45.912534999999998</v>
      </c>
      <c r="L9" s="258">
        <v>44.261538000000002</v>
      </c>
      <c r="M9" s="258">
        <v>44.246924999999997</v>
      </c>
      <c r="N9" s="258">
        <v>42.826684</v>
      </c>
      <c r="O9" s="258">
        <v>44.477421</v>
      </c>
      <c r="P9" s="258">
        <v>40.365549000000001</v>
      </c>
      <c r="Q9" s="258">
        <v>46.602910000000001</v>
      </c>
      <c r="R9" s="258">
        <v>44.352535000000003</v>
      </c>
      <c r="S9" s="258">
        <v>44.786574999999999</v>
      </c>
      <c r="T9" s="258">
        <v>42.261375999999998</v>
      </c>
      <c r="U9" s="258">
        <v>45.784571999999997</v>
      </c>
      <c r="V9" s="258">
        <v>47.355820999999999</v>
      </c>
      <c r="W9" s="258">
        <v>45.314794999999997</v>
      </c>
      <c r="X9" s="258">
        <v>47.706319999999998</v>
      </c>
      <c r="Y9" s="258">
        <v>45.637096</v>
      </c>
      <c r="Z9" s="258">
        <v>48.196956999999998</v>
      </c>
      <c r="AA9" s="258">
        <v>47.813445000000002</v>
      </c>
      <c r="AB9" s="258">
        <v>39.892356999999997</v>
      </c>
      <c r="AC9" s="258">
        <v>44.986085000000003</v>
      </c>
      <c r="AD9" s="258">
        <v>41.735030999999999</v>
      </c>
      <c r="AE9" s="258">
        <v>39.074720999999997</v>
      </c>
      <c r="AF9" s="258">
        <v>37.142943000000002</v>
      </c>
      <c r="AG9" s="258">
        <v>43.683551999999999</v>
      </c>
      <c r="AH9" s="258">
        <v>47.194879999999998</v>
      </c>
      <c r="AI9" s="258">
        <v>44.396197000000001</v>
      </c>
      <c r="AJ9" s="258">
        <v>44.351681999999997</v>
      </c>
      <c r="AK9" s="258">
        <v>40.196576999999998</v>
      </c>
      <c r="AL9" s="258">
        <v>36.929597999999999</v>
      </c>
      <c r="AM9" s="258">
        <v>32.108407999999997</v>
      </c>
      <c r="AN9" s="258">
        <v>30.390716000000001</v>
      </c>
      <c r="AO9" s="258">
        <v>29.330176000000002</v>
      </c>
      <c r="AP9" s="258">
        <v>24.827258</v>
      </c>
      <c r="AQ9" s="258">
        <v>27.353785999999999</v>
      </c>
      <c r="AR9" s="258">
        <v>30.644207999999999</v>
      </c>
      <c r="AS9" s="258">
        <v>36.291606000000002</v>
      </c>
      <c r="AT9" s="258">
        <v>40.08802</v>
      </c>
      <c r="AU9" s="258">
        <v>38.221684000000003</v>
      </c>
      <c r="AV9" s="258">
        <v>40.823726000000001</v>
      </c>
      <c r="AW9" s="258">
        <v>39.681533000000002</v>
      </c>
      <c r="AX9" s="258">
        <v>36.705556999999999</v>
      </c>
      <c r="AY9" s="346">
        <v>40.3917</v>
      </c>
      <c r="AZ9" s="346">
        <v>35.557160000000003</v>
      </c>
      <c r="BA9" s="346">
        <v>37.381259999999997</v>
      </c>
      <c r="BB9" s="346">
        <v>30.034749999999999</v>
      </c>
      <c r="BC9" s="346">
        <v>32.135840000000002</v>
      </c>
      <c r="BD9" s="346">
        <v>33.579149999999998</v>
      </c>
      <c r="BE9" s="346">
        <v>38.786520000000003</v>
      </c>
      <c r="BF9" s="346">
        <v>42.44706</v>
      </c>
      <c r="BG9" s="346">
        <v>35.31221</v>
      </c>
      <c r="BH9" s="346">
        <v>36.381180000000001</v>
      </c>
      <c r="BI9" s="346">
        <v>35.643599999999999</v>
      </c>
      <c r="BJ9" s="346">
        <v>41.203209999999999</v>
      </c>
      <c r="BK9" s="346">
        <v>40.812609999999999</v>
      </c>
      <c r="BL9" s="346">
        <v>33.951799999999999</v>
      </c>
      <c r="BM9" s="346">
        <v>37.416429999999998</v>
      </c>
      <c r="BN9" s="346">
        <v>30.5185</v>
      </c>
      <c r="BO9" s="346">
        <v>32.452489999999997</v>
      </c>
      <c r="BP9" s="346">
        <v>35.611429999999999</v>
      </c>
      <c r="BQ9" s="346">
        <v>40.506250000000001</v>
      </c>
      <c r="BR9" s="346">
        <v>43.724510000000002</v>
      </c>
      <c r="BS9" s="346">
        <v>35.934690000000003</v>
      </c>
      <c r="BT9" s="346">
        <v>38.11063</v>
      </c>
      <c r="BU9" s="346">
        <v>37.158279999999998</v>
      </c>
      <c r="BV9" s="346">
        <v>47.704419999999999</v>
      </c>
    </row>
    <row r="10" spans="1:74" ht="11.1" customHeight="1" x14ac:dyDescent="0.2">
      <c r="A10" s="95" t="s">
        <v>220</v>
      </c>
      <c r="B10" s="199" t="s">
        <v>600</v>
      </c>
      <c r="C10" s="258">
        <v>-0.75734000000000001</v>
      </c>
      <c r="D10" s="258">
        <v>-0.75734000000000001</v>
      </c>
      <c r="E10" s="258">
        <v>-0.75734000000000001</v>
      </c>
      <c r="F10" s="258">
        <v>-0.56915000000000004</v>
      </c>
      <c r="G10" s="258">
        <v>-0.56913999999999998</v>
      </c>
      <c r="H10" s="258">
        <v>-0.56913999999999998</v>
      </c>
      <c r="I10" s="258">
        <v>0.99804000000000004</v>
      </c>
      <c r="J10" s="258">
        <v>0.99804000000000004</v>
      </c>
      <c r="K10" s="258">
        <v>0.99804000000000004</v>
      </c>
      <c r="L10" s="258">
        <v>7.3999999999999996E-2</v>
      </c>
      <c r="M10" s="258">
        <v>7.3999999999999996E-2</v>
      </c>
      <c r="N10" s="258">
        <v>1.34233</v>
      </c>
      <c r="O10" s="258">
        <v>0.70127583332999999</v>
      </c>
      <c r="P10" s="258">
        <v>0.14697583333</v>
      </c>
      <c r="Q10" s="258">
        <v>7.5345833333000004E-2</v>
      </c>
      <c r="R10" s="258">
        <v>-8.4634166666999994E-2</v>
      </c>
      <c r="S10" s="258">
        <v>0.94250583333000004</v>
      </c>
      <c r="T10" s="258">
        <v>1.1882158332999999</v>
      </c>
      <c r="U10" s="258">
        <v>0.74317583333000004</v>
      </c>
      <c r="V10" s="258">
        <v>2.0471358333</v>
      </c>
      <c r="W10" s="258">
        <v>1.0638758333</v>
      </c>
      <c r="X10" s="258">
        <v>0.56166583332999998</v>
      </c>
      <c r="Y10" s="258">
        <v>0.10707583332999999</v>
      </c>
      <c r="Z10" s="258">
        <v>-0.73461416667000001</v>
      </c>
      <c r="AA10" s="258">
        <v>7.6990000000000003E-2</v>
      </c>
      <c r="AB10" s="258">
        <v>-0.76363000000000003</v>
      </c>
      <c r="AC10" s="258">
        <v>-2.9000000000000001E-2</v>
      </c>
      <c r="AD10" s="258">
        <v>-0.61677000000000004</v>
      </c>
      <c r="AE10" s="258">
        <v>0.40983999999999998</v>
      </c>
      <c r="AF10" s="258">
        <v>0.41778999999999999</v>
      </c>
      <c r="AG10" s="258">
        <v>0.40626000000000001</v>
      </c>
      <c r="AH10" s="258">
        <v>1.6393200000000001</v>
      </c>
      <c r="AI10" s="258">
        <v>1.1407499999999999</v>
      </c>
      <c r="AJ10" s="258">
        <v>-2.0289999999999999E-2</v>
      </c>
      <c r="AK10" s="258">
        <v>-0.27623999999999999</v>
      </c>
      <c r="AL10" s="258">
        <v>0.63797999999999999</v>
      </c>
      <c r="AM10" s="258">
        <v>-6.3869999999999996E-2</v>
      </c>
      <c r="AN10" s="258">
        <v>-0.72067999999999999</v>
      </c>
      <c r="AO10" s="258">
        <v>-0.64873999999999998</v>
      </c>
      <c r="AP10" s="258">
        <v>-0.50385000000000002</v>
      </c>
      <c r="AQ10" s="258">
        <v>0.25896999999999998</v>
      </c>
      <c r="AR10" s="258">
        <v>0.42222999999999999</v>
      </c>
      <c r="AS10" s="258">
        <v>0.83979999999999999</v>
      </c>
      <c r="AT10" s="258">
        <v>1.56867</v>
      </c>
      <c r="AU10" s="258">
        <v>1.1440699999999999</v>
      </c>
      <c r="AV10" s="258">
        <v>0.15748999999999999</v>
      </c>
      <c r="AW10" s="258">
        <v>8.14E-2</v>
      </c>
      <c r="AX10" s="258">
        <v>-0.36386000000000002</v>
      </c>
      <c r="AY10" s="346">
        <v>-6.3800000000000003E-3</v>
      </c>
      <c r="AZ10" s="346">
        <v>-0.58062999999999998</v>
      </c>
      <c r="BA10" s="346">
        <v>-0.43274000000000001</v>
      </c>
      <c r="BB10" s="346">
        <v>-0.39578000000000002</v>
      </c>
      <c r="BC10" s="346">
        <v>0.39456999999999998</v>
      </c>
      <c r="BD10" s="346">
        <v>0.48039999999999999</v>
      </c>
      <c r="BE10" s="346">
        <v>0.99365999999999999</v>
      </c>
      <c r="BF10" s="346">
        <v>1.2060299999999999</v>
      </c>
      <c r="BG10" s="346">
        <v>0.72080999999999995</v>
      </c>
      <c r="BH10" s="346">
        <v>-0.10677</v>
      </c>
      <c r="BI10" s="346">
        <v>-0.27781</v>
      </c>
      <c r="BJ10" s="346">
        <v>-0.37831999999999999</v>
      </c>
      <c r="BK10" s="346">
        <v>-1.474485</v>
      </c>
      <c r="BL10" s="346">
        <v>1.339024</v>
      </c>
      <c r="BM10" s="346">
        <v>-0.98461639999999995</v>
      </c>
      <c r="BN10" s="346">
        <v>-0.60750990000000005</v>
      </c>
      <c r="BO10" s="346">
        <v>0.58321469999999997</v>
      </c>
      <c r="BP10" s="346">
        <v>-0.29546159999999999</v>
      </c>
      <c r="BQ10" s="346">
        <v>0.90235180000000004</v>
      </c>
      <c r="BR10" s="346">
        <v>1.1942999999999999</v>
      </c>
      <c r="BS10" s="346">
        <v>1.1161840000000001</v>
      </c>
      <c r="BT10" s="346">
        <v>-0.71945630000000005</v>
      </c>
      <c r="BU10" s="346">
        <v>-0.38824550000000002</v>
      </c>
      <c r="BV10" s="346">
        <v>-1.9117420000000001</v>
      </c>
    </row>
    <row r="11" spans="1:74" ht="11.1" customHeight="1" x14ac:dyDescent="0.2">
      <c r="A11" s="93" t="s">
        <v>221</v>
      </c>
      <c r="B11" s="199" t="s">
        <v>601</v>
      </c>
      <c r="C11" s="258">
        <v>0.65446000000000004</v>
      </c>
      <c r="D11" s="258">
        <v>0.38517499999999999</v>
      </c>
      <c r="E11" s="258">
        <v>0.38965</v>
      </c>
      <c r="F11" s="258">
        <v>0.672149</v>
      </c>
      <c r="G11" s="258">
        <v>0.87044900000000003</v>
      </c>
      <c r="H11" s="258">
        <v>1.213443</v>
      </c>
      <c r="I11" s="258">
        <v>0.87362399999999996</v>
      </c>
      <c r="J11" s="258">
        <v>0.70984700000000001</v>
      </c>
      <c r="K11" s="258">
        <v>0.81458799999999998</v>
      </c>
      <c r="L11" s="258">
        <v>0.70712900000000001</v>
      </c>
      <c r="M11" s="258">
        <v>0.84957400000000005</v>
      </c>
      <c r="N11" s="258">
        <v>0.76633700000000005</v>
      </c>
      <c r="O11" s="258">
        <v>1.064988</v>
      </c>
      <c r="P11" s="258">
        <v>0.58208000000000004</v>
      </c>
      <c r="Q11" s="258">
        <v>0.80290700000000004</v>
      </c>
      <c r="R11" s="258">
        <v>0.92963700000000005</v>
      </c>
      <c r="S11" s="258">
        <v>1.279714</v>
      </c>
      <c r="T11" s="258">
        <v>1.3651359999999999</v>
      </c>
      <c r="U11" s="258">
        <v>0.927759</v>
      </c>
      <c r="V11" s="258">
        <v>1.0759110000000001</v>
      </c>
      <c r="W11" s="258">
        <v>1.147802</v>
      </c>
      <c r="X11" s="258">
        <v>0.58359099999999997</v>
      </c>
      <c r="Y11" s="258">
        <v>1.0047900000000001</v>
      </c>
      <c r="Z11" s="258">
        <v>0.58561099999999999</v>
      </c>
      <c r="AA11" s="258">
        <v>1.292689</v>
      </c>
      <c r="AB11" s="258">
        <v>0.865707</v>
      </c>
      <c r="AC11" s="258">
        <v>0.85041</v>
      </c>
      <c r="AD11" s="258">
        <v>0.87896399999999997</v>
      </c>
      <c r="AE11" s="258">
        <v>0.91949899999999996</v>
      </c>
      <c r="AF11" s="258">
        <v>0.84150599999999998</v>
      </c>
      <c r="AG11" s="258">
        <v>1.091037</v>
      </c>
      <c r="AH11" s="258">
        <v>0.96981099999999998</v>
      </c>
      <c r="AI11" s="258">
        <v>0.90366599999999997</v>
      </c>
      <c r="AJ11" s="258">
        <v>0.85449799999999998</v>
      </c>
      <c r="AK11" s="258">
        <v>0.88168100000000005</v>
      </c>
      <c r="AL11" s="258">
        <v>0.96854300000000004</v>
      </c>
      <c r="AM11" s="258">
        <v>0.69317200000000001</v>
      </c>
      <c r="AN11" s="258">
        <v>0.81884800000000002</v>
      </c>
      <c r="AO11" s="258">
        <v>1.185524</v>
      </c>
      <c r="AP11" s="258">
        <v>0.74032200000000004</v>
      </c>
      <c r="AQ11" s="258">
        <v>0.91033299999999995</v>
      </c>
      <c r="AR11" s="258">
        <v>0.64115299999999997</v>
      </c>
      <c r="AS11" s="258">
        <v>0.99005900000000002</v>
      </c>
      <c r="AT11" s="258">
        <v>0.94300799999999996</v>
      </c>
      <c r="AU11" s="258">
        <v>0.80000899999999997</v>
      </c>
      <c r="AV11" s="258">
        <v>0.76838099999999998</v>
      </c>
      <c r="AW11" s="258">
        <v>0.68081590000000003</v>
      </c>
      <c r="AX11" s="258">
        <v>1.067847</v>
      </c>
      <c r="AY11" s="346">
        <v>0.5095153</v>
      </c>
      <c r="AZ11" s="346">
        <v>0.62354690000000002</v>
      </c>
      <c r="BA11" s="346">
        <v>0.98335349999999999</v>
      </c>
      <c r="BB11" s="346">
        <v>0.84012739999999997</v>
      </c>
      <c r="BC11" s="346">
        <v>0.67332800000000004</v>
      </c>
      <c r="BD11" s="346">
        <v>0.87605869999999997</v>
      </c>
      <c r="BE11" s="346">
        <v>1.223112</v>
      </c>
      <c r="BF11" s="346">
        <v>0.97455689999999995</v>
      </c>
      <c r="BG11" s="346">
        <v>1.070657</v>
      </c>
      <c r="BH11" s="346">
        <v>0.95689449999999998</v>
      </c>
      <c r="BI11" s="346">
        <v>0.7772154</v>
      </c>
      <c r="BJ11" s="346">
        <v>1.142228</v>
      </c>
      <c r="BK11" s="346">
        <v>0.55639700000000003</v>
      </c>
      <c r="BL11" s="346">
        <v>0.65023690000000001</v>
      </c>
      <c r="BM11" s="346">
        <v>1.001979</v>
      </c>
      <c r="BN11" s="346">
        <v>0.85148820000000003</v>
      </c>
      <c r="BO11" s="346">
        <v>0.68072739999999998</v>
      </c>
      <c r="BP11" s="346">
        <v>0.88057220000000003</v>
      </c>
      <c r="BQ11" s="346">
        <v>1.226051</v>
      </c>
      <c r="BR11" s="346">
        <v>0.97640979999999999</v>
      </c>
      <c r="BS11" s="346">
        <v>1.071787</v>
      </c>
      <c r="BT11" s="346">
        <v>0.9576306</v>
      </c>
      <c r="BU11" s="346">
        <v>0.77766440000000003</v>
      </c>
      <c r="BV11" s="346">
        <v>1.14252</v>
      </c>
    </row>
    <row r="12" spans="1:74" ht="11.1" customHeight="1" x14ac:dyDescent="0.2">
      <c r="A12" s="93" t="s">
        <v>222</v>
      </c>
      <c r="B12" s="199" t="s">
        <v>602</v>
      </c>
      <c r="C12" s="258">
        <v>9.5717999999999996</v>
      </c>
      <c r="D12" s="258">
        <v>8.6267840119999999</v>
      </c>
      <c r="E12" s="258">
        <v>13.636597</v>
      </c>
      <c r="F12" s="258">
        <v>9.7544839999999997</v>
      </c>
      <c r="G12" s="258">
        <v>10.478294</v>
      </c>
      <c r="H12" s="258">
        <v>9.1939839899999996</v>
      </c>
      <c r="I12" s="258">
        <v>9.1249959999999994</v>
      </c>
      <c r="J12" s="258">
        <v>10.073041</v>
      </c>
      <c r="K12" s="258">
        <v>9.3906260100000001</v>
      </c>
      <c r="L12" s="258">
        <v>9.8547229900000008</v>
      </c>
      <c r="M12" s="258">
        <v>8.5113909900000007</v>
      </c>
      <c r="N12" s="258">
        <v>9.4425480000000004</v>
      </c>
      <c r="O12" s="258">
        <v>8.1517180000000007</v>
      </c>
      <c r="P12" s="258">
        <v>8.9719130000000007</v>
      </c>
      <c r="Q12" s="258">
        <v>10.460257</v>
      </c>
      <c r="R12" s="258">
        <v>7.9519409999999997</v>
      </c>
      <c r="S12" s="258">
        <v>8.1819310000000005</v>
      </c>
      <c r="T12" s="258">
        <v>8.5401779999999992</v>
      </c>
      <c r="U12" s="258">
        <v>7.1194569999999997</v>
      </c>
      <c r="V12" s="258">
        <v>7.6373430000000004</v>
      </c>
      <c r="W12" s="258">
        <v>7.9662750000000004</v>
      </c>
      <c r="X12" s="258">
        <v>7.7377989999999999</v>
      </c>
      <c r="Y12" s="258">
        <v>7.5566750000000003</v>
      </c>
      <c r="Z12" s="258">
        <v>6.9812589999999997</v>
      </c>
      <c r="AA12" s="258">
        <v>7.8712689999999998</v>
      </c>
      <c r="AB12" s="258">
        <v>6.495743</v>
      </c>
      <c r="AC12" s="258">
        <v>7.6120390000000002</v>
      </c>
      <c r="AD12" s="258">
        <v>7.2161689999999998</v>
      </c>
      <c r="AE12" s="258">
        <v>6.7610799999999998</v>
      </c>
      <c r="AF12" s="258">
        <v>5.7885520000000001</v>
      </c>
      <c r="AG12" s="258">
        <v>5.1173840000000004</v>
      </c>
      <c r="AH12" s="258">
        <v>6.4086720000000001</v>
      </c>
      <c r="AI12" s="258">
        <v>5.3882459999999996</v>
      </c>
      <c r="AJ12" s="258">
        <v>5.7439840000000002</v>
      </c>
      <c r="AK12" s="258">
        <v>4.7088530000000004</v>
      </c>
      <c r="AL12" s="258">
        <v>4.8458969999999999</v>
      </c>
      <c r="AM12" s="258">
        <v>4.4332520000000004</v>
      </c>
      <c r="AN12" s="258">
        <v>4.5113630000000002</v>
      </c>
      <c r="AO12" s="258">
        <v>5.2084060000000001</v>
      </c>
      <c r="AP12" s="258">
        <v>4.5832699999999997</v>
      </c>
      <c r="AQ12" s="258">
        <v>4.2086100000000002</v>
      </c>
      <c r="AR12" s="258">
        <v>5.4315249999999997</v>
      </c>
      <c r="AS12" s="258">
        <v>3.2758970000000001</v>
      </c>
      <c r="AT12" s="258">
        <v>5.0031559999999997</v>
      </c>
      <c r="AU12" s="258">
        <v>4.2728570000000001</v>
      </c>
      <c r="AV12" s="258">
        <v>4.8629439999999997</v>
      </c>
      <c r="AW12" s="258">
        <v>4.9754129999999996</v>
      </c>
      <c r="AX12" s="258">
        <v>5.4078229999999996</v>
      </c>
      <c r="AY12" s="346">
        <v>4.2700089999999999</v>
      </c>
      <c r="AZ12" s="346">
        <v>3.7961999999999998</v>
      </c>
      <c r="BA12" s="346">
        <v>4.7279150000000003</v>
      </c>
      <c r="BB12" s="346">
        <v>4.4061300000000001</v>
      </c>
      <c r="BC12" s="346">
        <v>4.9312040000000001</v>
      </c>
      <c r="BD12" s="346">
        <v>4.6244079999999999</v>
      </c>
      <c r="BE12" s="346">
        <v>4.4544540000000001</v>
      </c>
      <c r="BF12" s="346">
        <v>4.4083709999999998</v>
      </c>
      <c r="BG12" s="346">
        <v>4.5914099999999998</v>
      </c>
      <c r="BH12" s="346">
        <v>4.5307529999999998</v>
      </c>
      <c r="BI12" s="346">
        <v>4.726235</v>
      </c>
      <c r="BJ12" s="346">
        <v>4.9034319999999996</v>
      </c>
      <c r="BK12" s="346">
        <v>3.6724320000000001</v>
      </c>
      <c r="BL12" s="346">
        <v>3.571923</v>
      </c>
      <c r="BM12" s="346">
        <v>4.5605390000000003</v>
      </c>
      <c r="BN12" s="346">
        <v>4.5148060000000001</v>
      </c>
      <c r="BO12" s="346">
        <v>4.7954270000000001</v>
      </c>
      <c r="BP12" s="346">
        <v>4.6816230000000001</v>
      </c>
      <c r="BQ12" s="346">
        <v>4.3517260000000002</v>
      </c>
      <c r="BR12" s="346">
        <v>4.4423120000000003</v>
      </c>
      <c r="BS12" s="346">
        <v>4.4874989999999997</v>
      </c>
      <c r="BT12" s="346">
        <v>4.621346</v>
      </c>
      <c r="BU12" s="346">
        <v>4.8575730000000004</v>
      </c>
      <c r="BV12" s="346">
        <v>5.2567700000000004</v>
      </c>
    </row>
    <row r="13" spans="1:74" ht="11.1" customHeight="1" x14ac:dyDescent="0.2">
      <c r="A13" s="93" t="s">
        <v>223</v>
      </c>
      <c r="B13" s="200" t="s">
        <v>900</v>
      </c>
      <c r="C13" s="258">
        <v>5.507987</v>
      </c>
      <c r="D13" s="258">
        <v>5.3164619999999996</v>
      </c>
      <c r="E13" s="258">
        <v>7.3536599999999996</v>
      </c>
      <c r="F13" s="258">
        <v>5.2935639999999999</v>
      </c>
      <c r="G13" s="258">
        <v>6.1408259999999997</v>
      </c>
      <c r="H13" s="258">
        <v>4.7077600000000004</v>
      </c>
      <c r="I13" s="258">
        <v>5.2900650000000002</v>
      </c>
      <c r="J13" s="258">
        <v>5.225892</v>
      </c>
      <c r="K13" s="258">
        <v>5.4219619999999997</v>
      </c>
      <c r="L13" s="258">
        <v>5.3922489999999996</v>
      </c>
      <c r="M13" s="258">
        <v>5.019584</v>
      </c>
      <c r="N13" s="258">
        <v>5.0088540000000004</v>
      </c>
      <c r="O13" s="258">
        <v>4.8260949999999996</v>
      </c>
      <c r="P13" s="258">
        <v>5.3110220000000004</v>
      </c>
      <c r="Q13" s="258">
        <v>5.8261839999999996</v>
      </c>
      <c r="R13" s="258">
        <v>4.6647619999999996</v>
      </c>
      <c r="S13" s="258">
        <v>5.0165449999999998</v>
      </c>
      <c r="T13" s="258">
        <v>5.5188100000000002</v>
      </c>
      <c r="U13" s="258">
        <v>4.4140730000000001</v>
      </c>
      <c r="V13" s="258">
        <v>4.806381</v>
      </c>
      <c r="W13" s="258">
        <v>5.1688780000000003</v>
      </c>
      <c r="X13" s="258">
        <v>5.3130610000000003</v>
      </c>
      <c r="Y13" s="258">
        <v>4.497096</v>
      </c>
      <c r="Z13" s="258">
        <v>4.7079490000000002</v>
      </c>
      <c r="AA13" s="258">
        <v>4.977957</v>
      </c>
      <c r="AB13" s="258">
        <v>3.2403580000000001</v>
      </c>
      <c r="AC13" s="258">
        <v>5.2977720000000001</v>
      </c>
      <c r="AD13" s="258">
        <v>4.2272230000000004</v>
      </c>
      <c r="AE13" s="258">
        <v>4.5502209999999996</v>
      </c>
      <c r="AF13" s="258">
        <v>3.9524210000000002</v>
      </c>
      <c r="AG13" s="258">
        <v>2.9331659999999999</v>
      </c>
      <c r="AH13" s="258">
        <v>3.9443519999999999</v>
      </c>
      <c r="AI13" s="258">
        <v>3.4360740000000001</v>
      </c>
      <c r="AJ13" s="258">
        <v>3.4515349999999998</v>
      </c>
      <c r="AK13" s="258">
        <v>2.8593250000000001</v>
      </c>
      <c r="AL13" s="258">
        <v>3.1364550000000002</v>
      </c>
      <c r="AM13" s="258">
        <v>3.0618609999999999</v>
      </c>
      <c r="AN13" s="258">
        <v>3.4954900000000002</v>
      </c>
      <c r="AO13" s="258">
        <v>3.5958420000000002</v>
      </c>
      <c r="AP13" s="258">
        <v>3.363178</v>
      </c>
      <c r="AQ13" s="258">
        <v>3.2752659999999998</v>
      </c>
      <c r="AR13" s="258">
        <v>3.4229989999999999</v>
      </c>
      <c r="AS13" s="258">
        <v>2.4252280000000002</v>
      </c>
      <c r="AT13" s="258">
        <v>3.8229060000000001</v>
      </c>
      <c r="AU13" s="258">
        <v>2.8277830000000002</v>
      </c>
      <c r="AV13" s="258">
        <v>3.1570900000000002</v>
      </c>
      <c r="AW13" s="258">
        <v>3.2184119999999998</v>
      </c>
      <c r="AX13" s="258">
        <v>3.3496950000000001</v>
      </c>
      <c r="AY13" s="346">
        <v>2.8133859999999999</v>
      </c>
      <c r="AZ13" s="346">
        <v>2.5657380000000001</v>
      </c>
      <c r="BA13" s="346">
        <v>3.4251610000000001</v>
      </c>
      <c r="BB13" s="346">
        <v>3.1731220000000002</v>
      </c>
      <c r="BC13" s="346">
        <v>3.2746040000000001</v>
      </c>
      <c r="BD13" s="346">
        <v>2.9237039999999999</v>
      </c>
      <c r="BE13" s="346">
        <v>2.5578280000000002</v>
      </c>
      <c r="BF13" s="346">
        <v>2.58623</v>
      </c>
      <c r="BG13" s="346">
        <v>2.700037</v>
      </c>
      <c r="BH13" s="346">
        <v>2.7117399999999998</v>
      </c>
      <c r="BI13" s="346">
        <v>2.9466199999999998</v>
      </c>
      <c r="BJ13" s="346">
        <v>3.1853910000000001</v>
      </c>
      <c r="BK13" s="346">
        <v>2.1146950000000002</v>
      </c>
      <c r="BL13" s="346">
        <v>2.026008</v>
      </c>
      <c r="BM13" s="346">
        <v>3.094563</v>
      </c>
      <c r="BN13" s="346">
        <v>2.9633050000000001</v>
      </c>
      <c r="BO13" s="346">
        <v>3.2149869999999998</v>
      </c>
      <c r="BP13" s="346">
        <v>2.9229280000000002</v>
      </c>
      <c r="BQ13" s="346">
        <v>2.6703589999999999</v>
      </c>
      <c r="BR13" s="346">
        <v>2.7563580000000001</v>
      </c>
      <c r="BS13" s="346">
        <v>2.8660890000000001</v>
      </c>
      <c r="BT13" s="346">
        <v>2.9849410000000001</v>
      </c>
      <c r="BU13" s="346">
        <v>3.2306970000000002</v>
      </c>
      <c r="BV13" s="346">
        <v>3.5489980000000001</v>
      </c>
    </row>
    <row r="14" spans="1:74" ht="11.1" customHeight="1" x14ac:dyDescent="0.2">
      <c r="A14" s="93" t="s">
        <v>224</v>
      </c>
      <c r="B14" s="200" t="s">
        <v>901</v>
      </c>
      <c r="C14" s="258">
        <v>4.0638129999999997</v>
      </c>
      <c r="D14" s="258">
        <v>3.3103220000000002</v>
      </c>
      <c r="E14" s="258">
        <v>6.2829370000000004</v>
      </c>
      <c r="F14" s="258">
        <v>4.4609199999999998</v>
      </c>
      <c r="G14" s="258">
        <v>4.3374680000000003</v>
      </c>
      <c r="H14" s="258">
        <v>4.486224</v>
      </c>
      <c r="I14" s="258">
        <v>3.8349310000000001</v>
      </c>
      <c r="J14" s="258">
        <v>4.8471489999999999</v>
      </c>
      <c r="K14" s="258">
        <v>3.968664</v>
      </c>
      <c r="L14" s="258">
        <v>4.4624740000000003</v>
      </c>
      <c r="M14" s="258">
        <v>3.4918070000000001</v>
      </c>
      <c r="N14" s="258">
        <v>4.433694</v>
      </c>
      <c r="O14" s="258">
        <v>3.3256230000000002</v>
      </c>
      <c r="P14" s="258">
        <v>3.6608909999999999</v>
      </c>
      <c r="Q14" s="258">
        <v>4.6340729999999999</v>
      </c>
      <c r="R14" s="258">
        <v>3.2871790000000001</v>
      </c>
      <c r="S14" s="258">
        <v>3.1653859999999998</v>
      </c>
      <c r="T14" s="258">
        <v>3.0213679999999998</v>
      </c>
      <c r="U14" s="258">
        <v>2.705384</v>
      </c>
      <c r="V14" s="258">
        <v>2.830962</v>
      </c>
      <c r="W14" s="258">
        <v>2.7973970000000001</v>
      </c>
      <c r="X14" s="258">
        <v>2.4247380000000001</v>
      </c>
      <c r="Y14" s="258">
        <v>3.0595789999999998</v>
      </c>
      <c r="Z14" s="258">
        <v>2.2733099999999999</v>
      </c>
      <c r="AA14" s="258">
        <v>2.8933119999999999</v>
      </c>
      <c r="AB14" s="258">
        <v>3.255385</v>
      </c>
      <c r="AC14" s="258">
        <v>2.3142670000000001</v>
      </c>
      <c r="AD14" s="258">
        <v>2.9889459999999999</v>
      </c>
      <c r="AE14" s="258">
        <v>2.2108590000000001</v>
      </c>
      <c r="AF14" s="258">
        <v>1.836131</v>
      </c>
      <c r="AG14" s="258">
        <v>2.184218</v>
      </c>
      <c r="AH14" s="258">
        <v>2.4643199999999998</v>
      </c>
      <c r="AI14" s="258">
        <v>1.952172</v>
      </c>
      <c r="AJ14" s="258">
        <v>2.292449</v>
      </c>
      <c r="AK14" s="258">
        <v>1.8495280000000001</v>
      </c>
      <c r="AL14" s="258">
        <v>1.7094419999999999</v>
      </c>
      <c r="AM14" s="258">
        <v>1.371391</v>
      </c>
      <c r="AN14" s="258">
        <v>1.015873</v>
      </c>
      <c r="AO14" s="258">
        <v>1.6125640000000001</v>
      </c>
      <c r="AP14" s="258">
        <v>1.220092</v>
      </c>
      <c r="AQ14" s="258">
        <v>0.93334399999999995</v>
      </c>
      <c r="AR14" s="258">
        <v>2.0085259999999998</v>
      </c>
      <c r="AS14" s="258">
        <v>0.85066900000000001</v>
      </c>
      <c r="AT14" s="258">
        <v>1.18025</v>
      </c>
      <c r="AU14" s="258">
        <v>1.445074</v>
      </c>
      <c r="AV14" s="258">
        <v>1.705854</v>
      </c>
      <c r="AW14" s="258">
        <v>1.757001</v>
      </c>
      <c r="AX14" s="258">
        <v>2.058128</v>
      </c>
      <c r="AY14" s="346">
        <v>1.456623</v>
      </c>
      <c r="AZ14" s="346">
        <v>1.2304619999999999</v>
      </c>
      <c r="BA14" s="346">
        <v>1.302754</v>
      </c>
      <c r="BB14" s="346">
        <v>1.233007</v>
      </c>
      <c r="BC14" s="346">
        <v>1.6566000000000001</v>
      </c>
      <c r="BD14" s="346">
        <v>1.700704</v>
      </c>
      <c r="BE14" s="346">
        <v>1.8966259999999999</v>
      </c>
      <c r="BF14" s="346">
        <v>1.8221419999999999</v>
      </c>
      <c r="BG14" s="346">
        <v>1.891373</v>
      </c>
      <c r="BH14" s="346">
        <v>1.819013</v>
      </c>
      <c r="BI14" s="346">
        <v>1.7796149999999999</v>
      </c>
      <c r="BJ14" s="346">
        <v>1.7180409999999999</v>
      </c>
      <c r="BK14" s="346">
        <v>1.5577369999999999</v>
      </c>
      <c r="BL14" s="346">
        <v>1.5459160000000001</v>
      </c>
      <c r="BM14" s="346">
        <v>1.4659759999999999</v>
      </c>
      <c r="BN14" s="346">
        <v>1.551501</v>
      </c>
      <c r="BO14" s="346">
        <v>1.5804400000000001</v>
      </c>
      <c r="BP14" s="346">
        <v>1.7586949999999999</v>
      </c>
      <c r="BQ14" s="346">
        <v>1.6813670000000001</v>
      </c>
      <c r="BR14" s="346">
        <v>1.685954</v>
      </c>
      <c r="BS14" s="346">
        <v>1.62141</v>
      </c>
      <c r="BT14" s="346">
        <v>1.6364050000000001</v>
      </c>
      <c r="BU14" s="346">
        <v>1.626876</v>
      </c>
      <c r="BV14" s="346">
        <v>1.7077720000000001</v>
      </c>
    </row>
    <row r="15" spans="1:74" ht="11.1" customHeight="1" x14ac:dyDescent="0.2">
      <c r="A15" s="93" t="s">
        <v>225</v>
      </c>
      <c r="B15" s="199" t="s">
        <v>579</v>
      </c>
      <c r="C15" s="258">
        <v>73.037886999999998</v>
      </c>
      <c r="D15" s="258">
        <v>68.587112988000001</v>
      </c>
      <c r="E15" s="258">
        <v>70.563693999999998</v>
      </c>
      <c r="F15" s="258">
        <v>69.257637000000003</v>
      </c>
      <c r="G15" s="258">
        <v>73.093761999999998</v>
      </c>
      <c r="H15" s="258">
        <v>72.481622009999995</v>
      </c>
      <c r="I15" s="258">
        <v>77.264600999999999</v>
      </c>
      <c r="J15" s="258">
        <v>81.833915000000005</v>
      </c>
      <c r="K15" s="258">
        <v>75.299617990000002</v>
      </c>
      <c r="L15" s="258">
        <v>71.529358009999996</v>
      </c>
      <c r="M15" s="258">
        <v>72.988526010000001</v>
      </c>
      <c r="N15" s="258">
        <v>70.656203000000005</v>
      </c>
      <c r="O15" s="258">
        <v>76.607033833000003</v>
      </c>
      <c r="P15" s="258">
        <v>67.077142832999996</v>
      </c>
      <c r="Q15" s="258">
        <v>77.376612832999996</v>
      </c>
      <c r="R15" s="258">
        <v>75.874485832999994</v>
      </c>
      <c r="S15" s="258">
        <v>77.833733832999997</v>
      </c>
      <c r="T15" s="258">
        <v>73.082069833000006</v>
      </c>
      <c r="U15" s="258">
        <v>78.999837833000001</v>
      </c>
      <c r="V15" s="258">
        <v>82.832202832999997</v>
      </c>
      <c r="W15" s="258">
        <v>77.827322832999997</v>
      </c>
      <c r="X15" s="258">
        <v>78.869166832999994</v>
      </c>
      <c r="Y15" s="258">
        <v>75.310000833000004</v>
      </c>
      <c r="Z15" s="258">
        <v>79.210327832999994</v>
      </c>
      <c r="AA15" s="258">
        <v>80.086366999999996</v>
      </c>
      <c r="AB15" s="258">
        <v>65.849559999999997</v>
      </c>
      <c r="AC15" s="258">
        <v>74.677125000000004</v>
      </c>
      <c r="AD15" s="258">
        <v>68.217543000000006</v>
      </c>
      <c r="AE15" s="258">
        <v>64.948081999999999</v>
      </c>
      <c r="AF15" s="258">
        <v>62.371076000000002</v>
      </c>
      <c r="AG15" s="258">
        <v>72.909914000000001</v>
      </c>
      <c r="AH15" s="258">
        <v>78.881989000000004</v>
      </c>
      <c r="AI15" s="258">
        <v>74.434562</v>
      </c>
      <c r="AJ15" s="258">
        <v>70.752598000000006</v>
      </c>
      <c r="AK15" s="258">
        <v>64.470495</v>
      </c>
      <c r="AL15" s="258">
        <v>59.761190999999997</v>
      </c>
      <c r="AM15" s="258">
        <v>56.695745000000002</v>
      </c>
      <c r="AN15" s="258">
        <v>52.849981999999997</v>
      </c>
      <c r="AO15" s="258">
        <v>50.593206000000002</v>
      </c>
      <c r="AP15" s="258">
        <v>43.768303000000003</v>
      </c>
      <c r="AQ15" s="258">
        <v>49.972199000000003</v>
      </c>
      <c r="AR15" s="258">
        <v>55.020226999999998</v>
      </c>
      <c r="AS15" s="258">
        <v>60.350214999999999</v>
      </c>
      <c r="AT15" s="258">
        <v>65.769221999999999</v>
      </c>
      <c r="AU15" s="258">
        <v>62.753999999999998</v>
      </c>
      <c r="AV15" s="258">
        <v>69.081513000000001</v>
      </c>
      <c r="AW15" s="258">
        <v>66.623912000000004</v>
      </c>
      <c r="AX15" s="258">
        <v>61.418992799999998</v>
      </c>
      <c r="AY15" s="346">
        <v>67.228200000000001</v>
      </c>
      <c r="AZ15" s="346">
        <v>59.921869999999998</v>
      </c>
      <c r="BA15" s="346">
        <v>64.151780000000002</v>
      </c>
      <c r="BB15" s="346">
        <v>51.609520000000003</v>
      </c>
      <c r="BC15" s="346">
        <v>56.482480000000002</v>
      </c>
      <c r="BD15" s="346">
        <v>57.71754</v>
      </c>
      <c r="BE15" s="346">
        <v>66.617180000000005</v>
      </c>
      <c r="BF15" s="346">
        <v>72.209339999999997</v>
      </c>
      <c r="BG15" s="346">
        <v>60.70402</v>
      </c>
      <c r="BH15" s="346">
        <v>61.562919999999998</v>
      </c>
      <c r="BI15" s="346">
        <v>61.17268</v>
      </c>
      <c r="BJ15" s="346">
        <v>68.466759999999994</v>
      </c>
      <c r="BK15" s="346">
        <v>64.735529999999997</v>
      </c>
      <c r="BL15" s="346">
        <v>57.512300000000003</v>
      </c>
      <c r="BM15" s="346">
        <v>62.313870000000001</v>
      </c>
      <c r="BN15" s="346">
        <v>50.603740000000002</v>
      </c>
      <c r="BO15" s="346">
        <v>55.325380000000003</v>
      </c>
      <c r="BP15" s="346">
        <v>58.044620000000002</v>
      </c>
      <c r="BQ15" s="346">
        <v>67.098240000000004</v>
      </c>
      <c r="BR15" s="346">
        <v>72.264420000000001</v>
      </c>
      <c r="BS15" s="346">
        <v>60.142769999999999</v>
      </c>
      <c r="BT15" s="346">
        <v>61.851559999999999</v>
      </c>
      <c r="BU15" s="346">
        <v>61.662289999999999</v>
      </c>
      <c r="BV15" s="346">
        <v>75.673839999999998</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381"/>
      <c r="AZ16" s="381"/>
      <c r="BA16" s="381"/>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603</v>
      </c>
      <c r="C17" s="258">
        <v>6.5561199999999999</v>
      </c>
      <c r="D17" s="258">
        <v>3.5931630000000001</v>
      </c>
      <c r="E17" s="258">
        <v>4.1279329999999996</v>
      </c>
      <c r="F17" s="258">
        <v>-1.3790720000000001</v>
      </c>
      <c r="G17" s="258">
        <v>-4.2610869999999998</v>
      </c>
      <c r="H17" s="258">
        <v>5.949287</v>
      </c>
      <c r="I17" s="258">
        <v>10.971605</v>
      </c>
      <c r="J17" s="258">
        <v>5.3195399999999999</v>
      </c>
      <c r="K17" s="258">
        <v>1.7404189999999999</v>
      </c>
      <c r="L17" s="258">
        <v>-1.3026530000000001</v>
      </c>
      <c r="M17" s="258">
        <v>-1.8569910000000001</v>
      </c>
      <c r="N17" s="258">
        <v>8.5621749999999999</v>
      </c>
      <c r="O17" s="258">
        <v>14.533668</v>
      </c>
      <c r="P17" s="258">
        <v>14.154591999999999</v>
      </c>
      <c r="Q17" s="258">
        <v>1.9981930000000001</v>
      </c>
      <c r="R17" s="258">
        <v>-10.75226</v>
      </c>
      <c r="S17" s="258">
        <v>-8.083024</v>
      </c>
      <c r="T17" s="258">
        <v>3.3536489999999999</v>
      </c>
      <c r="U17" s="258">
        <v>7.3269279999999997</v>
      </c>
      <c r="V17" s="258">
        <v>4.2181889999999997</v>
      </c>
      <c r="W17" s="258">
        <v>-3.4595790000000002</v>
      </c>
      <c r="X17" s="258">
        <v>-12.566568</v>
      </c>
      <c r="Y17" s="258">
        <v>-5.7795730000000001</v>
      </c>
      <c r="Z17" s="258">
        <v>-9.1014900000000001</v>
      </c>
      <c r="AA17" s="258">
        <v>-2.466879</v>
      </c>
      <c r="AB17" s="258">
        <v>5.6925369999999997</v>
      </c>
      <c r="AC17" s="258">
        <v>-4.9011659999999999</v>
      </c>
      <c r="AD17" s="258">
        <v>-12.954995</v>
      </c>
      <c r="AE17" s="258">
        <v>-5.98421</v>
      </c>
      <c r="AF17" s="258">
        <v>6.1344539999999999</v>
      </c>
      <c r="AG17" s="258">
        <v>8.2322089999999992</v>
      </c>
      <c r="AH17" s="258">
        <v>1.71991</v>
      </c>
      <c r="AI17" s="258">
        <v>-6.4230749999999999</v>
      </c>
      <c r="AJ17" s="258">
        <v>-13.25807</v>
      </c>
      <c r="AK17" s="258">
        <v>-12.785287</v>
      </c>
      <c r="AL17" s="258">
        <v>-6.7321679999999997</v>
      </c>
      <c r="AM17" s="258">
        <v>7.4107269999999996</v>
      </c>
      <c r="AN17" s="258">
        <v>0.38508609999999999</v>
      </c>
      <c r="AO17" s="258">
        <v>-4.2846311000000004</v>
      </c>
      <c r="AP17" s="258">
        <v>-1.965209</v>
      </c>
      <c r="AQ17" s="258">
        <v>0.37316700000000003</v>
      </c>
      <c r="AR17" s="258">
        <v>10.071182800000001</v>
      </c>
      <c r="AS17" s="258">
        <v>13.4979891</v>
      </c>
      <c r="AT17" s="258">
        <v>8.8308931000000008</v>
      </c>
      <c r="AU17" s="258">
        <v>2.0854867000000001</v>
      </c>
      <c r="AV17" s="258">
        <v>-5.4283238999999996</v>
      </c>
      <c r="AW17" s="258">
        <v>-8.4684746000000004</v>
      </c>
      <c r="AX17" s="258">
        <v>1.5895872</v>
      </c>
      <c r="AY17" s="346">
        <v>4.6110850000000001</v>
      </c>
      <c r="AZ17" s="346">
        <v>0.35427330000000001</v>
      </c>
      <c r="BA17" s="346">
        <v>-6.7221120000000001</v>
      </c>
      <c r="BB17" s="346">
        <v>-0.54879619999999996</v>
      </c>
      <c r="BC17" s="346">
        <v>-1.2568379999999999</v>
      </c>
      <c r="BD17" s="346">
        <v>6.291944</v>
      </c>
      <c r="BE17" s="346">
        <v>9.1908250000000002</v>
      </c>
      <c r="BF17" s="346">
        <v>5.5978950000000003</v>
      </c>
      <c r="BG17" s="346">
        <v>2.1152709999999999</v>
      </c>
      <c r="BH17" s="346">
        <v>-3.7886440000000001</v>
      </c>
      <c r="BI17" s="346">
        <v>-4.1368590000000003</v>
      </c>
      <c r="BJ17" s="346">
        <v>3.8341430000000001</v>
      </c>
      <c r="BK17" s="346">
        <v>5.9838449999999996</v>
      </c>
      <c r="BL17" s="346">
        <v>1.323896</v>
      </c>
      <c r="BM17" s="346">
        <v>-6.1972120000000004</v>
      </c>
      <c r="BN17" s="346">
        <v>-0.83811780000000002</v>
      </c>
      <c r="BO17" s="346">
        <v>-1.5341929999999999</v>
      </c>
      <c r="BP17" s="346">
        <v>5.0197760000000002</v>
      </c>
      <c r="BQ17" s="346">
        <v>7.9276999999999997</v>
      </c>
      <c r="BR17" s="346">
        <v>4.8439719999999999</v>
      </c>
      <c r="BS17" s="346">
        <v>2.2664</v>
      </c>
      <c r="BT17" s="346">
        <v>-4.4279609999999998</v>
      </c>
      <c r="BU17" s="346">
        <v>-4.8720179999999997</v>
      </c>
      <c r="BV17" s="346">
        <v>-2.3955790000000001</v>
      </c>
    </row>
    <row r="18" spans="1:74" ht="11.1" customHeight="1" x14ac:dyDescent="0.2">
      <c r="A18" s="95" t="s">
        <v>227</v>
      </c>
      <c r="B18" s="199" t="s">
        <v>148</v>
      </c>
      <c r="C18" s="258">
        <v>1.047342006</v>
      </c>
      <c r="D18" s="258">
        <v>0.95049799599999996</v>
      </c>
      <c r="E18" s="258">
        <v>1.1711900129999999</v>
      </c>
      <c r="F18" s="258">
        <v>0.71627901000000005</v>
      </c>
      <c r="G18" s="258">
        <v>0.99203199200000003</v>
      </c>
      <c r="H18" s="258">
        <v>0.97910498999999995</v>
      </c>
      <c r="I18" s="258">
        <v>1.1079320020000001</v>
      </c>
      <c r="J18" s="258">
        <v>0.92514499699999997</v>
      </c>
      <c r="K18" s="258">
        <v>0.74940899999999999</v>
      </c>
      <c r="L18" s="258">
        <v>0.73697099799999999</v>
      </c>
      <c r="M18" s="258">
        <v>0.78115701000000004</v>
      </c>
      <c r="N18" s="258">
        <v>1.1216109999999999</v>
      </c>
      <c r="O18" s="258">
        <v>1.0923333333</v>
      </c>
      <c r="P18" s="258">
        <v>1.0923333333</v>
      </c>
      <c r="Q18" s="258">
        <v>1.0923333333</v>
      </c>
      <c r="R18" s="258">
        <v>0.96533333333000004</v>
      </c>
      <c r="S18" s="258">
        <v>0.96533333333000004</v>
      </c>
      <c r="T18" s="258">
        <v>0.96533333333000004</v>
      </c>
      <c r="U18" s="258">
        <v>1.0853333332999999</v>
      </c>
      <c r="V18" s="258">
        <v>1.0853333332999999</v>
      </c>
      <c r="W18" s="258">
        <v>1.0853333332999999</v>
      </c>
      <c r="X18" s="258">
        <v>0.88733333332999997</v>
      </c>
      <c r="Y18" s="258">
        <v>0.88733333332999997</v>
      </c>
      <c r="Z18" s="258">
        <v>0.88733333332999997</v>
      </c>
      <c r="AA18" s="258">
        <v>0.90566666666999995</v>
      </c>
      <c r="AB18" s="258">
        <v>0.90566666666999995</v>
      </c>
      <c r="AC18" s="258">
        <v>0.90566666666999995</v>
      </c>
      <c r="AD18" s="258">
        <v>0.71</v>
      </c>
      <c r="AE18" s="258">
        <v>0.71</v>
      </c>
      <c r="AF18" s="258">
        <v>0.71</v>
      </c>
      <c r="AG18" s="258">
        <v>0.97599999999999998</v>
      </c>
      <c r="AH18" s="258">
        <v>0.97599999999999998</v>
      </c>
      <c r="AI18" s="258">
        <v>0.97599999999999998</v>
      </c>
      <c r="AJ18" s="258">
        <v>0.72233333333000005</v>
      </c>
      <c r="AK18" s="258">
        <v>0.72233333333000005</v>
      </c>
      <c r="AL18" s="258">
        <v>0.72233333333000005</v>
      </c>
      <c r="AM18" s="258">
        <v>0.81666666666999999</v>
      </c>
      <c r="AN18" s="258">
        <v>0.81666666666999999</v>
      </c>
      <c r="AO18" s="258">
        <v>0.81666666666999999</v>
      </c>
      <c r="AP18" s="258">
        <v>0.81666666666999999</v>
      </c>
      <c r="AQ18" s="258">
        <v>0.81666666666999999</v>
      </c>
      <c r="AR18" s="258">
        <v>0.81666666666999999</v>
      </c>
      <c r="AS18" s="258">
        <v>0.81666666666999999</v>
      </c>
      <c r="AT18" s="258">
        <v>0.81666666666999999</v>
      </c>
      <c r="AU18" s="258">
        <v>0.81666666666999999</v>
      </c>
      <c r="AV18" s="258">
        <v>0.81666666666999999</v>
      </c>
      <c r="AW18" s="258">
        <v>0.81666666666999999</v>
      </c>
      <c r="AX18" s="258">
        <v>0.81666666666999999</v>
      </c>
      <c r="AY18" s="346">
        <v>0.85170000000000001</v>
      </c>
      <c r="AZ18" s="346">
        <v>0.85170000000000001</v>
      </c>
      <c r="BA18" s="346">
        <v>0.85170000000000001</v>
      </c>
      <c r="BB18" s="346">
        <v>0.85170000000000001</v>
      </c>
      <c r="BC18" s="346">
        <v>0.85170000000000001</v>
      </c>
      <c r="BD18" s="346">
        <v>0.85170000000000001</v>
      </c>
      <c r="BE18" s="346">
        <v>0.85170000000000001</v>
      </c>
      <c r="BF18" s="346">
        <v>0.85170000000000001</v>
      </c>
      <c r="BG18" s="346">
        <v>0.85170000000000001</v>
      </c>
      <c r="BH18" s="346">
        <v>0.85170000000000001</v>
      </c>
      <c r="BI18" s="346">
        <v>0.85170000000000001</v>
      </c>
      <c r="BJ18" s="346">
        <v>0.85170000000000001</v>
      </c>
      <c r="BK18" s="346">
        <v>0.85694689999999996</v>
      </c>
      <c r="BL18" s="346">
        <v>0.85694689999999996</v>
      </c>
      <c r="BM18" s="346">
        <v>0.85694689999999996</v>
      </c>
      <c r="BN18" s="346">
        <v>0.85694689999999996</v>
      </c>
      <c r="BO18" s="346">
        <v>0.85694689999999996</v>
      </c>
      <c r="BP18" s="346">
        <v>0.85694689999999996</v>
      </c>
      <c r="BQ18" s="346">
        <v>0.85694689999999996</v>
      </c>
      <c r="BR18" s="346">
        <v>0.85694689999999996</v>
      </c>
      <c r="BS18" s="346">
        <v>0.85694689999999996</v>
      </c>
      <c r="BT18" s="346">
        <v>0.85694689999999996</v>
      </c>
      <c r="BU18" s="346">
        <v>0.85694689999999996</v>
      </c>
      <c r="BV18" s="346">
        <v>0.85694689999999996</v>
      </c>
    </row>
    <row r="19" spans="1:74" ht="11.1" customHeight="1" x14ac:dyDescent="0.2">
      <c r="A19" s="93" t="s">
        <v>228</v>
      </c>
      <c r="B19" s="199" t="s">
        <v>580</v>
      </c>
      <c r="C19" s="258">
        <v>80.641349005999999</v>
      </c>
      <c r="D19" s="258">
        <v>73.130773984000001</v>
      </c>
      <c r="E19" s="258">
        <v>75.862817012999997</v>
      </c>
      <c r="F19" s="258">
        <v>68.594844010000003</v>
      </c>
      <c r="G19" s="258">
        <v>69.824706992000003</v>
      </c>
      <c r="H19" s="258">
        <v>79.410014000000004</v>
      </c>
      <c r="I19" s="258">
        <v>89.344138001999994</v>
      </c>
      <c r="J19" s="258">
        <v>88.078599996999998</v>
      </c>
      <c r="K19" s="258">
        <v>77.789445990000004</v>
      </c>
      <c r="L19" s="258">
        <v>70.963676007999993</v>
      </c>
      <c r="M19" s="258">
        <v>71.912692019999994</v>
      </c>
      <c r="N19" s="258">
        <v>80.339989000000003</v>
      </c>
      <c r="O19" s="258">
        <v>92.233035166999997</v>
      </c>
      <c r="P19" s="258">
        <v>82.324068166999993</v>
      </c>
      <c r="Q19" s="258">
        <v>80.467139166999999</v>
      </c>
      <c r="R19" s="258">
        <v>66.087559166999995</v>
      </c>
      <c r="S19" s="258">
        <v>70.716043166999995</v>
      </c>
      <c r="T19" s="258">
        <v>77.401052167000003</v>
      </c>
      <c r="U19" s="258">
        <v>87.412099166999994</v>
      </c>
      <c r="V19" s="258">
        <v>88.135725167000004</v>
      </c>
      <c r="W19" s="258">
        <v>75.453077167000004</v>
      </c>
      <c r="X19" s="258">
        <v>67.189932166999995</v>
      </c>
      <c r="Y19" s="258">
        <v>70.417761166999995</v>
      </c>
      <c r="Z19" s="258">
        <v>70.996171167</v>
      </c>
      <c r="AA19" s="258">
        <v>78.525154666999995</v>
      </c>
      <c r="AB19" s="258">
        <v>72.447763667000004</v>
      </c>
      <c r="AC19" s="258">
        <v>70.681625667000006</v>
      </c>
      <c r="AD19" s="258">
        <v>55.972548000000003</v>
      </c>
      <c r="AE19" s="258">
        <v>59.673872000000003</v>
      </c>
      <c r="AF19" s="258">
        <v>69.215530000000001</v>
      </c>
      <c r="AG19" s="258">
        <v>82.118122999999997</v>
      </c>
      <c r="AH19" s="258">
        <v>81.577899000000002</v>
      </c>
      <c r="AI19" s="258">
        <v>68.987487000000002</v>
      </c>
      <c r="AJ19" s="258">
        <v>58.216861332999997</v>
      </c>
      <c r="AK19" s="258">
        <v>52.407541332999998</v>
      </c>
      <c r="AL19" s="258">
        <v>53.751356332999997</v>
      </c>
      <c r="AM19" s="258">
        <v>64.923138667000003</v>
      </c>
      <c r="AN19" s="258">
        <v>54.051734766999999</v>
      </c>
      <c r="AO19" s="258">
        <v>47.125241567000003</v>
      </c>
      <c r="AP19" s="258">
        <v>42.619760667000001</v>
      </c>
      <c r="AQ19" s="258">
        <v>51.162032666999998</v>
      </c>
      <c r="AR19" s="258">
        <v>65.908076467000001</v>
      </c>
      <c r="AS19" s="258">
        <v>74.664870766999996</v>
      </c>
      <c r="AT19" s="258">
        <v>75.416781767000003</v>
      </c>
      <c r="AU19" s="258">
        <v>65.656153367000002</v>
      </c>
      <c r="AV19" s="258">
        <v>64.469855766999999</v>
      </c>
      <c r="AW19" s="258">
        <v>58.972104066999997</v>
      </c>
      <c r="AX19" s="258">
        <v>63.825246667000002</v>
      </c>
      <c r="AY19" s="346">
        <v>72.690989999999999</v>
      </c>
      <c r="AZ19" s="346">
        <v>61.127839999999999</v>
      </c>
      <c r="BA19" s="346">
        <v>58.281370000000003</v>
      </c>
      <c r="BB19" s="346">
        <v>51.912430000000001</v>
      </c>
      <c r="BC19" s="346">
        <v>56.07734</v>
      </c>
      <c r="BD19" s="346">
        <v>64.861180000000004</v>
      </c>
      <c r="BE19" s="346">
        <v>76.659710000000004</v>
      </c>
      <c r="BF19" s="346">
        <v>78.658929999999998</v>
      </c>
      <c r="BG19" s="346">
        <v>63.670990000000003</v>
      </c>
      <c r="BH19" s="346">
        <v>58.625979999999998</v>
      </c>
      <c r="BI19" s="346">
        <v>57.887520000000002</v>
      </c>
      <c r="BJ19" s="346">
        <v>73.152600000000007</v>
      </c>
      <c r="BK19" s="346">
        <v>71.576319999999996</v>
      </c>
      <c r="BL19" s="346">
        <v>59.69314</v>
      </c>
      <c r="BM19" s="346">
        <v>56.973599999999998</v>
      </c>
      <c r="BN19" s="346">
        <v>50.622570000000003</v>
      </c>
      <c r="BO19" s="346">
        <v>54.648130000000002</v>
      </c>
      <c r="BP19" s="346">
        <v>63.921340000000001</v>
      </c>
      <c r="BQ19" s="346">
        <v>75.882890000000003</v>
      </c>
      <c r="BR19" s="346">
        <v>77.965339999999998</v>
      </c>
      <c r="BS19" s="346">
        <v>63.266120000000001</v>
      </c>
      <c r="BT19" s="346">
        <v>58.280549999999998</v>
      </c>
      <c r="BU19" s="346">
        <v>57.647219999999997</v>
      </c>
      <c r="BV19" s="346">
        <v>74.135210000000001</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381"/>
      <c r="AZ20" s="381"/>
      <c r="BA20" s="381"/>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381"/>
      <c r="AZ21" s="381"/>
      <c r="BA21" s="381"/>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604</v>
      </c>
      <c r="C22" s="258">
        <v>1.825338001</v>
      </c>
      <c r="D22" s="258">
        <v>1.6444849960000001</v>
      </c>
      <c r="E22" s="258">
        <v>1.810226989</v>
      </c>
      <c r="F22" s="258">
        <v>1.8165879899999999</v>
      </c>
      <c r="G22" s="258">
        <v>1.867854997</v>
      </c>
      <c r="H22" s="258">
        <v>1.7867780099999999</v>
      </c>
      <c r="I22" s="258">
        <v>1.7563810120000001</v>
      </c>
      <c r="J22" s="258">
        <v>1.8362819930000001</v>
      </c>
      <c r="K22" s="258">
        <v>1.836282</v>
      </c>
      <c r="L22" s="258">
        <v>1.80719801</v>
      </c>
      <c r="M22" s="258">
        <v>1.73652801</v>
      </c>
      <c r="N22" s="258">
        <v>1.750027996</v>
      </c>
      <c r="O22" s="258">
        <v>1.621404005</v>
      </c>
      <c r="P22" s="258">
        <v>1.559286988</v>
      </c>
      <c r="Q22" s="258">
        <v>1.704821006</v>
      </c>
      <c r="R22" s="258">
        <v>1.659864</v>
      </c>
      <c r="S22" s="258">
        <v>1.7431290079999999</v>
      </c>
      <c r="T22" s="258">
        <v>1.77067899</v>
      </c>
      <c r="U22" s="258">
        <v>1.9247869929999999</v>
      </c>
      <c r="V22" s="258">
        <v>1.9127089900000001</v>
      </c>
      <c r="W22" s="258">
        <v>1.7986250100000001</v>
      </c>
      <c r="X22" s="258">
        <v>1.817665997</v>
      </c>
      <c r="Y22" s="258">
        <v>1.8502059900000001</v>
      </c>
      <c r="Z22" s="258">
        <v>1.9334580029999999</v>
      </c>
      <c r="AA22" s="258">
        <v>1.908486015</v>
      </c>
      <c r="AB22" s="258">
        <v>1.5984760119999999</v>
      </c>
      <c r="AC22" s="258">
        <v>1.649450015</v>
      </c>
      <c r="AD22" s="258">
        <v>1.5434210100000001</v>
      </c>
      <c r="AE22" s="258">
        <v>1.677220001</v>
      </c>
      <c r="AF22" s="258">
        <v>1.7662749900000001</v>
      </c>
      <c r="AG22" s="258">
        <v>1.8007319989999999</v>
      </c>
      <c r="AH22" s="258">
        <v>1.710956991</v>
      </c>
      <c r="AI22" s="258">
        <v>1.5187910099999999</v>
      </c>
      <c r="AJ22" s="258">
        <v>1.5859909999999999</v>
      </c>
      <c r="AK22" s="258">
        <v>1.47933099</v>
      </c>
      <c r="AL22" s="258">
        <v>1.46926701</v>
      </c>
      <c r="AM22" s="258">
        <v>1.4253738</v>
      </c>
      <c r="AN22" s="258">
        <v>1.3369637999999999</v>
      </c>
      <c r="AO22" s="258">
        <v>1.3895378</v>
      </c>
      <c r="AP22" s="258">
        <v>1.1662980000000001</v>
      </c>
      <c r="AQ22" s="258">
        <v>1.3472227999999999</v>
      </c>
      <c r="AR22" s="258">
        <v>1.4866440000000001</v>
      </c>
      <c r="AS22" s="258">
        <v>1.6386755</v>
      </c>
      <c r="AT22" s="258">
        <v>1.8167643</v>
      </c>
      <c r="AU22" s="258">
        <v>1.6235790000000001</v>
      </c>
      <c r="AV22" s="258">
        <v>1.9768159999999999</v>
      </c>
      <c r="AW22" s="258">
        <v>1.4806870000000001</v>
      </c>
      <c r="AX22" s="258">
        <v>1.5556989999999999</v>
      </c>
      <c r="AY22" s="346">
        <v>1.5652459999999999</v>
      </c>
      <c r="AZ22" s="346">
        <v>1.373435</v>
      </c>
      <c r="BA22" s="346">
        <v>1.4312849999999999</v>
      </c>
      <c r="BB22" s="346">
        <v>1.261058</v>
      </c>
      <c r="BC22" s="346">
        <v>1.3835999999999999</v>
      </c>
      <c r="BD22" s="346">
        <v>1.5343960000000001</v>
      </c>
      <c r="BE22" s="346">
        <v>1.689508</v>
      </c>
      <c r="BF22" s="346">
        <v>1.9172260000000001</v>
      </c>
      <c r="BG22" s="346">
        <v>1.6821889999999999</v>
      </c>
      <c r="BH22" s="346">
        <v>1.996947</v>
      </c>
      <c r="BI22" s="346">
        <v>1.4779180000000001</v>
      </c>
      <c r="BJ22" s="346">
        <v>1.5219370000000001</v>
      </c>
      <c r="BK22" s="346">
        <v>1.5047170000000001</v>
      </c>
      <c r="BL22" s="346">
        <v>1.455179</v>
      </c>
      <c r="BM22" s="346">
        <v>1.4683120000000001</v>
      </c>
      <c r="BN22" s="346">
        <v>1.3829320000000001</v>
      </c>
      <c r="BO22" s="346">
        <v>1.4052150000000001</v>
      </c>
      <c r="BP22" s="346">
        <v>1.6198189999999999</v>
      </c>
      <c r="BQ22" s="346">
        <v>1.7299899999999999</v>
      </c>
      <c r="BR22" s="346">
        <v>1.868109</v>
      </c>
      <c r="BS22" s="346">
        <v>1.6989320000000001</v>
      </c>
      <c r="BT22" s="346">
        <v>1.9365619999999999</v>
      </c>
      <c r="BU22" s="346">
        <v>1.4702999999999999</v>
      </c>
      <c r="BV22" s="346">
        <v>1.513174</v>
      </c>
    </row>
    <row r="23" spans="1:74" ht="11.1" customHeight="1" x14ac:dyDescent="0.2">
      <c r="A23" s="90" t="s">
        <v>230</v>
      </c>
      <c r="B23" s="199" t="s">
        <v>179</v>
      </c>
      <c r="C23" s="258">
        <v>74.832281143000003</v>
      </c>
      <c r="D23" s="258">
        <v>66.919431627999998</v>
      </c>
      <c r="E23" s="258">
        <v>70.219093767000004</v>
      </c>
      <c r="F23" s="258">
        <v>60.584109599999998</v>
      </c>
      <c r="G23" s="258">
        <v>64.444086003999999</v>
      </c>
      <c r="H23" s="258">
        <v>74.816509019999998</v>
      </c>
      <c r="I23" s="258">
        <v>82.966157211999999</v>
      </c>
      <c r="J23" s="258">
        <v>81.737470971999997</v>
      </c>
      <c r="K23" s="258">
        <v>72.501065519999997</v>
      </c>
      <c r="L23" s="258">
        <v>66.107470054000004</v>
      </c>
      <c r="M23" s="258">
        <v>65.763241440000002</v>
      </c>
      <c r="N23" s="258">
        <v>77.070856956</v>
      </c>
      <c r="O23" s="258">
        <v>83.497728223999999</v>
      </c>
      <c r="P23" s="258">
        <v>76.0362729</v>
      </c>
      <c r="Q23" s="258">
        <v>71.999581184999997</v>
      </c>
      <c r="R23" s="258">
        <v>57.935692199999998</v>
      </c>
      <c r="S23" s="258">
        <v>63.862694271999999</v>
      </c>
      <c r="T23" s="258">
        <v>74.123222069999997</v>
      </c>
      <c r="U23" s="258">
        <v>81.286536291999994</v>
      </c>
      <c r="V23" s="258">
        <v>80.862599697999997</v>
      </c>
      <c r="W23" s="258">
        <v>68.916429809999997</v>
      </c>
      <c r="X23" s="258">
        <v>60.947479598999998</v>
      </c>
      <c r="Y23" s="258">
        <v>64.495222949999999</v>
      </c>
      <c r="Z23" s="258">
        <v>67.638400310999998</v>
      </c>
      <c r="AA23" s="258">
        <v>71.323209762000005</v>
      </c>
      <c r="AB23" s="258">
        <v>67.061004724</v>
      </c>
      <c r="AC23" s="258">
        <v>58.271967279999998</v>
      </c>
      <c r="AD23" s="258">
        <v>48.449002049999997</v>
      </c>
      <c r="AE23" s="258">
        <v>57.059577523000002</v>
      </c>
      <c r="AF23" s="258">
        <v>68.866971269999993</v>
      </c>
      <c r="AG23" s="258">
        <v>76.451695877999995</v>
      </c>
      <c r="AH23" s="258">
        <v>73.678056158999993</v>
      </c>
      <c r="AI23" s="258">
        <v>64.681560809999993</v>
      </c>
      <c r="AJ23" s="258">
        <v>53.557017598999998</v>
      </c>
      <c r="AK23" s="258">
        <v>48.879384420000001</v>
      </c>
      <c r="AL23" s="258">
        <v>50.164635208999997</v>
      </c>
      <c r="AM23" s="258">
        <v>61.950802441999997</v>
      </c>
      <c r="AN23" s="258">
        <v>50.487654487</v>
      </c>
      <c r="AO23" s="258">
        <v>39.769344449000002</v>
      </c>
      <c r="AP23" s="258">
        <v>38.948781930000003</v>
      </c>
      <c r="AQ23" s="258">
        <v>44.942628757999998</v>
      </c>
      <c r="AR23" s="258">
        <v>63.242308979999997</v>
      </c>
      <c r="AS23" s="258">
        <v>74.174723092999997</v>
      </c>
      <c r="AT23" s="258">
        <v>73.756853477999996</v>
      </c>
      <c r="AU23" s="258">
        <v>62.366481810000003</v>
      </c>
      <c r="AV23" s="258">
        <v>54.600972255999999</v>
      </c>
      <c r="AW23" s="258">
        <v>47.186779999999999</v>
      </c>
      <c r="AX23" s="258">
        <v>67.272819999999996</v>
      </c>
      <c r="AY23" s="346">
        <v>68.070819999999998</v>
      </c>
      <c r="AZ23" s="346">
        <v>56.735950000000003</v>
      </c>
      <c r="BA23" s="346">
        <v>53.954099999999997</v>
      </c>
      <c r="BB23" s="346">
        <v>47.726669999999999</v>
      </c>
      <c r="BC23" s="346">
        <v>52.013010000000001</v>
      </c>
      <c r="BD23" s="346">
        <v>60.576120000000003</v>
      </c>
      <c r="BE23" s="346">
        <v>72.176839999999999</v>
      </c>
      <c r="BF23" s="346">
        <v>73.900760000000005</v>
      </c>
      <c r="BG23" s="346">
        <v>59.110199999999999</v>
      </c>
      <c r="BH23" s="346">
        <v>53.717329999999997</v>
      </c>
      <c r="BI23" s="346">
        <v>53.396900000000002</v>
      </c>
      <c r="BJ23" s="346">
        <v>68.657399999999996</v>
      </c>
      <c r="BK23" s="346">
        <v>66.870149999999995</v>
      </c>
      <c r="BL23" s="346">
        <v>55.08108</v>
      </c>
      <c r="BM23" s="346">
        <v>52.465490000000003</v>
      </c>
      <c r="BN23" s="346">
        <v>46.212519999999998</v>
      </c>
      <c r="BO23" s="346">
        <v>50.45729</v>
      </c>
      <c r="BP23" s="346">
        <v>59.430079999999997</v>
      </c>
      <c r="BQ23" s="346">
        <v>71.260120000000001</v>
      </c>
      <c r="BR23" s="346">
        <v>73.155090000000001</v>
      </c>
      <c r="BS23" s="346">
        <v>58.626390000000001</v>
      </c>
      <c r="BT23" s="346">
        <v>53.367989999999999</v>
      </c>
      <c r="BU23" s="346">
        <v>53.056139999999999</v>
      </c>
      <c r="BV23" s="346">
        <v>69.538240000000002</v>
      </c>
    </row>
    <row r="24" spans="1:74" ht="11.1" customHeight="1" x14ac:dyDescent="0.2">
      <c r="A24" s="93" t="s">
        <v>231</v>
      </c>
      <c r="B24" s="199" t="s">
        <v>202</v>
      </c>
      <c r="C24" s="258">
        <v>3.9295149880000002</v>
      </c>
      <c r="D24" s="258">
        <v>3.921615992</v>
      </c>
      <c r="E24" s="258">
        <v>3.8849669960000002</v>
      </c>
      <c r="F24" s="258">
        <v>3.5589149999999998</v>
      </c>
      <c r="G24" s="258">
        <v>3.5734160039999998</v>
      </c>
      <c r="H24" s="258">
        <v>3.5659649999999998</v>
      </c>
      <c r="I24" s="258">
        <v>3.5766660130000001</v>
      </c>
      <c r="J24" s="258">
        <v>3.5820359879999999</v>
      </c>
      <c r="K24" s="258">
        <v>3.56427402</v>
      </c>
      <c r="L24" s="258">
        <v>3.9095300009999998</v>
      </c>
      <c r="M24" s="258">
        <v>3.9394430100000002</v>
      </c>
      <c r="N24" s="258">
        <v>3.999728996</v>
      </c>
      <c r="O24" s="258">
        <v>3.9436619930000001</v>
      </c>
      <c r="P24" s="258">
        <v>3.9854209919999999</v>
      </c>
      <c r="Q24" s="258">
        <v>3.9810929740000001</v>
      </c>
      <c r="R24" s="258">
        <v>3.6140089799999999</v>
      </c>
      <c r="S24" s="258">
        <v>3.5788720039999999</v>
      </c>
      <c r="T24" s="258">
        <v>3.593181</v>
      </c>
      <c r="U24" s="258">
        <v>3.5909720169999999</v>
      </c>
      <c r="V24" s="258">
        <v>3.5818189880000002</v>
      </c>
      <c r="W24" s="258">
        <v>3.5784939900000001</v>
      </c>
      <c r="X24" s="258">
        <v>3.7287949789999999</v>
      </c>
      <c r="Y24" s="258">
        <v>3.8093139900000001</v>
      </c>
      <c r="Z24" s="258">
        <v>3.8473519989999998</v>
      </c>
      <c r="AA24" s="258">
        <v>3.662994007</v>
      </c>
      <c r="AB24" s="258">
        <v>3.6581179879999999</v>
      </c>
      <c r="AC24" s="258">
        <v>3.6385489880000002</v>
      </c>
      <c r="AD24" s="258">
        <v>3.2149959899999998</v>
      </c>
      <c r="AE24" s="258">
        <v>3.186392009</v>
      </c>
      <c r="AF24" s="258">
        <v>3.2116339800000002</v>
      </c>
      <c r="AG24" s="258">
        <v>3.1965210110000002</v>
      </c>
      <c r="AH24" s="258">
        <v>3.1854280020000001</v>
      </c>
      <c r="AI24" s="258">
        <v>3.1691400000000001</v>
      </c>
      <c r="AJ24" s="258">
        <v>3.2615429840000001</v>
      </c>
      <c r="AK24" s="258">
        <v>3.2812380000000001</v>
      </c>
      <c r="AL24" s="258">
        <v>3.295647014</v>
      </c>
      <c r="AM24" s="258">
        <v>3.8113264650000001</v>
      </c>
      <c r="AN24" s="258">
        <v>3.7605646180000001</v>
      </c>
      <c r="AO24" s="258">
        <v>3.4595936759999999</v>
      </c>
      <c r="AP24" s="258">
        <v>3.2599250999999998</v>
      </c>
      <c r="AQ24" s="258">
        <v>3.0637269620000001</v>
      </c>
      <c r="AR24" s="258">
        <v>3.0055455900000001</v>
      </c>
      <c r="AS24" s="258">
        <v>2.945137082</v>
      </c>
      <c r="AT24" s="258">
        <v>2.9382728450000002</v>
      </c>
      <c r="AU24" s="258">
        <v>2.8237589999999999</v>
      </c>
      <c r="AV24" s="258">
        <v>2.7412853400000001</v>
      </c>
      <c r="AW24" s="258">
        <v>2.8564601999999999</v>
      </c>
      <c r="AX24" s="258">
        <v>2.80737054</v>
      </c>
      <c r="AY24" s="346">
        <v>3.0549179999999998</v>
      </c>
      <c r="AZ24" s="346">
        <v>3.0184639999999998</v>
      </c>
      <c r="BA24" s="346">
        <v>2.8959790000000001</v>
      </c>
      <c r="BB24" s="346">
        <v>2.9247010000000002</v>
      </c>
      <c r="BC24" s="346">
        <v>2.6807319999999999</v>
      </c>
      <c r="BD24" s="346">
        <v>2.7506689999999998</v>
      </c>
      <c r="BE24" s="346">
        <v>2.7933560000000002</v>
      </c>
      <c r="BF24" s="346">
        <v>2.8409499999999999</v>
      </c>
      <c r="BG24" s="346">
        <v>2.8785989999999999</v>
      </c>
      <c r="BH24" s="346">
        <v>2.911705</v>
      </c>
      <c r="BI24" s="346">
        <v>3.0126979999999999</v>
      </c>
      <c r="BJ24" s="346">
        <v>2.973268</v>
      </c>
      <c r="BK24" s="346">
        <v>3.2014520000000002</v>
      </c>
      <c r="BL24" s="346">
        <v>3.1568839999999998</v>
      </c>
      <c r="BM24" s="346">
        <v>3.039803</v>
      </c>
      <c r="BN24" s="346">
        <v>3.0271150000000002</v>
      </c>
      <c r="BO24" s="346">
        <v>2.785625</v>
      </c>
      <c r="BP24" s="346">
        <v>2.8714439999999999</v>
      </c>
      <c r="BQ24" s="346">
        <v>2.892779</v>
      </c>
      <c r="BR24" s="346">
        <v>2.9421469999999998</v>
      </c>
      <c r="BS24" s="346">
        <v>2.9407999999999999</v>
      </c>
      <c r="BT24" s="346">
        <v>2.976</v>
      </c>
      <c r="BU24" s="346">
        <v>3.1207780000000001</v>
      </c>
      <c r="BV24" s="346">
        <v>3.083799</v>
      </c>
    </row>
    <row r="25" spans="1:74" ht="11.1" customHeight="1" x14ac:dyDescent="0.2">
      <c r="A25" s="93" t="s">
        <v>232</v>
      </c>
      <c r="B25" s="200" t="s">
        <v>902</v>
      </c>
      <c r="C25" s="258">
        <v>0.24168099100000001</v>
      </c>
      <c r="D25" s="258">
        <v>0.222411</v>
      </c>
      <c r="E25" s="258">
        <v>0.21453698800000001</v>
      </c>
      <c r="F25" s="258">
        <v>0.12909899999999999</v>
      </c>
      <c r="G25" s="258">
        <v>0.136353004</v>
      </c>
      <c r="H25" s="258">
        <v>0.131937</v>
      </c>
      <c r="I25" s="258">
        <v>0.119388998</v>
      </c>
      <c r="J25" s="258">
        <v>0.121020001</v>
      </c>
      <c r="K25" s="258">
        <v>0.11467101</v>
      </c>
      <c r="L25" s="258">
        <v>0.14154299300000001</v>
      </c>
      <c r="M25" s="258">
        <v>0.17543601</v>
      </c>
      <c r="N25" s="258">
        <v>0.20305700600000001</v>
      </c>
      <c r="O25" s="258">
        <v>0.25189198800000001</v>
      </c>
      <c r="P25" s="258">
        <v>0.250971</v>
      </c>
      <c r="Q25" s="258">
        <v>0.225820988</v>
      </c>
      <c r="R25" s="258">
        <v>0.13154799</v>
      </c>
      <c r="S25" s="258">
        <v>0.114897997</v>
      </c>
      <c r="T25" s="258">
        <v>0.125775</v>
      </c>
      <c r="U25" s="258">
        <v>0.12597101099999999</v>
      </c>
      <c r="V25" s="258">
        <v>0.10571499099999999</v>
      </c>
      <c r="W25" s="258">
        <v>9.4143989999999997E-2</v>
      </c>
      <c r="X25" s="258">
        <v>0.11553799200000001</v>
      </c>
      <c r="Y25" s="258">
        <v>0.16417799999999999</v>
      </c>
      <c r="Z25" s="258">
        <v>0.18042799800000001</v>
      </c>
      <c r="AA25" s="258">
        <v>0.198162013</v>
      </c>
      <c r="AB25" s="258">
        <v>0.198156</v>
      </c>
      <c r="AC25" s="258">
        <v>0.17065599200000001</v>
      </c>
      <c r="AD25" s="258">
        <v>9.8960999999999993E-2</v>
      </c>
      <c r="AE25" s="258">
        <v>9.1763006999999994E-2</v>
      </c>
      <c r="AF25" s="258">
        <v>0.11098899</v>
      </c>
      <c r="AG25" s="258">
        <v>0.103574007</v>
      </c>
      <c r="AH25" s="258">
        <v>9.2694991000000004E-2</v>
      </c>
      <c r="AI25" s="258">
        <v>8.1957989999999994E-2</v>
      </c>
      <c r="AJ25" s="258">
        <v>0.10052298699999999</v>
      </c>
      <c r="AK25" s="258">
        <v>0.11527899</v>
      </c>
      <c r="AL25" s="258">
        <v>0.14070100199999999</v>
      </c>
      <c r="AM25" s="258">
        <v>0.29733805000000002</v>
      </c>
      <c r="AN25" s="258">
        <v>0.26949381</v>
      </c>
      <c r="AO25" s="258">
        <v>0.24507639000000001</v>
      </c>
      <c r="AP25" s="258">
        <v>0.18015809999999999</v>
      </c>
      <c r="AQ25" s="258">
        <v>0.18304105000000001</v>
      </c>
      <c r="AR25" s="258">
        <v>7.5000600000000001E-2</v>
      </c>
      <c r="AS25" s="258">
        <v>7.5973590999999993E-2</v>
      </c>
      <c r="AT25" s="258">
        <v>7.4383260000000007E-2</v>
      </c>
      <c r="AU25" s="258">
        <v>6.0933000000000001E-2</v>
      </c>
      <c r="AV25" s="258">
        <v>5.03515E-2</v>
      </c>
      <c r="AW25" s="258">
        <v>5.6923099999999997E-2</v>
      </c>
      <c r="AX25" s="258">
        <v>7.72346E-2</v>
      </c>
      <c r="AY25" s="346">
        <v>0.14250199999999999</v>
      </c>
      <c r="AZ25" s="346">
        <v>0.1173067</v>
      </c>
      <c r="BA25" s="346">
        <v>0.103987</v>
      </c>
      <c r="BB25" s="346">
        <v>6.6758300000000007E-2</v>
      </c>
      <c r="BC25" s="346">
        <v>5.9963299999999997E-2</v>
      </c>
      <c r="BD25" s="346">
        <v>6.0701400000000003E-2</v>
      </c>
      <c r="BE25" s="346">
        <v>6.2379999999999998E-2</v>
      </c>
      <c r="BF25" s="346">
        <v>6.0231E-2</v>
      </c>
      <c r="BG25" s="346">
        <v>8.1376699999999996E-2</v>
      </c>
      <c r="BH25" s="346">
        <v>0.1010892</v>
      </c>
      <c r="BI25" s="346">
        <v>8.3019399999999993E-2</v>
      </c>
      <c r="BJ25" s="346">
        <v>0.1164726</v>
      </c>
      <c r="BK25" s="346">
        <v>0.1587044</v>
      </c>
      <c r="BL25" s="346">
        <v>0.1376773</v>
      </c>
      <c r="BM25" s="346">
        <v>0.1166576</v>
      </c>
      <c r="BN25" s="346">
        <v>4.2088100000000003E-2</v>
      </c>
      <c r="BO25" s="346">
        <v>3.5781300000000002E-2</v>
      </c>
      <c r="BP25" s="346">
        <v>5.95942E-2</v>
      </c>
      <c r="BQ25" s="346">
        <v>4.0047800000000001E-2</v>
      </c>
      <c r="BR25" s="346">
        <v>4.36152E-2</v>
      </c>
      <c r="BS25" s="346">
        <v>3.2861500000000002E-2</v>
      </c>
      <c r="BT25" s="346">
        <v>5.4603899999999997E-2</v>
      </c>
      <c r="BU25" s="346">
        <v>8.8078100000000006E-2</v>
      </c>
      <c r="BV25" s="346">
        <v>0.1234083</v>
      </c>
    </row>
    <row r="26" spans="1:74" ht="11.1" customHeight="1" x14ac:dyDescent="0.2">
      <c r="A26" s="93" t="s">
        <v>233</v>
      </c>
      <c r="B26" s="200" t="s">
        <v>903</v>
      </c>
      <c r="C26" s="258">
        <v>3.6878339969999998</v>
      </c>
      <c r="D26" s="258">
        <v>3.6992049919999999</v>
      </c>
      <c r="E26" s="258">
        <v>3.6704300079999999</v>
      </c>
      <c r="F26" s="258">
        <v>3.4298160000000002</v>
      </c>
      <c r="G26" s="258">
        <v>3.4370630000000002</v>
      </c>
      <c r="H26" s="258">
        <v>3.4340280000000001</v>
      </c>
      <c r="I26" s="258">
        <v>3.4572770149999998</v>
      </c>
      <c r="J26" s="258">
        <v>3.4610159870000001</v>
      </c>
      <c r="K26" s="258">
        <v>3.4496030100000001</v>
      </c>
      <c r="L26" s="258">
        <v>3.767987008</v>
      </c>
      <c r="M26" s="258">
        <v>3.7640069999999999</v>
      </c>
      <c r="N26" s="258">
        <v>3.7966719900000001</v>
      </c>
      <c r="O26" s="258">
        <v>3.691770005</v>
      </c>
      <c r="P26" s="258">
        <v>3.7344499920000001</v>
      </c>
      <c r="Q26" s="258">
        <v>3.7552719859999999</v>
      </c>
      <c r="R26" s="258">
        <v>3.4824609899999999</v>
      </c>
      <c r="S26" s="258">
        <v>3.463974007</v>
      </c>
      <c r="T26" s="258">
        <v>3.467406</v>
      </c>
      <c r="U26" s="258">
        <v>3.4650010060000001</v>
      </c>
      <c r="V26" s="258">
        <v>3.4761039970000001</v>
      </c>
      <c r="W26" s="258">
        <v>3.4843500000000001</v>
      </c>
      <c r="X26" s="258">
        <v>3.6132569870000002</v>
      </c>
      <c r="Y26" s="258">
        <v>3.64513599</v>
      </c>
      <c r="Z26" s="258">
        <v>3.6669240009999999</v>
      </c>
      <c r="AA26" s="258">
        <v>3.4648319939999999</v>
      </c>
      <c r="AB26" s="258">
        <v>3.4599619879999999</v>
      </c>
      <c r="AC26" s="258">
        <v>3.4678929959999998</v>
      </c>
      <c r="AD26" s="258">
        <v>3.1160349900000002</v>
      </c>
      <c r="AE26" s="258">
        <v>3.094629002</v>
      </c>
      <c r="AF26" s="258">
        <v>3.1006449900000002</v>
      </c>
      <c r="AG26" s="258">
        <v>3.092947004</v>
      </c>
      <c r="AH26" s="258">
        <v>3.092733011</v>
      </c>
      <c r="AI26" s="258">
        <v>3.0871820099999998</v>
      </c>
      <c r="AJ26" s="258">
        <v>3.1610199969999999</v>
      </c>
      <c r="AK26" s="258">
        <v>3.1659590099999999</v>
      </c>
      <c r="AL26" s="258">
        <v>3.1549460119999999</v>
      </c>
      <c r="AM26" s="258">
        <v>3.513988415</v>
      </c>
      <c r="AN26" s="258">
        <v>3.4910708079999999</v>
      </c>
      <c r="AO26" s="258">
        <v>3.214517286</v>
      </c>
      <c r="AP26" s="258">
        <v>3.0797669999999999</v>
      </c>
      <c r="AQ26" s="258">
        <v>2.8806859120000001</v>
      </c>
      <c r="AR26" s="258">
        <v>2.93054499</v>
      </c>
      <c r="AS26" s="258">
        <v>2.8691634910000001</v>
      </c>
      <c r="AT26" s="258">
        <v>2.8638895849999999</v>
      </c>
      <c r="AU26" s="258">
        <v>2.762826</v>
      </c>
      <c r="AV26" s="258">
        <v>2.6909339000000001</v>
      </c>
      <c r="AW26" s="258">
        <v>2.7995369999999999</v>
      </c>
      <c r="AX26" s="258">
        <v>2.7301359000000001</v>
      </c>
      <c r="AY26" s="346">
        <v>2.9124159999999999</v>
      </c>
      <c r="AZ26" s="346">
        <v>2.9011580000000001</v>
      </c>
      <c r="BA26" s="346">
        <v>2.791992</v>
      </c>
      <c r="BB26" s="346">
        <v>2.8579430000000001</v>
      </c>
      <c r="BC26" s="346">
        <v>2.6207690000000001</v>
      </c>
      <c r="BD26" s="346">
        <v>2.6899670000000002</v>
      </c>
      <c r="BE26" s="346">
        <v>2.7309760000000001</v>
      </c>
      <c r="BF26" s="346">
        <v>2.7807189999999999</v>
      </c>
      <c r="BG26" s="346">
        <v>2.7972220000000001</v>
      </c>
      <c r="BH26" s="346">
        <v>2.810616</v>
      </c>
      <c r="BI26" s="346">
        <v>2.9296790000000001</v>
      </c>
      <c r="BJ26" s="346">
        <v>2.856795</v>
      </c>
      <c r="BK26" s="346">
        <v>3.0427469999999999</v>
      </c>
      <c r="BL26" s="346">
        <v>3.0192070000000002</v>
      </c>
      <c r="BM26" s="346">
        <v>2.9231449999999999</v>
      </c>
      <c r="BN26" s="346">
        <v>2.9850270000000001</v>
      </c>
      <c r="BO26" s="346">
        <v>2.749844</v>
      </c>
      <c r="BP26" s="346">
        <v>2.811849</v>
      </c>
      <c r="BQ26" s="346">
        <v>2.8527309999999999</v>
      </c>
      <c r="BR26" s="346">
        <v>2.8985319999999999</v>
      </c>
      <c r="BS26" s="346">
        <v>2.9079380000000001</v>
      </c>
      <c r="BT26" s="346">
        <v>2.9213960000000001</v>
      </c>
      <c r="BU26" s="346">
        <v>3.0327000000000002</v>
      </c>
      <c r="BV26" s="346">
        <v>2.9603899999999999</v>
      </c>
    </row>
    <row r="27" spans="1:74" ht="11.1" customHeight="1" x14ac:dyDescent="0.2">
      <c r="A27" s="93" t="s">
        <v>234</v>
      </c>
      <c r="B27" s="199" t="s">
        <v>605</v>
      </c>
      <c r="C27" s="258">
        <v>80.587134132000003</v>
      </c>
      <c r="D27" s="258">
        <v>72.485532616</v>
      </c>
      <c r="E27" s="258">
        <v>75.914287752000007</v>
      </c>
      <c r="F27" s="258">
        <v>65.959612590000006</v>
      </c>
      <c r="G27" s="258">
        <v>69.885357005000003</v>
      </c>
      <c r="H27" s="258">
        <v>80.169252029999996</v>
      </c>
      <c r="I27" s="258">
        <v>88.299204236999998</v>
      </c>
      <c r="J27" s="258">
        <v>87.155788952999998</v>
      </c>
      <c r="K27" s="258">
        <v>77.901621539999994</v>
      </c>
      <c r="L27" s="258">
        <v>71.824198065000004</v>
      </c>
      <c r="M27" s="258">
        <v>71.439212459999993</v>
      </c>
      <c r="N27" s="258">
        <v>82.820613948000002</v>
      </c>
      <c r="O27" s="258">
        <v>89.062794221999994</v>
      </c>
      <c r="P27" s="258">
        <v>81.580980879999998</v>
      </c>
      <c r="Q27" s="258">
        <v>77.685495165000006</v>
      </c>
      <c r="R27" s="258">
        <v>63.209565179999998</v>
      </c>
      <c r="S27" s="258">
        <v>69.184695284</v>
      </c>
      <c r="T27" s="258">
        <v>79.487082060000006</v>
      </c>
      <c r="U27" s="258">
        <v>86.802295302000005</v>
      </c>
      <c r="V27" s="258">
        <v>86.357127676000005</v>
      </c>
      <c r="W27" s="258">
        <v>74.293548810000004</v>
      </c>
      <c r="X27" s="258">
        <v>66.493940574999996</v>
      </c>
      <c r="Y27" s="258">
        <v>70.154742929999998</v>
      </c>
      <c r="Z27" s="258">
        <v>73.419210312999994</v>
      </c>
      <c r="AA27" s="258">
        <v>76.894689783999993</v>
      </c>
      <c r="AB27" s="258">
        <v>72.317598724000007</v>
      </c>
      <c r="AC27" s="258">
        <v>63.559966283000001</v>
      </c>
      <c r="AD27" s="258">
        <v>53.207419049999999</v>
      </c>
      <c r="AE27" s="258">
        <v>61.923189532999999</v>
      </c>
      <c r="AF27" s="258">
        <v>73.844880239999995</v>
      </c>
      <c r="AG27" s="258">
        <v>81.448948888000004</v>
      </c>
      <c r="AH27" s="258">
        <v>78.574441152000006</v>
      </c>
      <c r="AI27" s="258">
        <v>69.369491819999993</v>
      </c>
      <c r="AJ27" s="258">
        <v>58.404551583</v>
      </c>
      <c r="AK27" s="258">
        <v>53.639953409999997</v>
      </c>
      <c r="AL27" s="258">
        <v>54.929549233000003</v>
      </c>
      <c r="AM27" s="258">
        <v>67.187502706999993</v>
      </c>
      <c r="AN27" s="258">
        <v>55.585182905000003</v>
      </c>
      <c r="AO27" s="258">
        <v>44.618475924999998</v>
      </c>
      <c r="AP27" s="258">
        <v>43.375005029999997</v>
      </c>
      <c r="AQ27" s="258">
        <v>49.353578519999999</v>
      </c>
      <c r="AR27" s="258">
        <v>67.73449857</v>
      </c>
      <c r="AS27" s="258">
        <v>78.758535675000005</v>
      </c>
      <c r="AT27" s="258">
        <v>78.511890622999999</v>
      </c>
      <c r="AU27" s="258">
        <v>66.813819809999998</v>
      </c>
      <c r="AV27" s="258">
        <v>59.319074895999996</v>
      </c>
      <c r="AW27" s="258">
        <v>51.523936200000001</v>
      </c>
      <c r="AX27" s="258">
        <v>71.635892440000006</v>
      </c>
      <c r="AY27" s="346">
        <v>72.690989999999999</v>
      </c>
      <c r="AZ27" s="346">
        <v>61.127839999999999</v>
      </c>
      <c r="BA27" s="346">
        <v>58.281370000000003</v>
      </c>
      <c r="BB27" s="346">
        <v>51.912430000000001</v>
      </c>
      <c r="BC27" s="346">
        <v>56.07734</v>
      </c>
      <c r="BD27" s="346">
        <v>64.861180000000004</v>
      </c>
      <c r="BE27" s="346">
        <v>76.659710000000004</v>
      </c>
      <c r="BF27" s="346">
        <v>78.658929999999998</v>
      </c>
      <c r="BG27" s="346">
        <v>63.670990000000003</v>
      </c>
      <c r="BH27" s="346">
        <v>58.625979999999998</v>
      </c>
      <c r="BI27" s="346">
        <v>57.887520000000002</v>
      </c>
      <c r="BJ27" s="346">
        <v>73.152600000000007</v>
      </c>
      <c r="BK27" s="346">
        <v>71.576319999999996</v>
      </c>
      <c r="BL27" s="346">
        <v>59.69314</v>
      </c>
      <c r="BM27" s="346">
        <v>56.973599999999998</v>
      </c>
      <c r="BN27" s="346">
        <v>50.622570000000003</v>
      </c>
      <c r="BO27" s="346">
        <v>54.648130000000002</v>
      </c>
      <c r="BP27" s="346">
        <v>63.921340000000001</v>
      </c>
      <c r="BQ27" s="346">
        <v>75.882890000000003</v>
      </c>
      <c r="BR27" s="346">
        <v>77.965339999999998</v>
      </c>
      <c r="BS27" s="346">
        <v>63.266120000000001</v>
      </c>
      <c r="BT27" s="346">
        <v>58.280549999999998</v>
      </c>
      <c r="BU27" s="346">
        <v>57.647219999999997</v>
      </c>
      <c r="BV27" s="346">
        <v>74.135210000000001</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381"/>
      <c r="AZ28" s="381"/>
      <c r="BA28" s="381"/>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5.4214874000000003E-2</v>
      </c>
      <c r="D29" s="258">
        <v>0.64524136799999998</v>
      </c>
      <c r="E29" s="258">
        <v>-5.1470739000000001E-2</v>
      </c>
      <c r="F29" s="258">
        <v>2.6352314200000002</v>
      </c>
      <c r="G29" s="258">
        <v>-6.0650013000000003E-2</v>
      </c>
      <c r="H29" s="258">
        <v>-0.75923803000000001</v>
      </c>
      <c r="I29" s="258">
        <v>1.0449337649999999</v>
      </c>
      <c r="J29" s="258">
        <v>0.92281104400000002</v>
      </c>
      <c r="K29" s="258">
        <v>-0.11217555</v>
      </c>
      <c r="L29" s="258">
        <v>-0.86052205699999995</v>
      </c>
      <c r="M29" s="258">
        <v>0.47347956000000002</v>
      </c>
      <c r="N29" s="258">
        <v>-2.480624948</v>
      </c>
      <c r="O29" s="258">
        <v>3.1702409447000002</v>
      </c>
      <c r="P29" s="258">
        <v>0.74308728667000001</v>
      </c>
      <c r="Q29" s="258">
        <v>2.7816440017000001</v>
      </c>
      <c r="R29" s="258">
        <v>2.8779939867</v>
      </c>
      <c r="S29" s="258">
        <v>1.5313478827</v>
      </c>
      <c r="T29" s="258">
        <v>-2.0860298933000001</v>
      </c>
      <c r="U29" s="258">
        <v>0.60980386467000003</v>
      </c>
      <c r="V29" s="258">
        <v>1.7785974907</v>
      </c>
      <c r="W29" s="258">
        <v>1.1595283567000001</v>
      </c>
      <c r="X29" s="258">
        <v>0.69599159167000002</v>
      </c>
      <c r="Y29" s="258">
        <v>0.26301823667000002</v>
      </c>
      <c r="Z29" s="258">
        <v>-2.4230391462999998</v>
      </c>
      <c r="AA29" s="258">
        <v>1.6304648826999999</v>
      </c>
      <c r="AB29" s="258">
        <v>0.13016494267000001</v>
      </c>
      <c r="AC29" s="258">
        <v>7.1216593837</v>
      </c>
      <c r="AD29" s="258">
        <v>2.7651289499999998</v>
      </c>
      <c r="AE29" s="258">
        <v>-2.2493175330000001</v>
      </c>
      <c r="AF29" s="258">
        <v>-4.6293502399999999</v>
      </c>
      <c r="AG29" s="258">
        <v>0.66917411199999999</v>
      </c>
      <c r="AH29" s="258">
        <v>3.003457848</v>
      </c>
      <c r="AI29" s="258">
        <v>-0.38200482000000002</v>
      </c>
      <c r="AJ29" s="258">
        <v>-0.18769024967</v>
      </c>
      <c r="AK29" s="258">
        <v>-1.2324120767</v>
      </c>
      <c r="AL29" s="258">
        <v>-1.1781928997</v>
      </c>
      <c r="AM29" s="258">
        <v>-2.2643640402999998</v>
      </c>
      <c r="AN29" s="258">
        <v>-1.5334481383</v>
      </c>
      <c r="AO29" s="258">
        <v>2.5067656416999999</v>
      </c>
      <c r="AP29" s="258">
        <v>-0.75524436333</v>
      </c>
      <c r="AQ29" s="258">
        <v>1.8084541466999999</v>
      </c>
      <c r="AR29" s="258">
        <v>-1.8264221033000001</v>
      </c>
      <c r="AS29" s="258">
        <v>-4.0936649083000001</v>
      </c>
      <c r="AT29" s="258">
        <v>-3.0951088563</v>
      </c>
      <c r="AU29" s="258">
        <v>-1.1576664432999999</v>
      </c>
      <c r="AV29" s="258">
        <v>5.1507808707000002</v>
      </c>
      <c r="AW29" s="258">
        <v>7.4481678667000004</v>
      </c>
      <c r="AX29" s="258">
        <v>-7.8106457733000001</v>
      </c>
      <c r="AY29" s="346">
        <v>0</v>
      </c>
      <c r="AZ29" s="346">
        <v>0</v>
      </c>
      <c r="BA29" s="346">
        <v>0</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381"/>
      <c r="AZ30" s="381"/>
      <c r="BA30" s="381"/>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898</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382"/>
      <c r="AZ31" s="382"/>
      <c r="BA31" s="382"/>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786</v>
      </c>
      <c r="B32" s="199" t="s">
        <v>201</v>
      </c>
      <c r="C32" s="258">
        <v>46.914340000000003</v>
      </c>
      <c r="D32" s="258">
        <v>47.671680000000002</v>
      </c>
      <c r="E32" s="258">
        <v>48.429020000000001</v>
      </c>
      <c r="F32" s="258">
        <v>48.998170000000002</v>
      </c>
      <c r="G32" s="258">
        <v>49.567309999999999</v>
      </c>
      <c r="H32" s="258">
        <v>50.136450000000004</v>
      </c>
      <c r="I32" s="258">
        <v>49.13841</v>
      </c>
      <c r="J32" s="258">
        <v>48.140369999999997</v>
      </c>
      <c r="K32" s="258">
        <v>47.142330000000001</v>
      </c>
      <c r="L32" s="258">
        <v>47.068330000000003</v>
      </c>
      <c r="M32" s="258">
        <v>46.994329999999998</v>
      </c>
      <c r="N32" s="258">
        <v>45.652000000000001</v>
      </c>
      <c r="O32" s="258">
        <v>44.950724166999997</v>
      </c>
      <c r="P32" s="258">
        <v>44.803748333000001</v>
      </c>
      <c r="Q32" s="258">
        <v>44.728402500000001</v>
      </c>
      <c r="R32" s="258">
        <v>44.813036666999999</v>
      </c>
      <c r="S32" s="258">
        <v>43.870530832999997</v>
      </c>
      <c r="T32" s="258">
        <v>42.682315000000003</v>
      </c>
      <c r="U32" s="258">
        <v>41.939139167</v>
      </c>
      <c r="V32" s="258">
        <v>39.892003332999998</v>
      </c>
      <c r="W32" s="258">
        <v>38.828127500000001</v>
      </c>
      <c r="X32" s="258">
        <v>38.266461667000002</v>
      </c>
      <c r="Y32" s="258">
        <v>38.159385833000002</v>
      </c>
      <c r="Z32" s="258">
        <v>38.893999999999998</v>
      </c>
      <c r="AA32" s="258">
        <v>38.817010000000003</v>
      </c>
      <c r="AB32" s="258">
        <v>39.580640000000002</v>
      </c>
      <c r="AC32" s="258">
        <v>39.609639999999999</v>
      </c>
      <c r="AD32" s="258">
        <v>40.226410000000001</v>
      </c>
      <c r="AE32" s="258">
        <v>39.816569999999999</v>
      </c>
      <c r="AF32" s="258">
        <v>39.398780000000002</v>
      </c>
      <c r="AG32" s="258">
        <v>38.992519999999999</v>
      </c>
      <c r="AH32" s="258">
        <v>37.353200000000001</v>
      </c>
      <c r="AI32" s="258">
        <v>36.212449999999997</v>
      </c>
      <c r="AJ32" s="258">
        <v>36.23274</v>
      </c>
      <c r="AK32" s="258">
        <v>36.508980000000001</v>
      </c>
      <c r="AL32" s="258">
        <v>35.871000000000002</v>
      </c>
      <c r="AM32" s="258">
        <v>35.934869999999997</v>
      </c>
      <c r="AN32" s="258">
        <v>36.655549999999998</v>
      </c>
      <c r="AO32" s="258">
        <v>37.304290000000002</v>
      </c>
      <c r="AP32" s="258">
        <v>37.808140000000002</v>
      </c>
      <c r="AQ32" s="258">
        <v>37.549169999999997</v>
      </c>
      <c r="AR32" s="258">
        <v>37.126939999999998</v>
      </c>
      <c r="AS32" s="258">
        <v>36.287140000000001</v>
      </c>
      <c r="AT32" s="258">
        <v>34.718470000000003</v>
      </c>
      <c r="AU32" s="258">
        <v>33.574399999999997</v>
      </c>
      <c r="AV32" s="258">
        <v>33.416910000000001</v>
      </c>
      <c r="AW32" s="258">
        <v>33.335509999999999</v>
      </c>
      <c r="AX32" s="258">
        <v>33.699370000000002</v>
      </c>
      <c r="AY32" s="346">
        <v>33.705750000000002</v>
      </c>
      <c r="AZ32" s="346">
        <v>34.286380000000001</v>
      </c>
      <c r="BA32" s="346">
        <v>34.719119999999997</v>
      </c>
      <c r="BB32" s="346">
        <v>35.114899999999999</v>
      </c>
      <c r="BC32" s="346">
        <v>34.720329999999997</v>
      </c>
      <c r="BD32" s="346">
        <v>34.239930000000001</v>
      </c>
      <c r="BE32" s="346">
        <v>33.246270000000003</v>
      </c>
      <c r="BF32" s="346">
        <v>32.040239999999997</v>
      </c>
      <c r="BG32" s="346">
        <v>31.319430000000001</v>
      </c>
      <c r="BH32" s="346">
        <v>31.426200000000001</v>
      </c>
      <c r="BI32" s="346">
        <v>31.70401</v>
      </c>
      <c r="BJ32" s="346">
        <v>32.082329999999999</v>
      </c>
      <c r="BK32" s="346">
        <v>33.556815276999998</v>
      </c>
      <c r="BL32" s="346">
        <v>32.217791261999999</v>
      </c>
      <c r="BM32" s="346">
        <v>33.202407692000001</v>
      </c>
      <c r="BN32" s="346">
        <v>33.809917566000003</v>
      </c>
      <c r="BO32" s="346">
        <v>33.226702899999999</v>
      </c>
      <c r="BP32" s="346">
        <v>33.522164496000002</v>
      </c>
      <c r="BQ32" s="346">
        <v>32.619812672999998</v>
      </c>
      <c r="BR32" s="346">
        <v>31.425512566999998</v>
      </c>
      <c r="BS32" s="346">
        <v>30.309328879999999</v>
      </c>
      <c r="BT32" s="346">
        <v>31.028785201000002</v>
      </c>
      <c r="BU32" s="346">
        <v>31.417030652000001</v>
      </c>
      <c r="BV32" s="346">
        <v>33.328772352999998</v>
      </c>
    </row>
    <row r="33" spans="1:74" ht="11.1" customHeight="1" x14ac:dyDescent="0.2">
      <c r="A33" s="98" t="s">
        <v>787</v>
      </c>
      <c r="B33" s="200" t="s">
        <v>102</v>
      </c>
      <c r="C33" s="258">
        <v>186.14030399999999</v>
      </c>
      <c r="D33" s="258">
        <v>182.54714100000001</v>
      </c>
      <c r="E33" s="258">
        <v>178.419208</v>
      </c>
      <c r="F33" s="258">
        <v>179.79828000000001</v>
      </c>
      <c r="G33" s="258">
        <v>184.05936700000001</v>
      </c>
      <c r="H33" s="258">
        <v>178.11008000000001</v>
      </c>
      <c r="I33" s="258">
        <v>167.138475</v>
      </c>
      <c r="J33" s="258">
        <v>161.81893500000001</v>
      </c>
      <c r="K33" s="258">
        <v>160.07851600000001</v>
      </c>
      <c r="L33" s="258">
        <v>161.381169</v>
      </c>
      <c r="M33" s="258">
        <v>163.23815999999999</v>
      </c>
      <c r="N33" s="258">
        <v>154.675985</v>
      </c>
      <c r="O33" s="258">
        <v>140.14231699999999</v>
      </c>
      <c r="P33" s="258">
        <v>125.987725</v>
      </c>
      <c r="Q33" s="258">
        <v>123.989532</v>
      </c>
      <c r="R33" s="258">
        <v>134.741792</v>
      </c>
      <c r="S33" s="258">
        <v>142.824816</v>
      </c>
      <c r="T33" s="258">
        <v>139.47116700000001</v>
      </c>
      <c r="U33" s="258">
        <v>132.144239</v>
      </c>
      <c r="V33" s="258">
        <v>127.92605</v>
      </c>
      <c r="W33" s="258">
        <v>131.38562899999999</v>
      </c>
      <c r="X33" s="258">
        <v>143.95219700000001</v>
      </c>
      <c r="Y33" s="258">
        <v>149.73177000000001</v>
      </c>
      <c r="Z33" s="258">
        <v>158.83326</v>
      </c>
      <c r="AA33" s="258">
        <v>161.300139</v>
      </c>
      <c r="AB33" s="258">
        <v>155.60760200000001</v>
      </c>
      <c r="AC33" s="258">
        <v>160.508768</v>
      </c>
      <c r="AD33" s="258">
        <v>173.463763</v>
      </c>
      <c r="AE33" s="258">
        <v>179.44797299999999</v>
      </c>
      <c r="AF33" s="258">
        <v>173.31351900000001</v>
      </c>
      <c r="AG33" s="258">
        <v>165.08131</v>
      </c>
      <c r="AH33" s="258">
        <v>163.3614</v>
      </c>
      <c r="AI33" s="258">
        <v>169.78447499999999</v>
      </c>
      <c r="AJ33" s="258">
        <v>183.04254499999999</v>
      </c>
      <c r="AK33" s="258">
        <v>195.827832</v>
      </c>
      <c r="AL33" s="258">
        <v>202.56</v>
      </c>
      <c r="AM33" s="258">
        <v>195.14927299999999</v>
      </c>
      <c r="AN33" s="258">
        <v>194.7641869</v>
      </c>
      <c r="AO33" s="258">
        <v>199.04881800000001</v>
      </c>
      <c r="AP33" s="258">
        <v>201.014027</v>
      </c>
      <c r="AQ33" s="258">
        <v>200.64086</v>
      </c>
      <c r="AR33" s="258">
        <v>190.5696772</v>
      </c>
      <c r="AS33" s="258">
        <v>177.07168809999999</v>
      </c>
      <c r="AT33" s="258">
        <v>168.24079499999999</v>
      </c>
      <c r="AU33" s="258">
        <v>166.1553083</v>
      </c>
      <c r="AV33" s="258">
        <v>171.58363220000001</v>
      </c>
      <c r="AW33" s="258">
        <v>180.05210679999999</v>
      </c>
      <c r="AX33" s="258">
        <v>178.46251960000001</v>
      </c>
      <c r="AY33" s="346">
        <v>173.85140000000001</v>
      </c>
      <c r="AZ33" s="346">
        <v>173.49719999999999</v>
      </c>
      <c r="BA33" s="346">
        <v>180.2193</v>
      </c>
      <c r="BB33" s="346">
        <v>180.7681</v>
      </c>
      <c r="BC33" s="346">
        <v>182.0249</v>
      </c>
      <c r="BD33" s="346">
        <v>175.733</v>
      </c>
      <c r="BE33" s="346">
        <v>166.5421</v>
      </c>
      <c r="BF33" s="346">
        <v>160.9442</v>
      </c>
      <c r="BG33" s="346">
        <v>158.82900000000001</v>
      </c>
      <c r="BH33" s="346">
        <v>162.61760000000001</v>
      </c>
      <c r="BI33" s="346">
        <v>166.75450000000001</v>
      </c>
      <c r="BJ33" s="346">
        <v>162.9203</v>
      </c>
      <c r="BK33" s="346">
        <v>156.9365</v>
      </c>
      <c r="BL33" s="346">
        <v>155.61259999999999</v>
      </c>
      <c r="BM33" s="346">
        <v>161.8098</v>
      </c>
      <c r="BN33" s="346">
        <v>162.64789999999999</v>
      </c>
      <c r="BO33" s="346">
        <v>164.18209999999999</v>
      </c>
      <c r="BP33" s="346">
        <v>159.16229999999999</v>
      </c>
      <c r="BQ33" s="346">
        <v>151.2346</v>
      </c>
      <c r="BR33" s="346">
        <v>146.39070000000001</v>
      </c>
      <c r="BS33" s="346">
        <v>144.12430000000001</v>
      </c>
      <c r="BT33" s="346">
        <v>148.5522</v>
      </c>
      <c r="BU33" s="346">
        <v>153.42420000000001</v>
      </c>
      <c r="BV33" s="346">
        <v>155.81979999999999</v>
      </c>
    </row>
    <row r="34" spans="1:74" ht="11.1" customHeight="1" x14ac:dyDescent="0.2">
      <c r="A34" s="98" t="s">
        <v>65</v>
      </c>
      <c r="B34" s="200" t="s">
        <v>66</v>
      </c>
      <c r="C34" s="258">
        <v>178.85896299999999</v>
      </c>
      <c r="D34" s="258">
        <v>175.56505300000001</v>
      </c>
      <c r="E34" s="258">
        <v>171.73636999999999</v>
      </c>
      <c r="F34" s="258">
        <v>173.014216</v>
      </c>
      <c r="G34" s="258">
        <v>177.17407700000001</v>
      </c>
      <c r="H34" s="258">
        <v>171.12356399999999</v>
      </c>
      <c r="I34" s="258">
        <v>160.019272</v>
      </c>
      <c r="J34" s="258">
        <v>154.567047</v>
      </c>
      <c r="K34" s="258">
        <v>152.693941</v>
      </c>
      <c r="L34" s="258">
        <v>154.19420600000001</v>
      </c>
      <c r="M34" s="258">
        <v>156.24880999999999</v>
      </c>
      <c r="N34" s="258">
        <v>147.88424699999999</v>
      </c>
      <c r="O34" s="258">
        <v>133.70472699999999</v>
      </c>
      <c r="P34" s="258">
        <v>119.90428300000001</v>
      </c>
      <c r="Q34" s="258">
        <v>118.260238</v>
      </c>
      <c r="R34" s="258">
        <v>128.92501799999999</v>
      </c>
      <c r="S34" s="258">
        <v>136.92056299999999</v>
      </c>
      <c r="T34" s="258">
        <v>133.479434</v>
      </c>
      <c r="U34" s="258">
        <v>125.869913</v>
      </c>
      <c r="V34" s="258">
        <v>121.36913199999999</v>
      </c>
      <c r="W34" s="258">
        <v>124.54611800000001</v>
      </c>
      <c r="X34" s="258">
        <v>136.96425400000001</v>
      </c>
      <c r="Y34" s="258">
        <v>142.59539599999999</v>
      </c>
      <c r="Z34" s="258">
        <v>151.54845399999999</v>
      </c>
      <c r="AA34" s="258">
        <v>154.389578</v>
      </c>
      <c r="AB34" s="258">
        <v>149.07128700000001</v>
      </c>
      <c r="AC34" s="258">
        <v>154.346698</v>
      </c>
      <c r="AD34" s="258">
        <v>167.06340900000001</v>
      </c>
      <c r="AE34" s="258">
        <v>172.809335</v>
      </c>
      <c r="AF34" s="258">
        <v>166.43659700000001</v>
      </c>
      <c r="AG34" s="258">
        <v>157.93807699999999</v>
      </c>
      <c r="AH34" s="258">
        <v>155.95185499999999</v>
      </c>
      <c r="AI34" s="258">
        <v>162.108619</v>
      </c>
      <c r="AJ34" s="258">
        <v>175.587987</v>
      </c>
      <c r="AK34" s="258">
        <v>188.594571</v>
      </c>
      <c r="AL34" s="258">
        <v>195.54803699999999</v>
      </c>
      <c r="AM34" s="258">
        <v>187.56994399999999</v>
      </c>
      <c r="AN34" s="258">
        <v>187.570987</v>
      </c>
      <c r="AO34" s="258">
        <v>192.248107</v>
      </c>
      <c r="AP34" s="258">
        <v>194.004041</v>
      </c>
      <c r="AQ34" s="258">
        <v>193.41173000000001</v>
      </c>
      <c r="AR34" s="258">
        <v>183.11543</v>
      </c>
      <c r="AS34" s="258">
        <v>169.44142099999999</v>
      </c>
      <c r="AT34" s="258">
        <v>160.42847599999999</v>
      </c>
      <c r="AU34" s="258">
        <v>158.16926100000001</v>
      </c>
      <c r="AV34" s="258">
        <v>163.47406100000001</v>
      </c>
      <c r="AW34" s="258">
        <v>171.82740000000001</v>
      </c>
      <c r="AX34" s="258">
        <v>170.12739999999999</v>
      </c>
      <c r="AY34" s="346">
        <v>165.73609999999999</v>
      </c>
      <c r="AZ34" s="346">
        <v>165.77359999999999</v>
      </c>
      <c r="BA34" s="346">
        <v>172.8955</v>
      </c>
      <c r="BB34" s="346">
        <v>173.23699999999999</v>
      </c>
      <c r="BC34" s="346">
        <v>174.2824</v>
      </c>
      <c r="BD34" s="346">
        <v>167.7757</v>
      </c>
      <c r="BE34" s="346">
        <v>158.4196</v>
      </c>
      <c r="BF34" s="346">
        <v>152.6514</v>
      </c>
      <c r="BG34" s="346">
        <v>150.37610000000001</v>
      </c>
      <c r="BH34" s="346">
        <v>154.05879999999999</v>
      </c>
      <c r="BI34" s="346">
        <v>158.1002</v>
      </c>
      <c r="BJ34" s="346">
        <v>154.1755</v>
      </c>
      <c r="BK34" s="346">
        <v>148.4315</v>
      </c>
      <c r="BL34" s="346">
        <v>147.5136</v>
      </c>
      <c r="BM34" s="346">
        <v>154.126</v>
      </c>
      <c r="BN34" s="346">
        <v>154.76840000000001</v>
      </c>
      <c r="BO34" s="346">
        <v>156.10579999999999</v>
      </c>
      <c r="BP34" s="346">
        <v>150.88310000000001</v>
      </c>
      <c r="BQ34" s="346">
        <v>142.803</v>
      </c>
      <c r="BR34" s="346">
        <v>137.8039</v>
      </c>
      <c r="BS34" s="346">
        <v>135.3897</v>
      </c>
      <c r="BT34" s="346">
        <v>139.726</v>
      </c>
      <c r="BU34" s="346">
        <v>144.5147</v>
      </c>
      <c r="BV34" s="346">
        <v>146.8314</v>
      </c>
    </row>
    <row r="35" spans="1:74" ht="11.1" customHeight="1" x14ac:dyDescent="0.2">
      <c r="A35" s="98" t="s">
        <v>63</v>
      </c>
      <c r="B35" s="200" t="s">
        <v>67</v>
      </c>
      <c r="C35" s="258">
        <v>4.298635</v>
      </c>
      <c r="D35" s="258">
        <v>4.1222709999999996</v>
      </c>
      <c r="E35" s="258">
        <v>3.9459080000000002</v>
      </c>
      <c r="F35" s="258">
        <v>3.949751</v>
      </c>
      <c r="G35" s="258">
        <v>3.9535939999999998</v>
      </c>
      <c r="H35" s="258">
        <v>3.9574370000000001</v>
      </c>
      <c r="I35" s="258">
        <v>4.0742989999999999</v>
      </c>
      <c r="J35" s="258">
        <v>4.1911610000000001</v>
      </c>
      <c r="K35" s="258">
        <v>4.3080230000000004</v>
      </c>
      <c r="L35" s="258">
        <v>4.2377229999999999</v>
      </c>
      <c r="M35" s="258">
        <v>4.1674220000000002</v>
      </c>
      <c r="N35" s="258">
        <v>4.0971219999999997</v>
      </c>
      <c r="O35" s="258">
        <v>3.9092709999999999</v>
      </c>
      <c r="P35" s="258">
        <v>3.7214209999999999</v>
      </c>
      <c r="Q35" s="258">
        <v>3.5335700000000001</v>
      </c>
      <c r="R35" s="258">
        <v>3.5643099999999999</v>
      </c>
      <c r="S35" s="258">
        <v>3.5950489999999999</v>
      </c>
      <c r="T35" s="258">
        <v>3.6257890000000002</v>
      </c>
      <c r="U35" s="258">
        <v>3.7739180000000001</v>
      </c>
      <c r="V35" s="258">
        <v>3.9220480000000002</v>
      </c>
      <c r="W35" s="258">
        <v>4.0701770000000002</v>
      </c>
      <c r="X35" s="258">
        <v>4.1121090000000002</v>
      </c>
      <c r="Y35" s="258">
        <v>4.1540419999999996</v>
      </c>
      <c r="Z35" s="258">
        <v>4.1959739999999996</v>
      </c>
      <c r="AA35" s="258">
        <v>4.0104300000000004</v>
      </c>
      <c r="AB35" s="258">
        <v>3.8248859999999998</v>
      </c>
      <c r="AC35" s="258">
        <v>3.6393420000000001</v>
      </c>
      <c r="AD35" s="258">
        <v>3.7141130000000002</v>
      </c>
      <c r="AE35" s="258">
        <v>3.7888839999999999</v>
      </c>
      <c r="AF35" s="258">
        <v>3.8636550000000001</v>
      </c>
      <c r="AG35" s="258">
        <v>3.9993910000000001</v>
      </c>
      <c r="AH35" s="258">
        <v>4.1351279999999999</v>
      </c>
      <c r="AI35" s="258">
        <v>4.2708640000000004</v>
      </c>
      <c r="AJ35" s="258">
        <v>4.3077509999999997</v>
      </c>
      <c r="AK35" s="258">
        <v>4.3446389999999999</v>
      </c>
      <c r="AL35" s="258">
        <v>4.381526</v>
      </c>
      <c r="AM35" s="258">
        <v>5.2504949999999999</v>
      </c>
      <c r="AN35" s="258">
        <v>5.0165660000000001</v>
      </c>
      <c r="AO35" s="258">
        <v>4.7760509999999998</v>
      </c>
      <c r="AP35" s="258">
        <v>4.8678889999999999</v>
      </c>
      <c r="AQ35" s="258">
        <v>4.9621209999999998</v>
      </c>
      <c r="AR35" s="258">
        <v>5.0561780000000001</v>
      </c>
      <c r="AS35" s="258">
        <v>5.2639589999999998</v>
      </c>
      <c r="AT35" s="258">
        <v>5.4699150000000003</v>
      </c>
      <c r="AU35" s="258">
        <v>5.6749029999999996</v>
      </c>
      <c r="AV35" s="258">
        <v>5.7932090000000001</v>
      </c>
      <c r="AW35" s="258">
        <v>5.9087750000000003</v>
      </c>
      <c r="AX35" s="258">
        <v>6.0225280000000003</v>
      </c>
      <c r="AY35" s="346">
        <v>5.7753059999999996</v>
      </c>
      <c r="AZ35" s="346">
        <v>5.5316159999999996</v>
      </c>
      <c r="BA35" s="346">
        <v>5.2815899999999996</v>
      </c>
      <c r="BB35" s="346">
        <v>5.3675369999999996</v>
      </c>
      <c r="BC35" s="346">
        <v>5.4522709999999996</v>
      </c>
      <c r="BD35" s="346">
        <v>5.5342260000000003</v>
      </c>
      <c r="BE35" s="346">
        <v>5.7295590000000001</v>
      </c>
      <c r="BF35" s="346">
        <v>5.9204860000000004</v>
      </c>
      <c r="BG35" s="346">
        <v>6.1100159999999999</v>
      </c>
      <c r="BH35" s="346">
        <v>6.2106029999999999</v>
      </c>
      <c r="BI35" s="346">
        <v>6.3069990000000002</v>
      </c>
      <c r="BJ35" s="346">
        <v>6.4025030000000003</v>
      </c>
      <c r="BK35" s="346">
        <v>6.1376410000000003</v>
      </c>
      <c r="BL35" s="346">
        <v>5.876976</v>
      </c>
      <c r="BM35" s="346">
        <v>5.6106150000000001</v>
      </c>
      <c r="BN35" s="346">
        <v>5.6808449999999997</v>
      </c>
      <c r="BO35" s="346">
        <v>5.7505170000000003</v>
      </c>
      <c r="BP35" s="346">
        <v>5.8180610000000001</v>
      </c>
      <c r="BQ35" s="346">
        <v>5.9996330000000002</v>
      </c>
      <c r="BR35" s="346">
        <v>6.1774209999999998</v>
      </c>
      <c r="BS35" s="346">
        <v>6.3543940000000001</v>
      </c>
      <c r="BT35" s="346">
        <v>6.44299</v>
      </c>
      <c r="BU35" s="346">
        <v>6.5279590000000001</v>
      </c>
      <c r="BV35" s="346">
        <v>6.6125400000000001</v>
      </c>
    </row>
    <row r="36" spans="1:74" ht="11.1" customHeight="1" x14ac:dyDescent="0.2">
      <c r="A36" s="98" t="s">
        <v>64</v>
      </c>
      <c r="B36" s="200" t="s">
        <v>257</v>
      </c>
      <c r="C36" s="258">
        <v>2.4171819999999999</v>
      </c>
      <c r="D36" s="258">
        <v>2.311871</v>
      </c>
      <c r="E36" s="258">
        <v>2.2065610000000002</v>
      </c>
      <c r="F36" s="258">
        <v>2.3045049999999998</v>
      </c>
      <c r="G36" s="258">
        <v>2.4024480000000001</v>
      </c>
      <c r="H36" s="258">
        <v>2.5003920000000002</v>
      </c>
      <c r="I36" s="258">
        <v>2.515628</v>
      </c>
      <c r="J36" s="258">
        <v>2.5308630000000001</v>
      </c>
      <c r="K36" s="258">
        <v>2.5460989999999999</v>
      </c>
      <c r="L36" s="258">
        <v>2.43072</v>
      </c>
      <c r="M36" s="258">
        <v>2.3153410000000001</v>
      </c>
      <c r="N36" s="258">
        <v>2.1999620000000002</v>
      </c>
      <c r="O36" s="258">
        <v>2.0637120000000002</v>
      </c>
      <c r="P36" s="258">
        <v>1.927462</v>
      </c>
      <c r="Q36" s="258">
        <v>1.791212</v>
      </c>
      <c r="R36" s="258">
        <v>1.839815</v>
      </c>
      <c r="S36" s="258">
        <v>1.8884179999999999</v>
      </c>
      <c r="T36" s="258">
        <v>1.9370210000000001</v>
      </c>
      <c r="U36" s="258">
        <v>2.0603880000000001</v>
      </c>
      <c r="V36" s="258">
        <v>2.183754</v>
      </c>
      <c r="W36" s="258">
        <v>2.307121</v>
      </c>
      <c r="X36" s="258">
        <v>2.4179360000000001</v>
      </c>
      <c r="Y36" s="258">
        <v>2.5287500000000001</v>
      </c>
      <c r="Z36" s="258">
        <v>2.6395650000000002</v>
      </c>
      <c r="AA36" s="258">
        <v>2.4714429999999998</v>
      </c>
      <c r="AB36" s="258">
        <v>2.3033199999999998</v>
      </c>
      <c r="AC36" s="258">
        <v>2.1351979999999999</v>
      </c>
      <c r="AD36" s="258">
        <v>2.2992560000000002</v>
      </c>
      <c r="AE36" s="258">
        <v>2.4633129999999999</v>
      </c>
      <c r="AF36" s="258">
        <v>2.6273710000000001</v>
      </c>
      <c r="AG36" s="258">
        <v>2.7558199999999999</v>
      </c>
      <c r="AH36" s="258">
        <v>2.8842680000000001</v>
      </c>
      <c r="AI36" s="258">
        <v>3.0127169999999999</v>
      </c>
      <c r="AJ36" s="258">
        <v>2.7539030000000002</v>
      </c>
      <c r="AK36" s="258">
        <v>2.4950890000000001</v>
      </c>
      <c r="AL36" s="258">
        <v>2.236275</v>
      </c>
      <c r="AM36" s="258">
        <v>1.838568</v>
      </c>
      <c r="AN36" s="258">
        <v>1.693859</v>
      </c>
      <c r="AO36" s="258">
        <v>1.5487550000000001</v>
      </c>
      <c r="AP36" s="258">
        <v>1.6658470000000001</v>
      </c>
      <c r="AQ36" s="258">
        <v>1.7906310000000001</v>
      </c>
      <c r="AR36" s="258">
        <v>1.9209579999999999</v>
      </c>
      <c r="AS36" s="258">
        <v>1.8872230000000001</v>
      </c>
      <c r="AT36" s="258">
        <v>1.8613630000000001</v>
      </c>
      <c r="AU36" s="258">
        <v>1.828282</v>
      </c>
      <c r="AV36" s="258">
        <v>1.831269</v>
      </c>
      <c r="AW36" s="258">
        <v>1.828227</v>
      </c>
      <c r="AX36" s="258">
        <v>1.8286020000000001</v>
      </c>
      <c r="AY36" s="346">
        <v>1.822808</v>
      </c>
      <c r="AZ36" s="346">
        <v>1.6816089999999999</v>
      </c>
      <c r="BA36" s="346">
        <v>1.5382370000000001</v>
      </c>
      <c r="BB36" s="346">
        <v>1.6589259999999999</v>
      </c>
      <c r="BC36" s="346">
        <v>1.785123</v>
      </c>
      <c r="BD36" s="346">
        <v>1.917268</v>
      </c>
      <c r="BE36" s="346">
        <v>1.8853549999999999</v>
      </c>
      <c r="BF36" s="346">
        <v>1.862957</v>
      </c>
      <c r="BG36" s="346">
        <v>1.831893</v>
      </c>
      <c r="BH36" s="346">
        <v>1.835472</v>
      </c>
      <c r="BI36" s="346">
        <v>1.832225</v>
      </c>
      <c r="BJ36" s="346">
        <v>1.831351</v>
      </c>
      <c r="BK36" s="346">
        <v>1.8234300000000001</v>
      </c>
      <c r="BL36" s="346">
        <v>1.685289</v>
      </c>
      <c r="BM36" s="346">
        <v>1.5430820000000001</v>
      </c>
      <c r="BN36" s="346">
        <v>1.667926</v>
      </c>
      <c r="BO36" s="346">
        <v>1.7946279999999999</v>
      </c>
      <c r="BP36" s="346">
        <v>1.929529</v>
      </c>
      <c r="BQ36" s="346">
        <v>1.8986769999999999</v>
      </c>
      <c r="BR36" s="346">
        <v>1.874269</v>
      </c>
      <c r="BS36" s="346">
        <v>1.843504</v>
      </c>
      <c r="BT36" s="346">
        <v>1.844733</v>
      </c>
      <c r="BU36" s="346">
        <v>1.8409819999999999</v>
      </c>
      <c r="BV36" s="346">
        <v>1.8395859999999999</v>
      </c>
    </row>
    <row r="37" spans="1:74" ht="11.1" customHeight="1" x14ac:dyDescent="0.2">
      <c r="A37" s="98" t="s">
        <v>214</v>
      </c>
      <c r="B37" s="495" t="s">
        <v>215</v>
      </c>
      <c r="C37" s="258">
        <v>0.56552400000000003</v>
      </c>
      <c r="D37" s="258">
        <v>0.54794600000000004</v>
      </c>
      <c r="E37" s="258">
        <v>0.53036899999999998</v>
      </c>
      <c r="F37" s="258">
        <v>0.52980799999999995</v>
      </c>
      <c r="G37" s="258">
        <v>0.52924800000000005</v>
      </c>
      <c r="H37" s="258">
        <v>0.52868700000000002</v>
      </c>
      <c r="I37" s="258">
        <v>0.52927599999999997</v>
      </c>
      <c r="J37" s="258">
        <v>0.529864</v>
      </c>
      <c r="K37" s="258">
        <v>0.53045299999999995</v>
      </c>
      <c r="L37" s="258">
        <v>0.51851999999999998</v>
      </c>
      <c r="M37" s="258">
        <v>0.50658700000000001</v>
      </c>
      <c r="N37" s="258">
        <v>0.49465399999999998</v>
      </c>
      <c r="O37" s="258">
        <v>0.46460699999999999</v>
      </c>
      <c r="P37" s="258">
        <v>0.43455899999999997</v>
      </c>
      <c r="Q37" s="258">
        <v>0.40451199999999998</v>
      </c>
      <c r="R37" s="258">
        <v>0.41264899999999999</v>
      </c>
      <c r="S37" s="258">
        <v>0.42078599999999999</v>
      </c>
      <c r="T37" s="258">
        <v>0.428923</v>
      </c>
      <c r="U37" s="258">
        <v>0.44002000000000002</v>
      </c>
      <c r="V37" s="258">
        <v>0.45111600000000002</v>
      </c>
      <c r="W37" s="258">
        <v>0.46221299999999998</v>
      </c>
      <c r="X37" s="258">
        <v>0.45789800000000003</v>
      </c>
      <c r="Y37" s="258">
        <v>0.45358199999999999</v>
      </c>
      <c r="Z37" s="258">
        <v>0.44926700000000003</v>
      </c>
      <c r="AA37" s="258">
        <v>0.42868800000000001</v>
      </c>
      <c r="AB37" s="258">
        <v>0.408109</v>
      </c>
      <c r="AC37" s="258">
        <v>0.38752999999999999</v>
      </c>
      <c r="AD37" s="258">
        <v>0.38698500000000002</v>
      </c>
      <c r="AE37" s="258">
        <v>0.38644099999999998</v>
      </c>
      <c r="AF37" s="258">
        <v>0.38589600000000002</v>
      </c>
      <c r="AG37" s="258">
        <v>0.38802199999999998</v>
      </c>
      <c r="AH37" s="258">
        <v>0.39014900000000002</v>
      </c>
      <c r="AI37" s="258">
        <v>0.39227499999999998</v>
      </c>
      <c r="AJ37" s="258">
        <v>0.39290399999999998</v>
      </c>
      <c r="AK37" s="258">
        <v>0.39353300000000002</v>
      </c>
      <c r="AL37" s="258">
        <v>0.39416200000000001</v>
      </c>
      <c r="AM37" s="258">
        <v>0.49026599999999998</v>
      </c>
      <c r="AN37" s="258">
        <v>0.48277490000000001</v>
      </c>
      <c r="AO37" s="258">
        <v>0.47590500000000002</v>
      </c>
      <c r="AP37" s="258">
        <v>0.47625000000000001</v>
      </c>
      <c r="AQ37" s="258">
        <v>0.47637800000000002</v>
      </c>
      <c r="AR37" s="258">
        <v>0.47711120000000001</v>
      </c>
      <c r="AS37" s="258">
        <v>0.47908509999999999</v>
      </c>
      <c r="AT37" s="258">
        <v>0.481041</v>
      </c>
      <c r="AU37" s="258">
        <v>0.48286230000000002</v>
      </c>
      <c r="AV37" s="258">
        <v>0.4850932</v>
      </c>
      <c r="AW37" s="258">
        <v>0.48770479999999999</v>
      </c>
      <c r="AX37" s="258">
        <v>0.48398960000000002</v>
      </c>
      <c r="AY37" s="346">
        <v>0.51722369999999995</v>
      </c>
      <c r="AZ37" s="346">
        <v>0.51029860000000005</v>
      </c>
      <c r="BA37" s="346">
        <v>0.50390959999999996</v>
      </c>
      <c r="BB37" s="346">
        <v>0.50461860000000003</v>
      </c>
      <c r="BC37" s="346">
        <v>0.50513620000000004</v>
      </c>
      <c r="BD37" s="346">
        <v>0.50574200000000002</v>
      </c>
      <c r="BE37" s="346">
        <v>0.50758400000000004</v>
      </c>
      <c r="BF37" s="346">
        <v>0.50941139999999996</v>
      </c>
      <c r="BG37" s="346">
        <v>0.51093759999999999</v>
      </c>
      <c r="BH37" s="346">
        <v>0.51273480000000005</v>
      </c>
      <c r="BI37" s="346">
        <v>0.51502859999999995</v>
      </c>
      <c r="BJ37" s="346">
        <v>0.51093949999999999</v>
      </c>
      <c r="BK37" s="346">
        <v>0.54391160000000005</v>
      </c>
      <c r="BL37" s="346">
        <v>0.53669619999999996</v>
      </c>
      <c r="BM37" s="346">
        <v>0.53006580000000003</v>
      </c>
      <c r="BN37" s="346">
        <v>0.53071630000000003</v>
      </c>
      <c r="BO37" s="346">
        <v>0.53116949999999996</v>
      </c>
      <c r="BP37" s="346">
        <v>0.53160200000000002</v>
      </c>
      <c r="BQ37" s="346">
        <v>0.53337239999999997</v>
      </c>
      <c r="BR37" s="346">
        <v>0.53510170000000001</v>
      </c>
      <c r="BS37" s="346">
        <v>0.53668950000000004</v>
      </c>
      <c r="BT37" s="346">
        <v>0.53853059999999997</v>
      </c>
      <c r="BU37" s="346">
        <v>0.54062250000000001</v>
      </c>
      <c r="BV37" s="346">
        <v>0.53632469999999999</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383"/>
      <c r="AZ38" s="383"/>
      <c r="BA38" s="383"/>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383"/>
      <c r="AZ39" s="383"/>
      <c r="BA39" s="383"/>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382"/>
      <c r="AZ40" s="382"/>
      <c r="BA40" s="382"/>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5.54</v>
      </c>
      <c r="D41" s="261">
        <v>5.54</v>
      </c>
      <c r="E41" s="261">
        <v>5.54</v>
      </c>
      <c r="F41" s="261">
        <v>5.54</v>
      </c>
      <c r="G41" s="261">
        <v>5.54</v>
      </c>
      <c r="H41" s="261">
        <v>5.54</v>
      </c>
      <c r="I41" s="261">
        <v>5.54</v>
      </c>
      <c r="J41" s="261">
        <v>5.54</v>
      </c>
      <c r="K41" s="261">
        <v>5.54</v>
      </c>
      <c r="L41" s="261">
        <v>5.54</v>
      </c>
      <c r="M41" s="261">
        <v>5.54</v>
      </c>
      <c r="N41" s="261">
        <v>5.54</v>
      </c>
      <c r="O41" s="261">
        <v>5.96</v>
      </c>
      <c r="P41" s="261">
        <v>5.96</v>
      </c>
      <c r="Q41" s="261">
        <v>5.96</v>
      </c>
      <c r="R41" s="261">
        <v>5.96</v>
      </c>
      <c r="S41" s="261">
        <v>5.96</v>
      </c>
      <c r="T41" s="261">
        <v>5.96</v>
      </c>
      <c r="U41" s="261">
        <v>5.96</v>
      </c>
      <c r="V41" s="261">
        <v>5.96</v>
      </c>
      <c r="W41" s="261">
        <v>5.96</v>
      </c>
      <c r="X41" s="261">
        <v>5.96</v>
      </c>
      <c r="Y41" s="261">
        <v>5.96</v>
      </c>
      <c r="Z41" s="261">
        <v>5.96</v>
      </c>
      <c r="AA41" s="261">
        <v>6.28</v>
      </c>
      <c r="AB41" s="261">
        <v>6.28</v>
      </c>
      <c r="AC41" s="261">
        <v>6.28</v>
      </c>
      <c r="AD41" s="261">
        <v>6.28</v>
      </c>
      <c r="AE41" s="261">
        <v>6.28</v>
      </c>
      <c r="AF41" s="261">
        <v>6.28</v>
      </c>
      <c r="AG41" s="261">
        <v>6.28</v>
      </c>
      <c r="AH41" s="261">
        <v>6.28</v>
      </c>
      <c r="AI41" s="261">
        <v>6.28</v>
      </c>
      <c r="AJ41" s="261">
        <v>6.28</v>
      </c>
      <c r="AK41" s="261">
        <v>6.28</v>
      </c>
      <c r="AL41" s="261">
        <v>6.28</v>
      </c>
      <c r="AM41" s="261">
        <v>6.1143015474000002</v>
      </c>
      <c r="AN41" s="261">
        <v>6.1143015474000002</v>
      </c>
      <c r="AO41" s="261">
        <v>6.1143015474000002</v>
      </c>
      <c r="AP41" s="261">
        <v>6.1143015474000002</v>
      </c>
      <c r="AQ41" s="261">
        <v>6.1143015474000002</v>
      </c>
      <c r="AR41" s="261">
        <v>6.1143015474000002</v>
      </c>
      <c r="AS41" s="261">
        <v>6.1143015474000002</v>
      </c>
      <c r="AT41" s="261">
        <v>6.1143015474000002</v>
      </c>
      <c r="AU41" s="261">
        <v>6.1143015474000002</v>
      </c>
      <c r="AV41" s="261">
        <v>6.1143015474000002</v>
      </c>
      <c r="AW41" s="261">
        <v>6.1143015474000002</v>
      </c>
      <c r="AX41" s="261">
        <v>6.1143015474000002</v>
      </c>
      <c r="AY41" s="384">
        <v>5.9562379999999999</v>
      </c>
      <c r="AZ41" s="384">
        <v>5.9562379999999999</v>
      </c>
      <c r="BA41" s="384">
        <v>5.9562379999999999</v>
      </c>
      <c r="BB41" s="384">
        <v>5.9562379999999999</v>
      </c>
      <c r="BC41" s="384">
        <v>5.9562379999999999</v>
      </c>
      <c r="BD41" s="384">
        <v>5.9562379999999999</v>
      </c>
      <c r="BE41" s="384">
        <v>5.9562379999999999</v>
      </c>
      <c r="BF41" s="384">
        <v>5.9562379999999999</v>
      </c>
      <c r="BG41" s="384">
        <v>5.9562379999999999</v>
      </c>
      <c r="BH41" s="384">
        <v>5.9562379999999999</v>
      </c>
      <c r="BI41" s="384">
        <v>5.9562379999999999</v>
      </c>
      <c r="BJ41" s="384">
        <v>5.9562379999999999</v>
      </c>
      <c r="BK41" s="384">
        <v>5.8623849999999997</v>
      </c>
      <c r="BL41" s="384">
        <v>5.8623849999999997</v>
      </c>
      <c r="BM41" s="384">
        <v>5.8623849999999997</v>
      </c>
      <c r="BN41" s="384">
        <v>5.8623849999999997</v>
      </c>
      <c r="BO41" s="384">
        <v>5.8623849999999997</v>
      </c>
      <c r="BP41" s="384">
        <v>5.8623849999999997</v>
      </c>
      <c r="BQ41" s="384">
        <v>5.8623849999999997</v>
      </c>
      <c r="BR41" s="384">
        <v>5.8623849999999997</v>
      </c>
      <c r="BS41" s="384">
        <v>5.8623849999999997</v>
      </c>
      <c r="BT41" s="384">
        <v>5.8623849999999997</v>
      </c>
      <c r="BU41" s="384">
        <v>5.8623849999999997</v>
      </c>
      <c r="BV41" s="384">
        <v>5.8623849999999997</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385"/>
      <c r="AZ42" s="385"/>
      <c r="BA42" s="385"/>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753</v>
      </c>
      <c r="B43" s="200" t="s">
        <v>62</v>
      </c>
      <c r="C43" s="271">
        <v>0.25773271888999999</v>
      </c>
      <c r="D43" s="271">
        <v>0.26142857142999998</v>
      </c>
      <c r="E43" s="271">
        <v>0.25925806452</v>
      </c>
      <c r="F43" s="271">
        <v>0.26679999999999998</v>
      </c>
      <c r="G43" s="271">
        <v>0.26748847926000002</v>
      </c>
      <c r="H43" s="271">
        <v>0.26518095238</v>
      </c>
      <c r="I43" s="271">
        <v>0.26912442396000003</v>
      </c>
      <c r="J43" s="271">
        <v>0.26664976958999997</v>
      </c>
      <c r="K43" s="271">
        <v>0.26597142857</v>
      </c>
      <c r="L43" s="271">
        <v>0.26277880184000002</v>
      </c>
      <c r="M43" s="271">
        <v>0.26235714286</v>
      </c>
      <c r="N43" s="271">
        <v>0.25593087557999999</v>
      </c>
      <c r="O43" s="271">
        <v>0.26056221198000001</v>
      </c>
      <c r="P43" s="271">
        <v>0.26313775509999998</v>
      </c>
      <c r="Q43" s="271">
        <v>0.26265437788000001</v>
      </c>
      <c r="R43" s="271">
        <v>0.25745714285999999</v>
      </c>
      <c r="S43" s="271">
        <v>0.26544700460999998</v>
      </c>
      <c r="T43" s="271">
        <v>0.26558095238000001</v>
      </c>
      <c r="U43" s="271">
        <v>0.27088479262999998</v>
      </c>
      <c r="V43" s="271">
        <v>0.27330414746999998</v>
      </c>
      <c r="W43" s="271">
        <v>0.26722857143000001</v>
      </c>
      <c r="X43" s="271">
        <v>0.25998617512</v>
      </c>
      <c r="Y43" s="271">
        <v>0.26458095238000001</v>
      </c>
      <c r="Z43" s="271">
        <v>0.26270967742000001</v>
      </c>
      <c r="AA43" s="271">
        <v>0.26173732718999998</v>
      </c>
      <c r="AB43" s="271">
        <v>0.2465</v>
      </c>
      <c r="AC43" s="271">
        <v>0.23292626727999999</v>
      </c>
      <c r="AD43" s="271">
        <v>0.23733809523999999</v>
      </c>
      <c r="AE43" s="271">
        <v>0.24313364055</v>
      </c>
      <c r="AF43" s="271">
        <v>0.24679047619</v>
      </c>
      <c r="AG43" s="271">
        <v>0.24851152073999999</v>
      </c>
      <c r="AH43" s="271">
        <v>0.24896313364</v>
      </c>
      <c r="AI43" s="271">
        <v>0.24551428571</v>
      </c>
      <c r="AJ43" s="271">
        <v>0.23961751151999999</v>
      </c>
      <c r="AK43" s="271">
        <v>0.22372380952000001</v>
      </c>
      <c r="AL43" s="271">
        <v>0.21460829493</v>
      </c>
      <c r="AM43" s="271">
        <v>0.23306912442</v>
      </c>
      <c r="AN43" s="271">
        <v>0.2419408867</v>
      </c>
      <c r="AO43" s="271">
        <v>0.23995391704999999</v>
      </c>
      <c r="AP43" s="271">
        <v>0.24051428571</v>
      </c>
      <c r="AQ43" s="271">
        <v>0.25033179723999999</v>
      </c>
      <c r="AR43" s="271">
        <v>0.25108095238</v>
      </c>
      <c r="AS43" s="271">
        <v>0.24453917050999999</v>
      </c>
      <c r="AT43" s="271">
        <v>0.23815668203000001</v>
      </c>
      <c r="AU43" s="271">
        <v>0.23178571429</v>
      </c>
      <c r="AV43" s="271">
        <v>0.22693087558</v>
      </c>
      <c r="AW43" s="271">
        <v>0.22875238095</v>
      </c>
      <c r="AX43" s="271">
        <v>0.23769642857000001</v>
      </c>
      <c r="AY43" s="365">
        <v>0.24036859999999999</v>
      </c>
      <c r="AZ43" s="365">
        <v>0.23130429999999999</v>
      </c>
      <c r="BA43" s="365">
        <v>0.24176619999999999</v>
      </c>
      <c r="BB43" s="365">
        <v>0.23958099999999999</v>
      </c>
      <c r="BC43" s="365">
        <v>0.2441786</v>
      </c>
      <c r="BD43" s="365">
        <v>0.23583219999999999</v>
      </c>
      <c r="BE43" s="365">
        <v>0.22552820000000001</v>
      </c>
      <c r="BF43" s="365">
        <v>0.21263750000000001</v>
      </c>
      <c r="BG43" s="365">
        <v>0.19870280000000001</v>
      </c>
      <c r="BH43" s="365">
        <v>0.18312439999999999</v>
      </c>
      <c r="BI43" s="365">
        <v>0.1756578</v>
      </c>
      <c r="BJ43" s="365">
        <v>0.17499139999999999</v>
      </c>
      <c r="BK43" s="365">
        <v>0.21938379999999999</v>
      </c>
      <c r="BL43" s="365">
        <v>0.2227847</v>
      </c>
      <c r="BM43" s="365">
        <v>0.23680860000000001</v>
      </c>
      <c r="BN43" s="365">
        <v>0.22480240000000001</v>
      </c>
      <c r="BO43" s="365">
        <v>0.23253119999999999</v>
      </c>
      <c r="BP43" s="365">
        <v>0.22806940000000001</v>
      </c>
      <c r="BQ43" s="365">
        <v>0.21992490000000001</v>
      </c>
      <c r="BR43" s="365">
        <v>0.20926410000000001</v>
      </c>
      <c r="BS43" s="365">
        <v>0.1980703</v>
      </c>
      <c r="BT43" s="365">
        <v>0.17132430000000001</v>
      </c>
      <c r="BU43" s="365">
        <v>0.16571810000000001</v>
      </c>
      <c r="BV43" s="365">
        <v>0.16684009999999999</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385"/>
      <c r="AZ44" s="385"/>
      <c r="BA44" s="385"/>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681</v>
      </c>
      <c r="B45" s="201" t="s">
        <v>60</v>
      </c>
      <c r="C45" s="215">
        <v>2.34</v>
      </c>
      <c r="D45" s="215">
        <v>2.34</v>
      </c>
      <c r="E45" s="215">
        <v>2.35</v>
      </c>
      <c r="F45" s="215">
        <v>2.37</v>
      </c>
      <c r="G45" s="215">
        <v>2.37</v>
      </c>
      <c r="H45" s="215">
        <v>2.36</v>
      </c>
      <c r="I45" s="215">
        <v>2.31</v>
      </c>
      <c r="J45" s="215">
        <v>2.33</v>
      </c>
      <c r="K45" s="215">
        <v>2.35</v>
      </c>
      <c r="L45" s="215">
        <v>2.34</v>
      </c>
      <c r="M45" s="215">
        <v>2.33</v>
      </c>
      <c r="N45" s="215">
        <v>2.34</v>
      </c>
      <c r="O45" s="215">
        <v>2.29</v>
      </c>
      <c r="P45" s="215">
        <v>2.3199999999999998</v>
      </c>
      <c r="Q45" s="215">
        <v>2.36</v>
      </c>
      <c r="R45" s="215">
        <v>2.39</v>
      </c>
      <c r="S45" s="215">
        <v>2.4</v>
      </c>
      <c r="T45" s="215">
        <v>2.38</v>
      </c>
      <c r="U45" s="215">
        <v>2.38</v>
      </c>
      <c r="V45" s="215">
        <v>2.37</v>
      </c>
      <c r="W45" s="215">
        <v>2.37</v>
      </c>
      <c r="X45" s="215">
        <v>2.31</v>
      </c>
      <c r="Y45" s="215">
        <v>2.2999999999999998</v>
      </c>
      <c r="Z45" s="215">
        <v>2.5099999999999998</v>
      </c>
      <c r="AA45" s="215">
        <v>2.29</v>
      </c>
      <c r="AB45" s="215">
        <v>2.2599999999999998</v>
      </c>
      <c r="AC45" s="215">
        <v>2.2599999999999998</v>
      </c>
      <c r="AD45" s="215">
        <v>2.23</v>
      </c>
      <c r="AE45" s="215">
        <v>2.2599999999999998</v>
      </c>
      <c r="AF45" s="215">
        <v>2.25</v>
      </c>
      <c r="AG45" s="215">
        <v>2.21</v>
      </c>
      <c r="AH45" s="215">
        <v>2.23</v>
      </c>
      <c r="AI45" s="215">
        <v>2.2200000000000002</v>
      </c>
      <c r="AJ45" s="215">
        <v>2.15</v>
      </c>
      <c r="AK45" s="215">
        <v>2.15</v>
      </c>
      <c r="AL45" s="215">
        <v>2.16</v>
      </c>
      <c r="AM45" s="215">
        <v>2.12</v>
      </c>
      <c r="AN45" s="215">
        <v>2.11</v>
      </c>
      <c r="AO45" s="215">
        <v>2.1800000000000002</v>
      </c>
      <c r="AP45" s="215">
        <v>2.16</v>
      </c>
      <c r="AQ45" s="215">
        <v>2.17</v>
      </c>
      <c r="AR45" s="215">
        <v>2.1</v>
      </c>
      <c r="AS45" s="215">
        <v>2.11</v>
      </c>
      <c r="AT45" s="215">
        <v>2.11</v>
      </c>
      <c r="AU45" s="215">
        <v>2.12</v>
      </c>
      <c r="AV45" s="215">
        <v>2.0749281413</v>
      </c>
      <c r="AW45" s="215">
        <v>2.1189429999999998</v>
      </c>
      <c r="AX45" s="215">
        <v>2.1870449999999999</v>
      </c>
      <c r="AY45" s="386">
        <v>2.1628750000000001</v>
      </c>
      <c r="AZ45" s="386">
        <v>2.1740539999999999</v>
      </c>
      <c r="BA45" s="386">
        <v>2.1818919999999999</v>
      </c>
      <c r="BB45" s="386">
        <v>2.144784</v>
      </c>
      <c r="BC45" s="386">
        <v>2.1824780000000001</v>
      </c>
      <c r="BD45" s="386">
        <v>2.160847</v>
      </c>
      <c r="BE45" s="386">
        <v>2.1891060000000002</v>
      </c>
      <c r="BF45" s="386">
        <v>2.2237559999999998</v>
      </c>
      <c r="BG45" s="386">
        <v>2.1949239999999999</v>
      </c>
      <c r="BH45" s="386">
        <v>2.1870099999999999</v>
      </c>
      <c r="BI45" s="386">
        <v>2.1766800000000002</v>
      </c>
      <c r="BJ45" s="386">
        <v>2.1927340000000002</v>
      </c>
      <c r="BK45" s="386">
        <v>2.1893639999999999</v>
      </c>
      <c r="BL45" s="386">
        <v>2.1863869999999999</v>
      </c>
      <c r="BM45" s="386">
        <v>2.2066089999999998</v>
      </c>
      <c r="BN45" s="386">
        <v>2.1735660000000001</v>
      </c>
      <c r="BO45" s="386">
        <v>2.2084260000000002</v>
      </c>
      <c r="BP45" s="386">
        <v>2.1975539999999998</v>
      </c>
      <c r="BQ45" s="386">
        <v>2.2207249999999998</v>
      </c>
      <c r="BR45" s="386">
        <v>2.2540140000000002</v>
      </c>
      <c r="BS45" s="386">
        <v>2.2205789999999999</v>
      </c>
      <c r="BT45" s="386">
        <v>2.2219570000000002</v>
      </c>
      <c r="BU45" s="386">
        <v>2.2108059999999998</v>
      </c>
      <c r="BV45" s="386">
        <v>2.254588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77" t="s">
        <v>1039</v>
      </c>
      <c r="C47" s="774"/>
      <c r="D47" s="774"/>
      <c r="E47" s="774"/>
      <c r="F47" s="774"/>
      <c r="G47" s="774"/>
      <c r="H47" s="774"/>
      <c r="I47" s="774"/>
      <c r="J47" s="774"/>
      <c r="K47" s="774"/>
      <c r="L47" s="774"/>
      <c r="M47" s="774"/>
      <c r="N47" s="774"/>
      <c r="O47" s="774"/>
      <c r="P47" s="774"/>
      <c r="Q47" s="774"/>
      <c r="AY47" s="521"/>
      <c r="AZ47" s="521"/>
      <c r="BA47" s="521"/>
      <c r="BB47" s="521"/>
      <c r="BC47" s="521"/>
      <c r="BD47" s="521"/>
      <c r="BE47" s="521"/>
      <c r="BF47" s="689"/>
      <c r="BG47" s="521"/>
      <c r="BH47" s="521"/>
      <c r="BI47" s="521"/>
      <c r="BJ47" s="521"/>
    </row>
    <row r="48" spans="1:74" s="456" customFormat="1" ht="12" customHeight="1" x14ac:dyDescent="0.2">
      <c r="A48" s="455"/>
      <c r="B48" s="810" t="s">
        <v>1108</v>
      </c>
      <c r="C48" s="764"/>
      <c r="D48" s="764"/>
      <c r="E48" s="764"/>
      <c r="F48" s="764"/>
      <c r="G48" s="764"/>
      <c r="H48" s="764"/>
      <c r="I48" s="764"/>
      <c r="J48" s="764"/>
      <c r="K48" s="764"/>
      <c r="L48" s="764"/>
      <c r="M48" s="764"/>
      <c r="N48" s="764"/>
      <c r="O48" s="764"/>
      <c r="P48" s="764"/>
      <c r="Q48" s="760"/>
      <c r="AY48" s="522"/>
      <c r="AZ48" s="522"/>
      <c r="BA48" s="522"/>
      <c r="BB48" s="522"/>
      <c r="BC48" s="522"/>
      <c r="BD48" s="522"/>
      <c r="BE48" s="522"/>
      <c r="BF48" s="690"/>
      <c r="BG48" s="522"/>
      <c r="BH48" s="522"/>
      <c r="BI48" s="522"/>
      <c r="BJ48" s="522"/>
    </row>
    <row r="49" spans="1:74" s="456" customFormat="1" ht="12" customHeight="1" x14ac:dyDescent="0.2">
      <c r="A49" s="455"/>
      <c r="B49" s="806" t="s">
        <v>1109</v>
      </c>
      <c r="C49" s="764"/>
      <c r="D49" s="764"/>
      <c r="E49" s="764"/>
      <c r="F49" s="764"/>
      <c r="G49" s="764"/>
      <c r="H49" s="764"/>
      <c r="I49" s="764"/>
      <c r="J49" s="764"/>
      <c r="K49" s="764"/>
      <c r="L49" s="764"/>
      <c r="M49" s="764"/>
      <c r="N49" s="764"/>
      <c r="O49" s="764"/>
      <c r="P49" s="764"/>
      <c r="Q49" s="760"/>
      <c r="AY49" s="522"/>
      <c r="AZ49" s="522"/>
      <c r="BA49" s="522"/>
      <c r="BB49" s="522"/>
      <c r="BC49" s="522"/>
      <c r="BD49" s="522"/>
      <c r="BE49" s="522"/>
      <c r="BF49" s="690"/>
      <c r="BG49" s="522"/>
      <c r="BH49" s="522"/>
      <c r="BI49" s="522"/>
      <c r="BJ49" s="522"/>
    </row>
    <row r="50" spans="1:74" s="456" customFormat="1" ht="12" customHeight="1" x14ac:dyDescent="0.2">
      <c r="A50" s="455"/>
      <c r="B50" s="810" t="s">
        <v>1110</v>
      </c>
      <c r="C50" s="764"/>
      <c r="D50" s="764"/>
      <c r="E50" s="764"/>
      <c r="F50" s="764"/>
      <c r="G50" s="764"/>
      <c r="H50" s="764"/>
      <c r="I50" s="764"/>
      <c r="J50" s="764"/>
      <c r="K50" s="764"/>
      <c r="L50" s="764"/>
      <c r="M50" s="764"/>
      <c r="N50" s="764"/>
      <c r="O50" s="764"/>
      <c r="P50" s="764"/>
      <c r="Q50" s="760"/>
      <c r="AY50" s="522"/>
      <c r="AZ50" s="522"/>
      <c r="BA50" s="522"/>
      <c r="BB50" s="522"/>
      <c r="BC50" s="522"/>
      <c r="BD50" s="522"/>
      <c r="BE50" s="522"/>
      <c r="BF50" s="690"/>
      <c r="BG50" s="522"/>
      <c r="BH50" s="522"/>
      <c r="BI50" s="522"/>
      <c r="BJ50" s="522"/>
    </row>
    <row r="51" spans="1:74" s="456" customFormat="1" ht="12" customHeight="1" x14ac:dyDescent="0.2">
      <c r="A51" s="455"/>
      <c r="B51" s="810" t="s">
        <v>101</v>
      </c>
      <c r="C51" s="764"/>
      <c r="D51" s="764"/>
      <c r="E51" s="764"/>
      <c r="F51" s="764"/>
      <c r="G51" s="764"/>
      <c r="H51" s="764"/>
      <c r="I51" s="764"/>
      <c r="J51" s="764"/>
      <c r="K51" s="764"/>
      <c r="L51" s="764"/>
      <c r="M51" s="764"/>
      <c r="N51" s="764"/>
      <c r="O51" s="764"/>
      <c r="P51" s="764"/>
      <c r="Q51" s="760"/>
      <c r="AY51" s="522"/>
      <c r="AZ51" s="522"/>
      <c r="BA51" s="522"/>
      <c r="BB51" s="522"/>
      <c r="BC51" s="522"/>
      <c r="BD51" s="522"/>
      <c r="BE51" s="522"/>
      <c r="BF51" s="690"/>
      <c r="BG51" s="522"/>
      <c r="BH51" s="522"/>
      <c r="BI51" s="522"/>
      <c r="BJ51" s="522"/>
    </row>
    <row r="52" spans="1:74" s="456" customFormat="1" ht="12" customHeight="1" x14ac:dyDescent="0.2">
      <c r="A52" s="455"/>
      <c r="B52" s="763" t="s">
        <v>1066</v>
      </c>
      <c r="C52" s="764"/>
      <c r="D52" s="764"/>
      <c r="E52" s="764"/>
      <c r="F52" s="764"/>
      <c r="G52" s="764"/>
      <c r="H52" s="764"/>
      <c r="I52" s="764"/>
      <c r="J52" s="764"/>
      <c r="K52" s="764"/>
      <c r="L52" s="764"/>
      <c r="M52" s="764"/>
      <c r="N52" s="764"/>
      <c r="O52" s="764"/>
      <c r="P52" s="764"/>
      <c r="Q52" s="760"/>
      <c r="AY52" s="522"/>
      <c r="AZ52" s="522"/>
      <c r="BA52" s="522"/>
      <c r="BB52" s="522"/>
      <c r="BC52" s="522"/>
      <c r="BD52" s="522"/>
      <c r="BE52" s="522"/>
      <c r="BF52" s="690"/>
      <c r="BG52" s="522"/>
      <c r="BH52" s="522"/>
      <c r="BI52" s="522"/>
      <c r="BJ52" s="522"/>
    </row>
    <row r="53" spans="1:74" s="456" customFormat="1" ht="22.35" customHeight="1" x14ac:dyDescent="0.2">
      <c r="A53" s="455"/>
      <c r="B53" s="763" t="s">
        <v>1111</v>
      </c>
      <c r="C53" s="764"/>
      <c r="D53" s="764"/>
      <c r="E53" s="764"/>
      <c r="F53" s="764"/>
      <c r="G53" s="764"/>
      <c r="H53" s="764"/>
      <c r="I53" s="764"/>
      <c r="J53" s="764"/>
      <c r="K53" s="764"/>
      <c r="L53" s="764"/>
      <c r="M53" s="764"/>
      <c r="N53" s="764"/>
      <c r="O53" s="764"/>
      <c r="P53" s="764"/>
      <c r="Q53" s="760"/>
      <c r="AY53" s="522"/>
      <c r="AZ53" s="522"/>
      <c r="BA53" s="522"/>
      <c r="BB53" s="522"/>
      <c r="BC53" s="522"/>
      <c r="BD53" s="522"/>
      <c r="BE53" s="522"/>
      <c r="BF53" s="690"/>
      <c r="BG53" s="522"/>
      <c r="BH53" s="522"/>
      <c r="BI53" s="522"/>
      <c r="BJ53" s="522"/>
    </row>
    <row r="54" spans="1:74" s="456" customFormat="1" ht="12" customHeight="1" x14ac:dyDescent="0.2">
      <c r="A54" s="455"/>
      <c r="B54" s="758" t="s">
        <v>1070</v>
      </c>
      <c r="C54" s="759"/>
      <c r="D54" s="759"/>
      <c r="E54" s="759"/>
      <c r="F54" s="759"/>
      <c r="G54" s="759"/>
      <c r="H54" s="759"/>
      <c r="I54" s="759"/>
      <c r="J54" s="759"/>
      <c r="K54" s="759"/>
      <c r="L54" s="759"/>
      <c r="M54" s="759"/>
      <c r="N54" s="759"/>
      <c r="O54" s="759"/>
      <c r="P54" s="759"/>
      <c r="Q54" s="760"/>
      <c r="AY54" s="522"/>
      <c r="AZ54" s="522"/>
      <c r="BA54" s="522"/>
      <c r="BB54" s="522"/>
      <c r="BC54" s="522"/>
      <c r="BD54" s="522"/>
      <c r="BE54" s="522"/>
      <c r="BF54" s="690"/>
      <c r="BG54" s="522"/>
      <c r="BH54" s="522"/>
      <c r="BI54" s="522"/>
      <c r="BJ54" s="522"/>
    </row>
    <row r="55" spans="1:74" s="457" customFormat="1" ht="12" customHeight="1" x14ac:dyDescent="0.2">
      <c r="A55" s="436"/>
      <c r="B55" s="780" t="s">
        <v>1181</v>
      </c>
      <c r="C55" s="760"/>
      <c r="D55" s="760"/>
      <c r="E55" s="760"/>
      <c r="F55" s="760"/>
      <c r="G55" s="760"/>
      <c r="H55" s="760"/>
      <c r="I55" s="760"/>
      <c r="J55" s="760"/>
      <c r="K55" s="760"/>
      <c r="L55" s="760"/>
      <c r="M55" s="760"/>
      <c r="N55" s="760"/>
      <c r="O55" s="760"/>
      <c r="P55" s="760"/>
      <c r="Q55" s="760"/>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C40" sqref="BC40"/>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66" t="s">
        <v>1018</v>
      </c>
      <c r="B1" s="813" t="s">
        <v>1033</v>
      </c>
      <c r="C1" s="774"/>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774"/>
      <c r="AE1" s="774"/>
      <c r="AF1" s="774"/>
      <c r="AG1" s="774"/>
      <c r="AH1" s="774"/>
      <c r="AI1" s="774"/>
      <c r="AJ1" s="774"/>
      <c r="AK1" s="774"/>
      <c r="AL1" s="774"/>
      <c r="AM1" s="302"/>
    </row>
    <row r="2" spans="1:74" ht="14.1" customHeight="1"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769</v>
      </c>
      <c r="B6" s="202" t="s">
        <v>606</v>
      </c>
      <c r="C6" s="214">
        <v>11.257012187999999</v>
      </c>
      <c r="D6" s="214">
        <v>11.061717145999999</v>
      </c>
      <c r="E6" s="214">
        <v>10.496736581</v>
      </c>
      <c r="F6" s="214">
        <v>9.9777622790000002</v>
      </c>
      <c r="G6" s="214">
        <v>10.392117435999999</v>
      </c>
      <c r="H6" s="214">
        <v>11.894088245000001</v>
      </c>
      <c r="I6" s="214">
        <v>12.736955512</v>
      </c>
      <c r="J6" s="214">
        <v>12.428572429000001</v>
      </c>
      <c r="K6" s="214">
        <v>11.364696722</v>
      </c>
      <c r="L6" s="214">
        <v>10.158885887</v>
      </c>
      <c r="M6" s="214">
        <v>10.484654730000001</v>
      </c>
      <c r="N6" s="214">
        <v>11.387782181</v>
      </c>
      <c r="O6" s="214">
        <v>12.169506808</v>
      </c>
      <c r="P6" s="214">
        <v>11.583872703000001</v>
      </c>
      <c r="Q6" s="214">
        <v>10.703969645999999</v>
      </c>
      <c r="R6" s="214">
        <v>9.9210195880000001</v>
      </c>
      <c r="S6" s="214">
        <v>10.474977423</v>
      </c>
      <c r="T6" s="214">
        <v>11.928134760000001</v>
      </c>
      <c r="U6" s="214">
        <v>12.44450166</v>
      </c>
      <c r="V6" s="214">
        <v>12.398101559000001</v>
      </c>
      <c r="W6" s="214">
        <v>11.329550185</v>
      </c>
      <c r="X6" s="214">
        <v>10.145870922</v>
      </c>
      <c r="Y6" s="214">
        <v>10.583166974999999</v>
      </c>
      <c r="Z6" s="214">
        <v>10.901827614</v>
      </c>
      <c r="AA6" s="214">
        <v>11.627586048</v>
      </c>
      <c r="AB6" s="214">
        <v>11.945555233</v>
      </c>
      <c r="AC6" s="214">
        <v>10.457803012999999</v>
      </c>
      <c r="AD6" s="214">
        <v>9.80444475</v>
      </c>
      <c r="AE6" s="214">
        <v>10.389900393</v>
      </c>
      <c r="AF6" s="214">
        <v>12.080306731</v>
      </c>
      <c r="AG6" s="214">
        <v>12.916737187000001</v>
      </c>
      <c r="AH6" s="214">
        <v>12.648909776</v>
      </c>
      <c r="AI6" s="214">
        <v>11.670721607000001</v>
      </c>
      <c r="AJ6" s="214">
        <v>10.068118707</v>
      </c>
      <c r="AK6" s="214">
        <v>10.021775587</v>
      </c>
      <c r="AL6" s="214">
        <v>10.465394308</v>
      </c>
      <c r="AM6" s="214">
        <v>11.371719474000001</v>
      </c>
      <c r="AN6" s="214">
        <v>10.818232482999999</v>
      </c>
      <c r="AO6" s="214">
        <v>9.8098045270000007</v>
      </c>
      <c r="AP6" s="214">
        <v>9.7573067560000002</v>
      </c>
      <c r="AQ6" s="214">
        <v>10.239769126000001</v>
      </c>
      <c r="AR6" s="214">
        <v>12.278256042000001</v>
      </c>
      <c r="AS6" s="214">
        <v>13.303476666</v>
      </c>
      <c r="AT6" s="214">
        <v>13.220209774000001</v>
      </c>
      <c r="AU6" s="214">
        <v>11.723078416</v>
      </c>
      <c r="AV6" s="214">
        <v>10.089935294</v>
      </c>
      <c r="AW6" s="214">
        <v>9.9779640000000001</v>
      </c>
      <c r="AX6" s="214">
        <v>11.26601</v>
      </c>
      <c r="AY6" s="355">
        <v>11.459350000000001</v>
      </c>
      <c r="AZ6" s="355">
        <v>10.935409999999999</v>
      </c>
      <c r="BA6" s="355">
        <v>10.247479999999999</v>
      </c>
      <c r="BB6" s="355">
        <v>9.8255579999999991</v>
      </c>
      <c r="BC6" s="355">
        <v>10.491199999999999</v>
      </c>
      <c r="BD6" s="355">
        <v>12.149010000000001</v>
      </c>
      <c r="BE6" s="355">
        <v>12.985939999999999</v>
      </c>
      <c r="BF6" s="355">
        <v>13.01933</v>
      </c>
      <c r="BG6" s="355">
        <v>11.38936</v>
      </c>
      <c r="BH6" s="355">
        <v>10.109310000000001</v>
      </c>
      <c r="BI6" s="355">
        <v>10.3222</v>
      </c>
      <c r="BJ6" s="355">
        <v>11.58239</v>
      </c>
      <c r="BK6" s="355">
        <v>11.60901</v>
      </c>
      <c r="BL6" s="355">
        <v>11.045489999999999</v>
      </c>
      <c r="BM6" s="355">
        <v>10.362130000000001</v>
      </c>
      <c r="BN6" s="355">
        <v>9.9222280000000005</v>
      </c>
      <c r="BO6" s="355">
        <v>10.59479</v>
      </c>
      <c r="BP6" s="355">
        <v>12.262119999999999</v>
      </c>
      <c r="BQ6" s="355">
        <v>13.10909</v>
      </c>
      <c r="BR6" s="355">
        <v>13.14334</v>
      </c>
      <c r="BS6" s="355">
        <v>11.4849</v>
      </c>
      <c r="BT6" s="355">
        <v>10.176209999999999</v>
      </c>
      <c r="BU6" s="355">
        <v>10.39344</v>
      </c>
      <c r="BV6" s="355">
        <v>11.66614</v>
      </c>
    </row>
    <row r="7" spans="1:74" ht="11.1" customHeight="1" x14ac:dyDescent="0.2">
      <c r="A7" s="101" t="s">
        <v>768</v>
      </c>
      <c r="B7" s="130" t="s">
        <v>203</v>
      </c>
      <c r="C7" s="214">
        <v>10.80844301</v>
      </c>
      <c r="D7" s="214">
        <v>10.614231419999999</v>
      </c>
      <c r="E7" s="214">
        <v>10.05896596</v>
      </c>
      <c r="F7" s="214">
        <v>9.5602204480000008</v>
      </c>
      <c r="G7" s="214">
        <v>9.9686343050000001</v>
      </c>
      <c r="H7" s="214">
        <v>11.44287403</v>
      </c>
      <c r="I7" s="214">
        <v>12.26155589</v>
      </c>
      <c r="J7" s="214">
        <v>11.96590387</v>
      </c>
      <c r="K7" s="214">
        <v>10.92126979</v>
      </c>
      <c r="L7" s="214">
        <v>9.7349109449999993</v>
      </c>
      <c r="M7" s="214">
        <v>10.042910859999999</v>
      </c>
      <c r="N7" s="214">
        <v>10.927347040000001</v>
      </c>
      <c r="O7" s="214">
        <v>11.73049683</v>
      </c>
      <c r="P7" s="214">
        <v>11.15270787</v>
      </c>
      <c r="Q7" s="214">
        <v>10.28755112</v>
      </c>
      <c r="R7" s="214">
        <v>9.5151032050000008</v>
      </c>
      <c r="S7" s="214">
        <v>10.06682522</v>
      </c>
      <c r="T7" s="214">
        <v>11.49961113</v>
      </c>
      <c r="U7" s="214">
        <v>11.99410806</v>
      </c>
      <c r="V7" s="214">
        <v>11.94529693</v>
      </c>
      <c r="W7" s="214">
        <v>10.89186664</v>
      </c>
      <c r="X7" s="214">
        <v>9.7369942910000002</v>
      </c>
      <c r="Y7" s="214">
        <v>10.157933359999999</v>
      </c>
      <c r="Z7" s="214">
        <v>10.45782502</v>
      </c>
      <c r="AA7" s="214">
        <v>11.18573554</v>
      </c>
      <c r="AB7" s="214">
        <v>11.516881870000001</v>
      </c>
      <c r="AC7" s="214">
        <v>10.05614707</v>
      </c>
      <c r="AD7" s="214">
        <v>9.4065756890000003</v>
      </c>
      <c r="AE7" s="214">
        <v>9.9855526280000007</v>
      </c>
      <c r="AF7" s="214">
        <v>11.63557788</v>
      </c>
      <c r="AG7" s="214">
        <v>12.44804716</v>
      </c>
      <c r="AH7" s="214">
        <v>12.188914159999999</v>
      </c>
      <c r="AI7" s="214">
        <v>11.22058717</v>
      </c>
      <c r="AJ7" s="214">
        <v>9.6505851329999999</v>
      </c>
      <c r="AK7" s="214">
        <v>9.5850330439999993</v>
      </c>
      <c r="AL7" s="214">
        <v>10.013657309999999</v>
      </c>
      <c r="AM7" s="214">
        <v>10.92868784</v>
      </c>
      <c r="AN7" s="214">
        <v>10.380326220000001</v>
      </c>
      <c r="AO7" s="214">
        <v>9.3799756849999998</v>
      </c>
      <c r="AP7" s="214">
        <v>9.3364674359999995</v>
      </c>
      <c r="AQ7" s="214">
        <v>9.8176989859999999</v>
      </c>
      <c r="AR7" s="214">
        <v>11.832329379999999</v>
      </c>
      <c r="AS7" s="214">
        <v>12.849195050000001</v>
      </c>
      <c r="AT7" s="214">
        <v>12.76524702</v>
      </c>
      <c r="AU7" s="214">
        <v>11.286419049999999</v>
      </c>
      <c r="AV7" s="214">
        <v>9.6806973872000004</v>
      </c>
      <c r="AW7" s="214">
        <v>9.5382870000000004</v>
      </c>
      <c r="AX7" s="214">
        <v>10.805665400000001</v>
      </c>
      <c r="AY7" s="355">
        <v>11.00493</v>
      </c>
      <c r="AZ7" s="355">
        <v>10.48358</v>
      </c>
      <c r="BA7" s="355">
        <v>9.8118540000000003</v>
      </c>
      <c r="BB7" s="355">
        <v>9.4000800000000009</v>
      </c>
      <c r="BC7" s="355">
        <v>10.063179999999999</v>
      </c>
      <c r="BD7" s="355">
        <v>11.69707</v>
      </c>
      <c r="BE7" s="355">
        <v>12.51511</v>
      </c>
      <c r="BF7" s="355">
        <v>12.550509999999999</v>
      </c>
      <c r="BG7" s="355">
        <v>10.94369</v>
      </c>
      <c r="BH7" s="355">
        <v>9.691236</v>
      </c>
      <c r="BI7" s="355">
        <v>9.8841330000000003</v>
      </c>
      <c r="BJ7" s="355">
        <v>11.12552</v>
      </c>
      <c r="BK7" s="355">
        <v>11.15624</v>
      </c>
      <c r="BL7" s="355">
        <v>10.59407</v>
      </c>
      <c r="BM7" s="355">
        <v>9.928077</v>
      </c>
      <c r="BN7" s="355">
        <v>9.4975819999999995</v>
      </c>
      <c r="BO7" s="355">
        <v>10.16713</v>
      </c>
      <c r="BP7" s="355">
        <v>11.810129999999999</v>
      </c>
      <c r="BQ7" s="355">
        <v>12.6381</v>
      </c>
      <c r="BR7" s="355">
        <v>12.674099999999999</v>
      </c>
      <c r="BS7" s="355">
        <v>11.038679999999999</v>
      </c>
      <c r="BT7" s="355">
        <v>9.7575470000000006</v>
      </c>
      <c r="BU7" s="355">
        <v>9.9533559999999994</v>
      </c>
      <c r="BV7" s="355">
        <v>11.2072</v>
      </c>
    </row>
    <row r="8" spans="1:74" ht="11.1" customHeight="1" x14ac:dyDescent="0.2">
      <c r="A8" s="101" t="s">
        <v>377</v>
      </c>
      <c r="B8" s="130" t="s">
        <v>378</v>
      </c>
      <c r="C8" s="214">
        <v>0.44856917800000001</v>
      </c>
      <c r="D8" s="214">
        <v>0.44748572599999997</v>
      </c>
      <c r="E8" s="214">
        <v>0.43777062100000003</v>
      </c>
      <c r="F8" s="214">
        <v>0.41754183099999997</v>
      </c>
      <c r="G8" s="214">
        <v>0.42348313100000001</v>
      </c>
      <c r="H8" s="214">
        <v>0.45121421499999997</v>
      </c>
      <c r="I8" s="214">
        <v>0.47539962200000002</v>
      </c>
      <c r="J8" s="214">
        <v>0.46266855899999998</v>
      </c>
      <c r="K8" s="214">
        <v>0.443426932</v>
      </c>
      <c r="L8" s="214">
        <v>0.42397494200000002</v>
      </c>
      <c r="M8" s="214">
        <v>0.44174386999999998</v>
      </c>
      <c r="N8" s="214">
        <v>0.46043514099999999</v>
      </c>
      <c r="O8" s="214">
        <v>0.43900997800000002</v>
      </c>
      <c r="P8" s="214">
        <v>0.43116483300000003</v>
      </c>
      <c r="Q8" s="214">
        <v>0.41641852600000001</v>
      </c>
      <c r="R8" s="214">
        <v>0.40591638299999999</v>
      </c>
      <c r="S8" s="214">
        <v>0.40815220299999999</v>
      </c>
      <c r="T8" s="214">
        <v>0.42852362999999999</v>
      </c>
      <c r="U8" s="214">
        <v>0.45039360000000001</v>
      </c>
      <c r="V8" s="214">
        <v>0.45280462900000001</v>
      </c>
      <c r="W8" s="214">
        <v>0.43768354500000001</v>
      </c>
      <c r="X8" s="214">
        <v>0.40887663099999999</v>
      </c>
      <c r="Y8" s="214">
        <v>0.42523361500000001</v>
      </c>
      <c r="Z8" s="214">
        <v>0.44400259399999997</v>
      </c>
      <c r="AA8" s="214">
        <v>0.44185050799999998</v>
      </c>
      <c r="AB8" s="214">
        <v>0.42867336299999997</v>
      </c>
      <c r="AC8" s="214">
        <v>0.40165594300000002</v>
      </c>
      <c r="AD8" s="214">
        <v>0.39786906100000002</v>
      </c>
      <c r="AE8" s="214">
        <v>0.40434776500000003</v>
      </c>
      <c r="AF8" s="214">
        <v>0.44472885099999998</v>
      </c>
      <c r="AG8" s="214">
        <v>0.46869002700000001</v>
      </c>
      <c r="AH8" s="214">
        <v>0.459995616</v>
      </c>
      <c r="AI8" s="214">
        <v>0.450134437</v>
      </c>
      <c r="AJ8" s="214">
        <v>0.41753357400000002</v>
      </c>
      <c r="AK8" s="214">
        <v>0.43674254299999998</v>
      </c>
      <c r="AL8" s="214">
        <v>0.451736998</v>
      </c>
      <c r="AM8" s="214">
        <v>0.44303163400000001</v>
      </c>
      <c r="AN8" s="214">
        <v>0.43790626300000002</v>
      </c>
      <c r="AO8" s="214">
        <v>0.42982884199999999</v>
      </c>
      <c r="AP8" s="214">
        <v>0.42083932000000002</v>
      </c>
      <c r="AQ8" s="214">
        <v>0.42207013999999998</v>
      </c>
      <c r="AR8" s="214">
        <v>0.44592666199999997</v>
      </c>
      <c r="AS8" s="214">
        <v>0.454281616</v>
      </c>
      <c r="AT8" s="214">
        <v>0.45496275400000002</v>
      </c>
      <c r="AU8" s="214">
        <v>0.43665936599999999</v>
      </c>
      <c r="AV8" s="214">
        <v>0.40923790660999998</v>
      </c>
      <c r="AW8" s="214">
        <v>0.43967699999999998</v>
      </c>
      <c r="AX8" s="214">
        <v>0.46034449999999999</v>
      </c>
      <c r="AY8" s="355">
        <v>0.45441900000000002</v>
      </c>
      <c r="AZ8" s="355">
        <v>0.45182820000000001</v>
      </c>
      <c r="BA8" s="355">
        <v>0.43562800000000002</v>
      </c>
      <c r="BB8" s="355">
        <v>0.42547790000000002</v>
      </c>
      <c r="BC8" s="355">
        <v>0.42801620000000001</v>
      </c>
      <c r="BD8" s="355">
        <v>0.4519396</v>
      </c>
      <c r="BE8" s="355">
        <v>0.47082839999999998</v>
      </c>
      <c r="BF8" s="355">
        <v>0.46882410000000002</v>
      </c>
      <c r="BG8" s="355">
        <v>0.44567230000000002</v>
      </c>
      <c r="BH8" s="355">
        <v>0.41807</v>
      </c>
      <c r="BI8" s="355">
        <v>0.43806689999999998</v>
      </c>
      <c r="BJ8" s="355">
        <v>0.45686719999999997</v>
      </c>
      <c r="BK8" s="355">
        <v>0.45276889999999997</v>
      </c>
      <c r="BL8" s="355">
        <v>0.4514126</v>
      </c>
      <c r="BM8" s="355">
        <v>0.43405319999999997</v>
      </c>
      <c r="BN8" s="355">
        <v>0.42464629999999998</v>
      </c>
      <c r="BO8" s="355">
        <v>0.42765700000000001</v>
      </c>
      <c r="BP8" s="355">
        <v>0.4519958</v>
      </c>
      <c r="BQ8" s="355">
        <v>0.4709932</v>
      </c>
      <c r="BR8" s="355">
        <v>0.46923239999999999</v>
      </c>
      <c r="BS8" s="355">
        <v>0.44622610000000001</v>
      </c>
      <c r="BT8" s="355">
        <v>0.4186646</v>
      </c>
      <c r="BU8" s="355">
        <v>0.440079</v>
      </c>
      <c r="BV8" s="355">
        <v>0.45893529999999999</v>
      </c>
    </row>
    <row r="9" spans="1:74" ht="11.1" customHeight="1" x14ac:dyDescent="0.2">
      <c r="A9" s="104" t="s">
        <v>770</v>
      </c>
      <c r="B9" s="130" t="s">
        <v>607</v>
      </c>
      <c r="C9" s="214">
        <v>0.139427259</v>
      </c>
      <c r="D9" s="214">
        <v>0.15165557199999999</v>
      </c>
      <c r="E9" s="214">
        <v>0.149229161</v>
      </c>
      <c r="F9" s="214">
        <v>0.13253789999999999</v>
      </c>
      <c r="G9" s="214">
        <v>0.16175251600000001</v>
      </c>
      <c r="H9" s="214">
        <v>0.1837858</v>
      </c>
      <c r="I9" s="214">
        <v>0.189415484</v>
      </c>
      <c r="J9" s="214">
        <v>0.19814364500000001</v>
      </c>
      <c r="K9" s="214">
        <v>0.16441573400000001</v>
      </c>
      <c r="L9" s="214">
        <v>0.140270742</v>
      </c>
      <c r="M9" s="214">
        <v>0.15545619999999999</v>
      </c>
      <c r="N9" s="214">
        <v>0.13607145200000001</v>
      </c>
      <c r="O9" s="214">
        <v>0.13497651599999999</v>
      </c>
      <c r="P9" s="214">
        <v>0.11230678600000001</v>
      </c>
      <c r="Q9" s="214">
        <v>0.11763480599999999</v>
      </c>
      <c r="R9" s="214">
        <v>0.115111667</v>
      </c>
      <c r="S9" s="214">
        <v>0.147216968</v>
      </c>
      <c r="T9" s="214">
        <v>0.14826890000000001</v>
      </c>
      <c r="U9" s="214">
        <v>0.169951871</v>
      </c>
      <c r="V9" s="214">
        <v>0.18757948399999999</v>
      </c>
      <c r="W9" s="214">
        <v>0.1756115</v>
      </c>
      <c r="X9" s="214">
        <v>0.142613613</v>
      </c>
      <c r="Y9" s="214">
        <v>0.15692213399999999</v>
      </c>
      <c r="Z9" s="214">
        <v>0.13841432300000001</v>
      </c>
      <c r="AA9" s="214">
        <v>0.16843451600000001</v>
      </c>
      <c r="AB9" s="214">
        <v>0.15066853599999999</v>
      </c>
      <c r="AC9" s="214">
        <v>0.18349538700000001</v>
      </c>
      <c r="AD9" s="214">
        <v>0.19809723300000001</v>
      </c>
      <c r="AE9" s="214">
        <v>0.19378441900000001</v>
      </c>
      <c r="AF9" s="214">
        <v>0.20257176599999999</v>
      </c>
      <c r="AG9" s="214">
        <v>0.201587775</v>
      </c>
      <c r="AH9" s="214">
        <v>0.21003132199999999</v>
      </c>
      <c r="AI9" s="214">
        <v>0.19674493300000001</v>
      </c>
      <c r="AJ9" s="214">
        <v>0.147221451</v>
      </c>
      <c r="AK9" s="214">
        <v>0.17291933300000001</v>
      </c>
      <c r="AL9" s="214">
        <v>0.16453748400000001</v>
      </c>
      <c r="AM9" s="214">
        <v>0.20256512900000001</v>
      </c>
      <c r="AN9" s="214">
        <v>0.17533006900000001</v>
      </c>
      <c r="AO9" s="214">
        <v>0.17195564499999999</v>
      </c>
      <c r="AP9" s="214">
        <v>0.14263083400000001</v>
      </c>
      <c r="AQ9" s="214">
        <v>0.176082129</v>
      </c>
      <c r="AR9" s="214">
        <v>0.221073933</v>
      </c>
      <c r="AS9" s="214">
        <v>0.23863635399999999</v>
      </c>
      <c r="AT9" s="214">
        <v>0.22521654799999999</v>
      </c>
      <c r="AU9" s="214">
        <v>0.193598566</v>
      </c>
      <c r="AV9" s="214">
        <v>0.16699522581000001</v>
      </c>
      <c r="AW9" s="214">
        <v>0.1537239</v>
      </c>
      <c r="AX9" s="214">
        <v>0.1721425</v>
      </c>
      <c r="AY9" s="355">
        <v>0.16443169999999999</v>
      </c>
      <c r="AZ9" s="355">
        <v>0.15208740000000001</v>
      </c>
      <c r="BA9" s="355">
        <v>0.1287006</v>
      </c>
      <c r="BB9" s="355">
        <v>0.13077469999999999</v>
      </c>
      <c r="BC9" s="355">
        <v>0.13391829999999999</v>
      </c>
      <c r="BD9" s="355">
        <v>0.14185829999999999</v>
      </c>
      <c r="BE9" s="355">
        <v>0.17810980000000001</v>
      </c>
      <c r="BF9" s="355">
        <v>0.17922779999999999</v>
      </c>
      <c r="BG9" s="355">
        <v>0.115206</v>
      </c>
      <c r="BH9" s="355">
        <v>0.1000767</v>
      </c>
      <c r="BI9" s="355">
        <v>0.105977</v>
      </c>
      <c r="BJ9" s="355">
        <v>0.12443890000000001</v>
      </c>
      <c r="BK9" s="355">
        <v>0.1219315</v>
      </c>
      <c r="BL9" s="355">
        <v>0.1170181</v>
      </c>
      <c r="BM9" s="355">
        <v>0.1050956</v>
      </c>
      <c r="BN9" s="355">
        <v>0.1112679</v>
      </c>
      <c r="BO9" s="355">
        <v>0.11611249999999999</v>
      </c>
      <c r="BP9" s="355">
        <v>0.12500910000000001</v>
      </c>
      <c r="BQ9" s="355">
        <v>0.1636725</v>
      </c>
      <c r="BR9" s="355">
        <v>0.1689775</v>
      </c>
      <c r="BS9" s="355">
        <v>0.1071893</v>
      </c>
      <c r="BT9" s="355">
        <v>9.50545E-2</v>
      </c>
      <c r="BU9" s="355">
        <v>0.1022377</v>
      </c>
      <c r="BV9" s="355">
        <v>0.12433080000000001</v>
      </c>
    </row>
    <row r="10" spans="1:74" ht="11.1" customHeight="1" x14ac:dyDescent="0.2">
      <c r="A10" s="104" t="s">
        <v>771</v>
      </c>
      <c r="B10" s="130" t="s">
        <v>548</v>
      </c>
      <c r="C10" s="214">
        <v>11.396439447000001</v>
      </c>
      <c r="D10" s="214">
        <v>11.213372718</v>
      </c>
      <c r="E10" s="214">
        <v>10.645965742</v>
      </c>
      <c r="F10" s="214">
        <v>10.110300178999999</v>
      </c>
      <c r="G10" s="214">
        <v>10.553869951999999</v>
      </c>
      <c r="H10" s="214">
        <v>12.077874045</v>
      </c>
      <c r="I10" s="214">
        <v>12.926370995999999</v>
      </c>
      <c r="J10" s="214">
        <v>12.626716074000001</v>
      </c>
      <c r="K10" s="214">
        <v>11.529112456</v>
      </c>
      <c r="L10" s="214">
        <v>10.299156629000001</v>
      </c>
      <c r="M10" s="214">
        <v>10.640110930000001</v>
      </c>
      <c r="N10" s="214">
        <v>11.523853633</v>
      </c>
      <c r="O10" s="214">
        <v>12.304483324</v>
      </c>
      <c r="P10" s="214">
        <v>11.696179489</v>
      </c>
      <c r="Q10" s="214">
        <v>10.821604452000001</v>
      </c>
      <c r="R10" s="214">
        <v>10.036131255000001</v>
      </c>
      <c r="S10" s="214">
        <v>10.622194391000001</v>
      </c>
      <c r="T10" s="214">
        <v>12.07640366</v>
      </c>
      <c r="U10" s="214">
        <v>12.614453531000001</v>
      </c>
      <c r="V10" s="214">
        <v>12.585681042999999</v>
      </c>
      <c r="W10" s="214">
        <v>11.505161684999999</v>
      </c>
      <c r="X10" s="214">
        <v>10.288484535</v>
      </c>
      <c r="Y10" s="214">
        <v>10.740089108999999</v>
      </c>
      <c r="Z10" s="214">
        <v>11.040241936999999</v>
      </c>
      <c r="AA10" s="214">
        <v>11.796020564000001</v>
      </c>
      <c r="AB10" s="214">
        <v>12.096223769</v>
      </c>
      <c r="AC10" s="214">
        <v>10.6412984</v>
      </c>
      <c r="AD10" s="214">
        <v>10.002541983</v>
      </c>
      <c r="AE10" s="214">
        <v>10.583684812</v>
      </c>
      <c r="AF10" s="214">
        <v>12.282878497</v>
      </c>
      <c r="AG10" s="214">
        <v>13.118324962000001</v>
      </c>
      <c r="AH10" s="214">
        <v>12.858941098000001</v>
      </c>
      <c r="AI10" s="214">
        <v>11.867466540000001</v>
      </c>
      <c r="AJ10" s="214">
        <v>10.215340158</v>
      </c>
      <c r="AK10" s="214">
        <v>10.19469492</v>
      </c>
      <c r="AL10" s="214">
        <v>10.629931792000001</v>
      </c>
      <c r="AM10" s="214">
        <v>11.574284603000001</v>
      </c>
      <c r="AN10" s="214">
        <v>10.993562552</v>
      </c>
      <c r="AO10" s="214">
        <v>9.9817601719999995</v>
      </c>
      <c r="AP10" s="214">
        <v>9.8999375900000004</v>
      </c>
      <c r="AQ10" s="214">
        <v>10.415851255</v>
      </c>
      <c r="AR10" s="214">
        <v>12.499329975</v>
      </c>
      <c r="AS10" s="214">
        <v>13.54211302</v>
      </c>
      <c r="AT10" s="214">
        <v>13.445426321999999</v>
      </c>
      <c r="AU10" s="214">
        <v>11.916676982</v>
      </c>
      <c r="AV10" s="214">
        <v>10.256930519999999</v>
      </c>
      <c r="AW10" s="214">
        <v>10.131687899999999</v>
      </c>
      <c r="AX10" s="214">
        <v>11.438152499999999</v>
      </c>
      <c r="AY10" s="355">
        <v>11.62379</v>
      </c>
      <c r="AZ10" s="355">
        <v>11.0875</v>
      </c>
      <c r="BA10" s="355">
        <v>10.37618</v>
      </c>
      <c r="BB10" s="355">
        <v>9.9563330000000008</v>
      </c>
      <c r="BC10" s="355">
        <v>10.625120000000001</v>
      </c>
      <c r="BD10" s="355">
        <v>12.29087</v>
      </c>
      <c r="BE10" s="355">
        <v>13.16405</v>
      </c>
      <c r="BF10" s="355">
        <v>13.198560000000001</v>
      </c>
      <c r="BG10" s="355">
        <v>11.504569999999999</v>
      </c>
      <c r="BH10" s="355">
        <v>10.209379999999999</v>
      </c>
      <c r="BI10" s="355">
        <v>10.428179999999999</v>
      </c>
      <c r="BJ10" s="355">
        <v>11.70683</v>
      </c>
      <c r="BK10" s="355">
        <v>11.73094</v>
      </c>
      <c r="BL10" s="355">
        <v>11.1625</v>
      </c>
      <c r="BM10" s="355">
        <v>10.467230000000001</v>
      </c>
      <c r="BN10" s="355">
        <v>10.0335</v>
      </c>
      <c r="BO10" s="355">
        <v>10.710900000000001</v>
      </c>
      <c r="BP10" s="355">
        <v>12.387130000000001</v>
      </c>
      <c r="BQ10" s="355">
        <v>13.27276</v>
      </c>
      <c r="BR10" s="355">
        <v>13.31231</v>
      </c>
      <c r="BS10" s="355">
        <v>11.592090000000001</v>
      </c>
      <c r="BT10" s="355">
        <v>10.271269999999999</v>
      </c>
      <c r="BU10" s="355">
        <v>10.49567</v>
      </c>
      <c r="BV10" s="355">
        <v>11.790469999999999</v>
      </c>
    </row>
    <row r="11" spans="1:74" ht="11.1" customHeight="1" x14ac:dyDescent="0.2">
      <c r="A11" s="104" t="s">
        <v>10</v>
      </c>
      <c r="B11" s="130" t="s">
        <v>379</v>
      </c>
      <c r="C11" s="214">
        <v>0.65519956499999998</v>
      </c>
      <c r="D11" s="214">
        <v>0.40768842900000002</v>
      </c>
      <c r="E11" s="214">
        <v>0.67094816899999998</v>
      </c>
      <c r="F11" s="214">
        <v>0.48170866200000001</v>
      </c>
      <c r="G11" s="214">
        <v>0.84398867</v>
      </c>
      <c r="H11" s="214">
        <v>1.0055506089999999</v>
      </c>
      <c r="I11" s="214">
        <v>0.93502028400000003</v>
      </c>
      <c r="J11" s="214">
        <v>0.81182662699999997</v>
      </c>
      <c r="K11" s="214">
        <v>0.354434782</v>
      </c>
      <c r="L11" s="214">
        <v>0.428459011</v>
      </c>
      <c r="M11" s="214">
        <v>0.86637251299999996</v>
      </c>
      <c r="N11" s="214">
        <v>0.90787638599999998</v>
      </c>
      <c r="O11" s="214">
        <v>0.90832805400000005</v>
      </c>
      <c r="P11" s="214">
        <v>0.281040499</v>
      </c>
      <c r="Q11" s="214">
        <v>0.69866832300000004</v>
      </c>
      <c r="R11" s="214">
        <v>0.48049032699999999</v>
      </c>
      <c r="S11" s="214">
        <v>0.86035741499999996</v>
      </c>
      <c r="T11" s="214">
        <v>0.93748103599999999</v>
      </c>
      <c r="U11" s="214">
        <v>0.87642800700000001</v>
      </c>
      <c r="V11" s="214">
        <v>0.83394117000000001</v>
      </c>
      <c r="W11" s="214">
        <v>0.220962307</v>
      </c>
      <c r="X11" s="214">
        <v>0.35636409499999999</v>
      </c>
      <c r="Y11" s="214">
        <v>0.85005765</v>
      </c>
      <c r="Z11" s="214">
        <v>0.65962299800000002</v>
      </c>
      <c r="AA11" s="214">
        <v>0.65167147927000002</v>
      </c>
      <c r="AB11" s="214">
        <v>0.7722273892</v>
      </c>
      <c r="AC11" s="214">
        <v>0.44676481135000001</v>
      </c>
      <c r="AD11" s="214">
        <v>0.47876307912999999</v>
      </c>
      <c r="AE11" s="214">
        <v>0.94273065204999995</v>
      </c>
      <c r="AF11" s="214">
        <v>1.0208646182000001</v>
      </c>
      <c r="AG11" s="214">
        <v>1.0075981962</v>
      </c>
      <c r="AH11" s="214">
        <v>0.78459856156999996</v>
      </c>
      <c r="AI11" s="214">
        <v>0.38100226372000001</v>
      </c>
      <c r="AJ11" s="214">
        <v>0.30617040736000001</v>
      </c>
      <c r="AK11" s="214">
        <v>0.62248927938999998</v>
      </c>
      <c r="AL11" s="214">
        <v>0.65017683720999997</v>
      </c>
      <c r="AM11" s="214">
        <v>0.95150189909000005</v>
      </c>
      <c r="AN11" s="214">
        <v>0.49149240727999999</v>
      </c>
      <c r="AO11" s="214">
        <v>0.51158111724999999</v>
      </c>
      <c r="AP11" s="214">
        <v>0.66179575627999998</v>
      </c>
      <c r="AQ11" s="214">
        <v>0.98728164994000001</v>
      </c>
      <c r="AR11" s="214">
        <v>1.2589488029</v>
      </c>
      <c r="AS11" s="214">
        <v>1.2948733008</v>
      </c>
      <c r="AT11" s="214">
        <v>0.91204511060000004</v>
      </c>
      <c r="AU11" s="214">
        <v>0.45102679266000001</v>
      </c>
      <c r="AV11" s="214">
        <v>0.47594675891999999</v>
      </c>
      <c r="AW11" s="214">
        <v>0.56846640951000005</v>
      </c>
      <c r="AX11" s="214">
        <v>0.84418211388999997</v>
      </c>
      <c r="AY11" s="355">
        <v>0.66256649999999995</v>
      </c>
      <c r="AZ11" s="355">
        <v>0.37802150000000001</v>
      </c>
      <c r="BA11" s="355">
        <v>0.61536049999999998</v>
      </c>
      <c r="BB11" s="355">
        <v>0.52511629999999998</v>
      </c>
      <c r="BC11" s="355">
        <v>0.97400980000000004</v>
      </c>
      <c r="BD11" s="355">
        <v>0.99543349999999997</v>
      </c>
      <c r="BE11" s="355">
        <v>1.057153</v>
      </c>
      <c r="BF11" s="355">
        <v>0.86894850000000001</v>
      </c>
      <c r="BG11" s="355">
        <v>0.23826910000000001</v>
      </c>
      <c r="BH11" s="355">
        <v>0.40361710000000001</v>
      </c>
      <c r="BI11" s="355">
        <v>0.68510110000000002</v>
      </c>
      <c r="BJ11" s="355">
        <v>0.96425159999999999</v>
      </c>
      <c r="BK11" s="355">
        <v>0.67924090000000004</v>
      </c>
      <c r="BL11" s="355">
        <v>0.39754689999999998</v>
      </c>
      <c r="BM11" s="355">
        <v>0.63648850000000001</v>
      </c>
      <c r="BN11" s="355">
        <v>0.53400340000000002</v>
      </c>
      <c r="BO11" s="355">
        <v>0.98923450000000002</v>
      </c>
      <c r="BP11" s="355">
        <v>1.0099689999999999</v>
      </c>
      <c r="BQ11" s="355">
        <v>1.0714319999999999</v>
      </c>
      <c r="BR11" s="355">
        <v>0.88077740000000004</v>
      </c>
      <c r="BS11" s="355">
        <v>0.2432723</v>
      </c>
      <c r="BT11" s="355">
        <v>0.4070995</v>
      </c>
      <c r="BU11" s="355">
        <v>0.69048960000000004</v>
      </c>
      <c r="BV11" s="355">
        <v>0.97094809999999998</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377"/>
      <c r="AZ12" s="377"/>
      <c r="BA12" s="377"/>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377"/>
      <c r="AZ13" s="377"/>
      <c r="BA13" s="377"/>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776</v>
      </c>
      <c r="B14" s="130" t="s">
        <v>608</v>
      </c>
      <c r="C14" s="214">
        <v>10.344610599999999</v>
      </c>
      <c r="D14" s="214">
        <v>10.410012999999999</v>
      </c>
      <c r="E14" s="214">
        <v>9.5879364789999997</v>
      </c>
      <c r="F14" s="214">
        <v>9.259396916</v>
      </c>
      <c r="G14" s="214">
        <v>9.3354333250000003</v>
      </c>
      <c r="H14" s="214">
        <v>10.67335538</v>
      </c>
      <c r="I14" s="214">
        <v>11.57099768</v>
      </c>
      <c r="J14" s="214">
        <v>11.40579335</v>
      </c>
      <c r="K14" s="214">
        <v>10.78259521</v>
      </c>
      <c r="L14" s="214">
        <v>9.4958147969999995</v>
      </c>
      <c r="M14" s="214">
        <v>9.3831441350000002</v>
      </c>
      <c r="N14" s="214">
        <v>10.208855959999999</v>
      </c>
      <c r="O14" s="214">
        <v>11.0076862</v>
      </c>
      <c r="P14" s="214">
        <v>11.03361189</v>
      </c>
      <c r="Q14" s="214">
        <v>9.754457682</v>
      </c>
      <c r="R14" s="214">
        <v>9.1964555640000007</v>
      </c>
      <c r="S14" s="214">
        <v>9.4006731919999993</v>
      </c>
      <c r="T14" s="214">
        <v>10.75973267</v>
      </c>
      <c r="U14" s="214">
        <v>11.33948337</v>
      </c>
      <c r="V14" s="214">
        <v>11.351064259999999</v>
      </c>
      <c r="W14" s="214">
        <v>10.896904040000001</v>
      </c>
      <c r="X14" s="214">
        <v>9.5703156259999993</v>
      </c>
      <c r="Y14" s="214">
        <v>9.5137527520000003</v>
      </c>
      <c r="Z14" s="214">
        <v>9.9877320269999998</v>
      </c>
      <c r="AA14" s="214">
        <v>10.7533665</v>
      </c>
      <c r="AB14" s="214">
        <v>10.94467392</v>
      </c>
      <c r="AC14" s="214">
        <v>9.8391181850000002</v>
      </c>
      <c r="AD14" s="214">
        <v>9.1717144160000004</v>
      </c>
      <c r="AE14" s="214">
        <v>9.2831568279999992</v>
      </c>
      <c r="AF14" s="214">
        <v>10.868484329999999</v>
      </c>
      <c r="AG14" s="214">
        <v>11.69599455</v>
      </c>
      <c r="AH14" s="214">
        <v>11.667303799999999</v>
      </c>
      <c r="AI14" s="214">
        <v>11.08815145</v>
      </c>
      <c r="AJ14" s="214">
        <v>9.5397046230000004</v>
      </c>
      <c r="AK14" s="214">
        <v>9.1857429709999998</v>
      </c>
      <c r="AL14" s="214">
        <v>9.5800240589999994</v>
      </c>
      <c r="AM14" s="214">
        <v>10.23075497</v>
      </c>
      <c r="AN14" s="214">
        <v>10.11457772</v>
      </c>
      <c r="AO14" s="214">
        <v>9.0898341499999997</v>
      </c>
      <c r="AP14" s="214">
        <v>8.8657515320000009</v>
      </c>
      <c r="AQ14" s="214">
        <v>9.0550901820000007</v>
      </c>
      <c r="AR14" s="214">
        <v>10.84579171</v>
      </c>
      <c r="AS14" s="214">
        <v>11.84525715</v>
      </c>
      <c r="AT14" s="214">
        <v>12.13079593</v>
      </c>
      <c r="AU14" s="214">
        <v>11.07926112</v>
      </c>
      <c r="AV14" s="214">
        <v>9.4188592638999999</v>
      </c>
      <c r="AW14" s="214">
        <v>9.1741621925000008</v>
      </c>
      <c r="AX14" s="214">
        <v>10.186622836</v>
      </c>
      <c r="AY14" s="355">
        <v>10.55911</v>
      </c>
      <c r="AZ14" s="355">
        <v>10.309659999999999</v>
      </c>
      <c r="BA14" s="355">
        <v>9.3753449999999994</v>
      </c>
      <c r="BB14" s="355">
        <v>9.0547219999999999</v>
      </c>
      <c r="BC14" s="355">
        <v>9.2723680000000002</v>
      </c>
      <c r="BD14" s="355">
        <v>10.895530000000001</v>
      </c>
      <c r="BE14" s="355">
        <v>11.69027</v>
      </c>
      <c r="BF14" s="355">
        <v>11.914759999999999</v>
      </c>
      <c r="BG14" s="355">
        <v>10.871930000000001</v>
      </c>
      <c r="BH14" s="355">
        <v>9.4358260000000005</v>
      </c>
      <c r="BI14" s="355">
        <v>9.3554410000000008</v>
      </c>
      <c r="BJ14" s="355">
        <v>10.33831</v>
      </c>
      <c r="BK14" s="355">
        <v>10.65105</v>
      </c>
      <c r="BL14" s="355">
        <v>10.36551</v>
      </c>
      <c r="BM14" s="355">
        <v>9.4466549999999998</v>
      </c>
      <c r="BN14" s="355">
        <v>9.1237329999999996</v>
      </c>
      <c r="BO14" s="355">
        <v>9.3432399999999998</v>
      </c>
      <c r="BP14" s="355">
        <v>10.9772</v>
      </c>
      <c r="BQ14" s="355">
        <v>11.784560000000001</v>
      </c>
      <c r="BR14" s="355">
        <v>12.01632</v>
      </c>
      <c r="BS14" s="355">
        <v>10.95397</v>
      </c>
      <c r="BT14" s="355">
        <v>9.4937000000000005</v>
      </c>
      <c r="BU14" s="355">
        <v>9.4157679999999999</v>
      </c>
      <c r="BV14" s="355">
        <v>10.41342</v>
      </c>
    </row>
    <row r="15" spans="1:74" ht="11.1" customHeight="1" x14ac:dyDescent="0.2">
      <c r="A15" s="104" t="s">
        <v>772</v>
      </c>
      <c r="B15" s="130" t="s">
        <v>542</v>
      </c>
      <c r="C15" s="214">
        <v>4.2511237780000002</v>
      </c>
      <c r="D15" s="214">
        <v>4.0397816229999997</v>
      </c>
      <c r="E15" s="214">
        <v>3.6160234029999998</v>
      </c>
      <c r="F15" s="214">
        <v>3.1846950249999999</v>
      </c>
      <c r="G15" s="214">
        <v>3.0706967139999999</v>
      </c>
      <c r="H15" s="214">
        <v>3.932736877</v>
      </c>
      <c r="I15" s="214">
        <v>4.640475769</v>
      </c>
      <c r="J15" s="214">
        <v>4.453711921</v>
      </c>
      <c r="K15" s="214">
        <v>4.0473071940000001</v>
      </c>
      <c r="L15" s="214">
        <v>3.1900972510000001</v>
      </c>
      <c r="M15" s="214">
        <v>3.2634671979999998</v>
      </c>
      <c r="N15" s="214">
        <v>4.1601955080000002</v>
      </c>
      <c r="O15" s="214">
        <v>4.7261755589999996</v>
      </c>
      <c r="P15" s="214">
        <v>4.5884056439999998</v>
      </c>
      <c r="Q15" s="214">
        <v>3.6849291759999998</v>
      </c>
      <c r="R15" s="214">
        <v>3.0763238340000001</v>
      </c>
      <c r="S15" s="214">
        <v>3.0879602519999998</v>
      </c>
      <c r="T15" s="214">
        <v>3.934967892</v>
      </c>
      <c r="U15" s="214">
        <v>4.4202570789999998</v>
      </c>
      <c r="V15" s="214">
        <v>4.3816063420000004</v>
      </c>
      <c r="W15" s="214">
        <v>4.0247115820000001</v>
      </c>
      <c r="X15" s="214">
        <v>3.1625058670000001</v>
      </c>
      <c r="Y15" s="214">
        <v>3.3161923679999998</v>
      </c>
      <c r="Z15" s="214">
        <v>3.8967941979999998</v>
      </c>
      <c r="AA15" s="214">
        <v>4.4440277029999997</v>
      </c>
      <c r="AB15" s="214">
        <v>4.4227757350000001</v>
      </c>
      <c r="AC15" s="214">
        <v>3.7795842149999999</v>
      </c>
      <c r="AD15" s="214">
        <v>3.0066395789999998</v>
      </c>
      <c r="AE15" s="214">
        <v>3.0696946089999999</v>
      </c>
      <c r="AF15" s="214">
        <v>4.0099917840000003</v>
      </c>
      <c r="AG15" s="214">
        <v>4.7109125990000003</v>
      </c>
      <c r="AH15" s="214">
        <v>4.6617788579999999</v>
      </c>
      <c r="AI15" s="214">
        <v>4.1805555429999997</v>
      </c>
      <c r="AJ15" s="214">
        <v>3.20480798</v>
      </c>
      <c r="AK15" s="214">
        <v>3.0892583070000001</v>
      </c>
      <c r="AL15" s="214">
        <v>3.6022721579999999</v>
      </c>
      <c r="AM15" s="214">
        <v>4.2169968520000003</v>
      </c>
      <c r="AN15" s="214">
        <v>3.9955366620000001</v>
      </c>
      <c r="AO15" s="214">
        <v>3.2301333400000001</v>
      </c>
      <c r="AP15" s="214">
        <v>2.9365719100000001</v>
      </c>
      <c r="AQ15" s="214">
        <v>3.0316208680000001</v>
      </c>
      <c r="AR15" s="214">
        <v>4.1629142950000002</v>
      </c>
      <c r="AS15" s="214">
        <v>4.9669442159999999</v>
      </c>
      <c r="AT15" s="214">
        <v>5.0277189120000001</v>
      </c>
      <c r="AU15" s="214">
        <v>4.3038104429999997</v>
      </c>
      <c r="AV15" s="214">
        <v>3.2625239493999998</v>
      </c>
      <c r="AW15" s="214">
        <v>3.0938472799999999</v>
      </c>
      <c r="AX15" s="214">
        <v>3.9189603900000001</v>
      </c>
      <c r="AY15" s="355">
        <v>4.4170290000000003</v>
      </c>
      <c r="AZ15" s="355">
        <v>4.0510960000000003</v>
      </c>
      <c r="BA15" s="355">
        <v>3.3867880000000001</v>
      </c>
      <c r="BB15" s="355">
        <v>3.0201129999999998</v>
      </c>
      <c r="BC15" s="355">
        <v>3.1164450000000001</v>
      </c>
      <c r="BD15" s="355">
        <v>4.125375</v>
      </c>
      <c r="BE15" s="355">
        <v>4.7828879999999998</v>
      </c>
      <c r="BF15" s="355">
        <v>4.7985850000000001</v>
      </c>
      <c r="BG15" s="355">
        <v>4.0756920000000001</v>
      </c>
      <c r="BH15" s="355">
        <v>3.1962869999999999</v>
      </c>
      <c r="BI15" s="355">
        <v>3.1812429999999998</v>
      </c>
      <c r="BJ15" s="355">
        <v>4.0151589999999997</v>
      </c>
      <c r="BK15" s="355">
        <v>4.4665470000000003</v>
      </c>
      <c r="BL15" s="355">
        <v>4.0705980000000004</v>
      </c>
      <c r="BM15" s="355">
        <v>3.4221210000000002</v>
      </c>
      <c r="BN15" s="355">
        <v>3.0498820000000002</v>
      </c>
      <c r="BO15" s="355">
        <v>3.1430419999999999</v>
      </c>
      <c r="BP15" s="355">
        <v>4.1662080000000001</v>
      </c>
      <c r="BQ15" s="355">
        <v>4.8329969999999998</v>
      </c>
      <c r="BR15" s="355">
        <v>4.8505229999999999</v>
      </c>
      <c r="BS15" s="355">
        <v>4.1186930000000004</v>
      </c>
      <c r="BT15" s="355">
        <v>3.22681</v>
      </c>
      <c r="BU15" s="355">
        <v>3.2084139999999999</v>
      </c>
      <c r="BV15" s="355">
        <v>4.0449539999999997</v>
      </c>
    </row>
    <row r="16" spans="1:74" ht="11.1" customHeight="1" x14ac:dyDescent="0.2">
      <c r="A16" s="104" t="s">
        <v>773</v>
      </c>
      <c r="B16" s="130" t="s">
        <v>541</v>
      </c>
      <c r="C16" s="214">
        <v>3.4751208569999998</v>
      </c>
      <c r="D16" s="214">
        <v>3.607701225</v>
      </c>
      <c r="E16" s="214">
        <v>3.3552051120000002</v>
      </c>
      <c r="F16" s="214">
        <v>3.3798313929999999</v>
      </c>
      <c r="G16" s="214">
        <v>3.5058905170000001</v>
      </c>
      <c r="H16" s="214">
        <v>3.9136804289999998</v>
      </c>
      <c r="I16" s="214">
        <v>4.1067927720000004</v>
      </c>
      <c r="J16" s="214">
        <v>4.0988153010000001</v>
      </c>
      <c r="K16" s="214">
        <v>3.9469240509999999</v>
      </c>
      <c r="L16" s="214">
        <v>3.6098910169999998</v>
      </c>
      <c r="M16" s="214">
        <v>3.4461492919999999</v>
      </c>
      <c r="N16" s="214">
        <v>3.5084646770000001</v>
      </c>
      <c r="O16" s="214">
        <v>3.67309435</v>
      </c>
      <c r="P16" s="214">
        <v>3.7268800880000001</v>
      </c>
      <c r="Q16" s="214">
        <v>3.4505769910000001</v>
      </c>
      <c r="R16" s="214">
        <v>3.4152983269999999</v>
      </c>
      <c r="S16" s="214">
        <v>3.5375983500000001</v>
      </c>
      <c r="T16" s="214">
        <v>3.94741768</v>
      </c>
      <c r="U16" s="214">
        <v>4.0462628069999997</v>
      </c>
      <c r="V16" s="214">
        <v>4.0517097959999999</v>
      </c>
      <c r="W16" s="214">
        <v>4.0016270890000003</v>
      </c>
      <c r="X16" s="214">
        <v>3.6459065449999999</v>
      </c>
      <c r="Y16" s="214">
        <v>3.4748489770000002</v>
      </c>
      <c r="Z16" s="214">
        <v>3.486136916</v>
      </c>
      <c r="AA16" s="214">
        <v>3.7196031789999999</v>
      </c>
      <c r="AB16" s="214">
        <v>3.7558895030000001</v>
      </c>
      <c r="AC16" s="214">
        <v>3.4663541320000002</v>
      </c>
      <c r="AD16" s="214">
        <v>3.4614703169999999</v>
      </c>
      <c r="AE16" s="214">
        <v>3.5191230949999999</v>
      </c>
      <c r="AF16" s="214">
        <v>3.9642584429999999</v>
      </c>
      <c r="AG16" s="214">
        <v>4.1336134610000004</v>
      </c>
      <c r="AH16" s="214">
        <v>4.134631358</v>
      </c>
      <c r="AI16" s="214">
        <v>4.0627358190000002</v>
      </c>
      <c r="AJ16" s="214">
        <v>3.6289349890000002</v>
      </c>
      <c r="AK16" s="214">
        <v>3.4598666599999999</v>
      </c>
      <c r="AL16" s="214">
        <v>3.4344069930000001</v>
      </c>
      <c r="AM16" s="214">
        <v>3.5443136790000001</v>
      </c>
      <c r="AN16" s="214">
        <v>3.5479244840000002</v>
      </c>
      <c r="AO16" s="214">
        <v>3.3922201099999998</v>
      </c>
      <c r="AP16" s="214">
        <v>3.38179367</v>
      </c>
      <c r="AQ16" s="214">
        <v>3.480555893</v>
      </c>
      <c r="AR16" s="214">
        <v>3.9889885440000001</v>
      </c>
      <c r="AS16" s="214">
        <v>4.1696969939999997</v>
      </c>
      <c r="AT16" s="214">
        <v>4.3299796730000004</v>
      </c>
      <c r="AU16" s="214">
        <v>4.0986803580000002</v>
      </c>
      <c r="AV16" s="214">
        <v>3.6230388870999999</v>
      </c>
      <c r="AW16" s="214">
        <v>3.4088417199999999</v>
      </c>
      <c r="AX16" s="214">
        <v>3.6313002499999998</v>
      </c>
      <c r="AY16" s="355">
        <v>3.6029629999999999</v>
      </c>
      <c r="AZ16" s="355">
        <v>3.6096659999999998</v>
      </c>
      <c r="BA16" s="355">
        <v>3.445227</v>
      </c>
      <c r="BB16" s="355">
        <v>3.4062790000000001</v>
      </c>
      <c r="BC16" s="355">
        <v>3.5421320000000001</v>
      </c>
      <c r="BD16" s="355">
        <v>3.980003</v>
      </c>
      <c r="BE16" s="355">
        <v>4.1142300000000001</v>
      </c>
      <c r="BF16" s="355">
        <v>4.2622059999999999</v>
      </c>
      <c r="BG16" s="355">
        <v>4.0210809999999997</v>
      </c>
      <c r="BH16" s="355">
        <v>3.6053839999999999</v>
      </c>
      <c r="BI16" s="355">
        <v>3.4347120000000002</v>
      </c>
      <c r="BJ16" s="355">
        <v>3.6476000000000002</v>
      </c>
      <c r="BK16" s="355">
        <v>3.6177130000000002</v>
      </c>
      <c r="BL16" s="355">
        <v>3.626506</v>
      </c>
      <c r="BM16" s="355">
        <v>3.468442</v>
      </c>
      <c r="BN16" s="355">
        <v>3.4304410000000001</v>
      </c>
      <c r="BO16" s="355">
        <v>3.5692569999999999</v>
      </c>
      <c r="BP16" s="355">
        <v>4.0131480000000002</v>
      </c>
      <c r="BQ16" s="355">
        <v>4.1484920000000001</v>
      </c>
      <c r="BR16" s="355">
        <v>4.2986019999999998</v>
      </c>
      <c r="BS16" s="355">
        <v>4.0542800000000003</v>
      </c>
      <c r="BT16" s="355">
        <v>3.6335600000000001</v>
      </c>
      <c r="BU16" s="355">
        <v>3.4595449999999999</v>
      </c>
      <c r="BV16" s="355">
        <v>3.671192</v>
      </c>
    </row>
    <row r="17" spans="1:74" ht="11.1" customHeight="1" x14ac:dyDescent="0.2">
      <c r="A17" s="104" t="s">
        <v>774</v>
      </c>
      <c r="B17" s="130" t="s">
        <v>540</v>
      </c>
      <c r="C17" s="214">
        <v>2.596950718</v>
      </c>
      <c r="D17" s="214">
        <v>2.7390017439999998</v>
      </c>
      <c r="E17" s="214">
        <v>2.5959480410000002</v>
      </c>
      <c r="F17" s="214">
        <v>2.673882377</v>
      </c>
      <c r="G17" s="214">
        <v>2.7386105610000002</v>
      </c>
      <c r="H17" s="214">
        <v>2.805661894</v>
      </c>
      <c r="I17" s="214">
        <v>2.8028034869999998</v>
      </c>
      <c r="J17" s="214">
        <v>2.8324634940000002</v>
      </c>
      <c r="K17" s="214">
        <v>2.767499709</v>
      </c>
      <c r="L17" s="214">
        <v>2.676766658</v>
      </c>
      <c r="M17" s="214">
        <v>2.6543857979999999</v>
      </c>
      <c r="N17" s="214">
        <v>2.5182935500000001</v>
      </c>
      <c r="O17" s="214">
        <v>2.585446675</v>
      </c>
      <c r="P17" s="214">
        <v>2.6933308720000002</v>
      </c>
      <c r="Q17" s="214">
        <v>2.5980344899999999</v>
      </c>
      <c r="R17" s="214">
        <v>2.683510885</v>
      </c>
      <c r="S17" s="214">
        <v>2.754289912</v>
      </c>
      <c r="T17" s="214">
        <v>2.857036533</v>
      </c>
      <c r="U17" s="214">
        <v>2.8521645260000001</v>
      </c>
      <c r="V17" s="214">
        <v>2.897045425</v>
      </c>
      <c r="W17" s="214">
        <v>2.8496385910000002</v>
      </c>
      <c r="X17" s="214">
        <v>2.7417473179999998</v>
      </c>
      <c r="Y17" s="214">
        <v>2.7014732119999998</v>
      </c>
      <c r="Z17" s="214">
        <v>2.5845973579999999</v>
      </c>
      <c r="AA17" s="214">
        <v>2.568032246</v>
      </c>
      <c r="AB17" s="214">
        <v>2.7410273329999999</v>
      </c>
      <c r="AC17" s="214">
        <v>2.5712614839999999</v>
      </c>
      <c r="AD17" s="214">
        <v>2.6829544219999999</v>
      </c>
      <c r="AE17" s="214">
        <v>2.6747012560000001</v>
      </c>
      <c r="AF17" s="214">
        <v>2.8739234589999998</v>
      </c>
      <c r="AG17" s="214">
        <v>2.8305595659999998</v>
      </c>
      <c r="AH17" s="214">
        <v>2.8507443289999999</v>
      </c>
      <c r="AI17" s="214">
        <v>2.8243494729999998</v>
      </c>
      <c r="AJ17" s="214">
        <v>2.6854461660000002</v>
      </c>
      <c r="AK17" s="214">
        <v>2.6164889480000002</v>
      </c>
      <c r="AL17" s="214">
        <v>2.5233671320000002</v>
      </c>
      <c r="AM17" s="214">
        <v>2.4481433990000001</v>
      </c>
      <c r="AN17" s="214">
        <v>2.5488225720000002</v>
      </c>
      <c r="AO17" s="214">
        <v>2.4478178869999998</v>
      </c>
      <c r="AP17" s="214">
        <v>2.527541754</v>
      </c>
      <c r="AQ17" s="214">
        <v>2.524153332</v>
      </c>
      <c r="AR17" s="214">
        <v>2.6728350349999999</v>
      </c>
      <c r="AS17" s="214">
        <v>2.6877188310000002</v>
      </c>
      <c r="AT17" s="214">
        <v>2.752774337</v>
      </c>
      <c r="AU17" s="214">
        <v>2.6555237109999998</v>
      </c>
      <c r="AV17" s="214">
        <v>2.5135156422999998</v>
      </c>
      <c r="AW17" s="214">
        <v>2.65080632</v>
      </c>
      <c r="AX17" s="214">
        <v>2.6138309899999999</v>
      </c>
      <c r="AY17" s="355">
        <v>2.515714</v>
      </c>
      <c r="AZ17" s="355">
        <v>2.6245479999999999</v>
      </c>
      <c r="BA17" s="355">
        <v>2.5214319999999999</v>
      </c>
      <c r="BB17" s="355">
        <v>2.6067339999999999</v>
      </c>
      <c r="BC17" s="355">
        <v>2.5930330000000001</v>
      </c>
      <c r="BD17" s="355">
        <v>2.768113</v>
      </c>
      <c r="BE17" s="355">
        <v>2.770969</v>
      </c>
      <c r="BF17" s="355">
        <v>2.8319740000000002</v>
      </c>
      <c r="BG17" s="355">
        <v>2.7527360000000001</v>
      </c>
      <c r="BH17" s="355">
        <v>2.6130040000000001</v>
      </c>
      <c r="BI17" s="355">
        <v>2.718229</v>
      </c>
      <c r="BJ17" s="355">
        <v>2.653213</v>
      </c>
      <c r="BK17" s="355">
        <v>2.543345</v>
      </c>
      <c r="BL17" s="355">
        <v>2.6440380000000001</v>
      </c>
      <c r="BM17" s="355">
        <v>2.534141</v>
      </c>
      <c r="BN17" s="355">
        <v>2.6217389999999998</v>
      </c>
      <c r="BO17" s="355">
        <v>2.610093</v>
      </c>
      <c r="BP17" s="355">
        <v>2.7757100000000001</v>
      </c>
      <c r="BQ17" s="355">
        <v>2.7807810000000002</v>
      </c>
      <c r="BR17" s="355">
        <v>2.8450890000000002</v>
      </c>
      <c r="BS17" s="355">
        <v>2.758451</v>
      </c>
      <c r="BT17" s="355">
        <v>2.6120559999999999</v>
      </c>
      <c r="BU17" s="355">
        <v>2.7264300000000001</v>
      </c>
      <c r="BV17" s="355">
        <v>2.6748150000000002</v>
      </c>
    </row>
    <row r="18" spans="1:74" ht="11.1" customHeight="1" x14ac:dyDescent="0.2">
      <c r="A18" s="104" t="s">
        <v>775</v>
      </c>
      <c r="B18" s="130" t="s">
        <v>1032</v>
      </c>
      <c r="C18" s="214">
        <v>2.1415244E-2</v>
      </c>
      <c r="D18" s="214">
        <v>2.352841E-2</v>
      </c>
      <c r="E18" s="214">
        <v>2.0759923E-2</v>
      </c>
      <c r="F18" s="214">
        <v>2.0988119999999999E-2</v>
      </c>
      <c r="G18" s="214">
        <v>2.0235533E-2</v>
      </c>
      <c r="H18" s="214">
        <v>2.1276178E-2</v>
      </c>
      <c r="I18" s="214">
        <v>2.0925653999999998E-2</v>
      </c>
      <c r="J18" s="214">
        <v>2.0802629999999999E-2</v>
      </c>
      <c r="K18" s="214">
        <v>2.0864255000000002E-2</v>
      </c>
      <c r="L18" s="214">
        <v>1.9059870999999999E-2</v>
      </c>
      <c r="M18" s="214">
        <v>1.9141847E-2</v>
      </c>
      <c r="N18" s="214">
        <v>2.1902227E-2</v>
      </c>
      <c r="O18" s="214">
        <v>2.2969618000000001E-2</v>
      </c>
      <c r="P18" s="214">
        <v>2.499529E-2</v>
      </c>
      <c r="Q18" s="214">
        <v>2.0917024999999999E-2</v>
      </c>
      <c r="R18" s="214">
        <v>2.1322516999999999E-2</v>
      </c>
      <c r="S18" s="214">
        <v>2.0824677999999999E-2</v>
      </c>
      <c r="T18" s="214">
        <v>2.0310561000000001E-2</v>
      </c>
      <c r="U18" s="214">
        <v>2.0798963E-2</v>
      </c>
      <c r="V18" s="214">
        <v>2.0702696999999999E-2</v>
      </c>
      <c r="W18" s="214">
        <v>2.0926779E-2</v>
      </c>
      <c r="X18" s="214">
        <v>2.0155895E-2</v>
      </c>
      <c r="Y18" s="214">
        <v>2.1238193999999998E-2</v>
      </c>
      <c r="Z18" s="214">
        <v>2.0203555000000002E-2</v>
      </c>
      <c r="AA18" s="214">
        <v>2.1703368000000001E-2</v>
      </c>
      <c r="AB18" s="214">
        <v>2.4981353000000001E-2</v>
      </c>
      <c r="AC18" s="214">
        <v>2.1918354000000001E-2</v>
      </c>
      <c r="AD18" s="214">
        <v>2.0650096999999999E-2</v>
      </c>
      <c r="AE18" s="214">
        <v>1.9637867999999999E-2</v>
      </c>
      <c r="AF18" s="214">
        <v>2.0310644999999999E-2</v>
      </c>
      <c r="AG18" s="214">
        <v>2.0908919000000002E-2</v>
      </c>
      <c r="AH18" s="214">
        <v>2.0149251999999999E-2</v>
      </c>
      <c r="AI18" s="214">
        <v>2.0510613E-2</v>
      </c>
      <c r="AJ18" s="214">
        <v>2.0515487999999998E-2</v>
      </c>
      <c r="AK18" s="214">
        <v>2.0129055E-2</v>
      </c>
      <c r="AL18" s="214">
        <v>1.9977776999999999E-2</v>
      </c>
      <c r="AM18" s="214">
        <v>2.1301042999999999E-2</v>
      </c>
      <c r="AN18" s="214">
        <v>2.2294003E-2</v>
      </c>
      <c r="AO18" s="214">
        <v>1.9662813000000001E-2</v>
      </c>
      <c r="AP18" s="214">
        <v>1.9844198E-2</v>
      </c>
      <c r="AQ18" s="214">
        <v>1.8760089000000001E-2</v>
      </c>
      <c r="AR18" s="214">
        <v>2.1053830999999999E-2</v>
      </c>
      <c r="AS18" s="214">
        <v>2.0897105999999999E-2</v>
      </c>
      <c r="AT18" s="214">
        <v>2.0323009E-2</v>
      </c>
      <c r="AU18" s="214">
        <v>2.1246607000000001E-2</v>
      </c>
      <c r="AV18" s="214">
        <v>1.9780785483999998E-2</v>
      </c>
      <c r="AW18" s="214">
        <v>2.0666872490000002E-2</v>
      </c>
      <c r="AX18" s="214">
        <v>2.2531206219999999E-2</v>
      </c>
      <c r="AY18" s="355">
        <v>2.3408600000000002E-2</v>
      </c>
      <c r="AZ18" s="355">
        <v>2.4351999999999999E-2</v>
      </c>
      <c r="BA18" s="355">
        <v>2.18982E-2</v>
      </c>
      <c r="BB18" s="355">
        <v>2.1595799999999998E-2</v>
      </c>
      <c r="BC18" s="355">
        <v>2.07578E-2</v>
      </c>
      <c r="BD18" s="355">
        <v>2.2036099999999999E-2</v>
      </c>
      <c r="BE18" s="355">
        <v>2.2183000000000001E-2</v>
      </c>
      <c r="BF18" s="355">
        <v>2.19957E-2</v>
      </c>
      <c r="BG18" s="355">
        <v>2.24262E-2</v>
      </c>
      <c r="BH18" s="355">
        <v>2.1152399999999998E-2</v>
      </c>
      <c r="BI18" s="355">
        <v>2.1256400000000002E-2</v>
      </c>
      <c r="BJ18" s="355">
        <v>2.2334799999999998E-2</v>
      </c>
      <c r="BK18" s="355">
        <v>2.34475E-2</v>
      </c>
      <c r="BL18" s="355">
        <v>2.4371899999999998E-2</v>
      </c>
      <c r="BM18" s="355">
        <v>2.1950399999999998E-2</v>
      </c>
      <c r="BN18" s="355">
        <v>2.1670999999999999E-2</v>
      </c>
      <c r="BO18" s="355">
        <v>2.08483E-2</v>
      </c>
      <c r="BP18" s="355">
        <v>2.2137299999999999E-2</v>
      </c>
      <c r="BQ18" s="355">
        <v>2.2290299999999999E-2</v>
      </c>
      <c r="BR18" s="355">
        <v>2.2108800000000001E-2</v>
      </c>
      <c r="BS18" s="355">
        <v>2.25437E-2</v>
      </c>
      <c r="BT18" s="355">
        <v>2.1274399999999999E-2</v>
      </c>
      <c r="BU18" s="355">
        <v>2.138E-2</v>
      </c>
      <c r="BV18" s="355">
        <v>2.2458499999999999E-2</v>
      </c>
    </row>
    <row r="19" spans="1:74" ht="11.1" customHeight="1" x14ac:dyDescent="0.2">
      <c r="A19" s="104" t="s">
        <v>955</v>
      </c>
      <c r="B19" s="130" t="s">
        <v>380</v>
      </c>
      <c r="C19" s="214">
        <v>0.39662927999999997</v>
      </c>
      <c r="D19" s="214">
        <v>0.39567129000000001</v>
      </c>
      <c r="E19" s="214">
        <v>0.38708109600000001</v>
      </c>
      <c r="F19" s="214">
        <v>0.36919460100000001</v>
      </c>
      <c r="G19" s="214">
        <v>0.37444795600000003</v>
      </c>
      <c r="H19" s="214">
        <v>0.39896805000000002</v>
      </c>
      <c r="I19" s="214">
        <v>0.42035303000000002</v>
      </c>
      <c r="J19" s="214">
        <v>0.40909609000000002</v>
      </c>
      <c r="K19" s="214">
        <v>0.39208246000000002</v>
      </c>
      <c r="L19" s="214">
        <v>0.374882822</v>
      </c>
      <c r="M19" s="214">
        <v>0.39059428200000001</v>
      </c>
      <c r="N19" s="214">
        <v>0.40712129000000002</v>
      </c>
      <c r="O19" s="214">
        <v>0.38846907000000003</v>
      </c>
      <c r="P19" s="214">
        <v>0.38152710000000001</v>
      </c>
      <c r="Q19" s="214">
        <v>0.36847844800000001</v>
      </c>
      <c r="R19" s="214">
        <v>0.35918536400000001</v>
      </c>
      <c r="S19" s="214">
        <v>0.36116378500000001</v>
      </c>
      <c r="T19" s="214">
        <v>0.37918995</v>
      </c>
      <c r="U19" s="214">
        <v>0.39854215999999998</v>
      </c>
      <c r="V19" s="214">
        <v>0.40067561000000002</v>
      </c>
      <c r="W19" s="214">
        <v>0.38729533999999999</v>
      </c>
      <c r="X19" s="214">
        <v>0.361804813</v>
      </c>
      <c r="Y19" s="214">
        <v>0.37627870400000002</v>
      </c>
      <c r="Z19" s="214">
        <v>0.392886913</v>
      </c>
      <c r="AA19" s="214">
        <v>0.39098258473000003</v>
      </c>
      <c r="AB19" s="214">
        <v>0.37932245980000001</v>
      </c>
      <c r="AC19" s="214">
        <v>0.35541540365000002</v>
      </c>
      <c r="AD19" s="214">
        <v>0.35206448787</v>
      </c>
      <c r="AE19" s="214">
        <v>0.35779733195000002</v>
      </c>
      <c r="AF19" s="214">
        <v>0.39352954882000002</v>
      </c>
      <c r="AG19" s="214">
        <v>0.41473221584999997</v>
      </c>
      <c r="AH19" s="214">
        <v>0.40703873642999999</v>
      </c>
      <c r="AI19" s="214">
        <v>0.39831282627999998</v>
      </c>
      <c r="AJ19" s="214">
        <v>0.36946512764</v>
      </c>
      <c r="AK19" s="214">
        <v>0.38646266960999998</v>
      </c>
      <c r="AL19" s="214">
        <v>0.39973089578999998</v>
      </c>
      <c r="AM19" s="214">
        <v>0.39202773391000001</v>
      </c>
      <c r="AN19" s="214">
        <v>0.38749242472000001</v>
      </c>
      <c r="AO19" s="214">
        <v>0.38034490474999999</v>
      </c>
      <c r="AP19" s="214">
        <v>0.37239030171999998</v>
      </c>
      <c r="AQ19" s="214">
        <v>0.37347942305999998</v>
      </c>
      <c r="AR19" s="214">
        <v>0.39458946212000001</v>
      </c>
      <c r="AS19" s="214">
        <v>0.40198256921999997</v>
      </c>
      <c r="AT19" s="214">
        <v>0.40258528139999999</v>
      </c>
      <c r="AU19" s="214">
        <v>0.38638906934</v>
      </c>
      <c r="AV19" s="214">
        <v>0.36212449684999998</v>
      </c>
      <c r="AW19" s="214">
        <v>0.389059298</v>
      </c>
      <c r="AX19" s="214">
        <v>0.40734754988999999</v>
      </c>
      <c r="AY19" s="355">
        <v>0.40210420000000002</v>
      </c>
      <c r="AZ19" s="355">
        <v>0.39981159999999999</v>
      </c>
      <c r="BA19" s="355">
        <v>0.3854765</v>
      </c>
      <c r="BB19" s="355">
        <v>0.37649490000000002</v>
      </c>
      <c r="BC19" s="355">
        <v>0.3787411</v>
      </c>
      <c r="BD19" s="355">
        <v>0.39991019999999999</v>
      </c>
      <c r="BE19" s="355">
        <v>0.41662450000000001</v>
      </c>
      <c r="BF19" s="355">
        <v>0.41485090000000002</v>
      </c>
      <c r="BG19" s="355">
        <v>0.39436450000000001</v>
      </c>
      <c r="BH19" s="355">
        <v>0.36993979999999999</v>
      </c>
      <c r="BI19" s="355">
        <v>0.3876346</v>
      </c>
      <c r="BJ19" s="355">
        <v>0.40427059999999998</v>
      </c>
      <c r="BK19" s="355">
        <v>0.4006441</v>
      </c>
      <c r="BL19" s="355">
        <v>0.39944390000000002</v>
      </c>
      <c r="BM19" s="355">
        <v>0.38408300000000001</v>
      </c>
      <c r="BN19" s="355">
        <v>0.37575910000000001</v>
      </c>
      <c r="BO19" s="355">
        <v>0.37842320000000002</v>
      </c>
      <c r="BP19" s="355">
        <v>0.39995999999999998</v>
      </c>
      <c r="BQ19" s="355">
        <v>0.41677029999999998</v>
      </c>
      <c r="BR19" s="355">
        <v>0.41521219999999998</v>
      </c>
      <c r="BS19" s="355">
        <v>0.3948545</v>
      </c>
      <c r="BT19" s="355">
        <v>0.37046590000000001</v>
      </c>
      <c r="BU19" s="355">
        <v>0.38941500000000001</v>
      </c>
      <c r="BV19" s="355">
        <v>0.40610059999999998</v>
      </c>
    </row>
    <row r="20" spans="1:74" ht="11.1" customHeight="1" x14ac:dyDescent="0.2">
      <c r="A20" s="107" t="s">
        <v>777</v>
      </c>
      <c r="B20" s="203" t="s">
        <v>609</v>
      </c>
      <c r="C20" s="214">
        <v>10.74123988</v>
      </c>
      <c r="D20" s="214">
        <v>10.80568429</v>
      </c>
      <c r="E20" s="214">
        <v>9.9750175750000007</v>
      </c>
      <c r="F20" s="214">
        <v>9.6285915170000003</v>
      </c>
      <c r="G20" s="214">
        <v>9.7098812809999995</v>
      </c>
      <c r="H20" s="214">
        <v>11.072323430000001</v>
      </c>
      <c r="I20" s="214">
        <v>11.991350710000001</v>
      </c>
      <c r="J20" s="214">
        <v>11.81488944</v>
      </c>
      <c r="K20" s="214">
        <v>11.174677669999999</v>
      </c>
      <c r="L20" s="214">
        <v>9.8706976189999995</v>
      </c>
      <c r="M20" s="214">
        <v>9.7737384170000006</v>
      </c>
      <c r="N20" s="214">
        <v>10.61597725</v>
      </c>
      <c r="O20" s="214">
        <v>11.39615527</v>
      </c>
      <c r="P20" s="214">
        <v>11.415138990000001</v>
      </c>
      <c r="Q20" s="214">
        <v>10.122936129999999</v>
      </c>
      <c r="R20" s="214">
        <v>9.5556409280000008</v>
      </c>
      <c r="S20" s="214">
        <v>9.7618369769999997</v>
      </c>
      <c r="T20" s="214">
        <v>11.138922620000001</v>
      </c>
      <c r="U20" s="214">
        <v>11.73802553</v>
      </c>
      <c r="V20" s="214">
        <v>11.75173987</v>
      </c>
      <c r="W20" s="214">
        <v>11.28419938</v>
      </c>
      <c r="X20" s="214">
        <v>9.9321204390000002</v>
      </c>
      <c r="Y20" s="214">
        <v>9.8900314560000009</v>
      </c>
      <c r="Z20" s="214">
        <v>10.38061894</v>
      </c>
      <c r="AA20" s="214">
        <v>11.144349085</v>
      </c>
      <c r="AB20" s="214">
        <v>11.323996380000001</v>
      </c>
      <c r="AC20" s="214">
        <v>10.194533589000001</v>
      </c>
      <c r="AD20" s="214">
        <v>9.5237789039000003</v>
      </c>
      <c r="AE20" s="214">
        <v>9.6409541599999997</v>
      </c>
      <c r="AF20" s="214">
        <v>11.262013879</v>
      </c>
      <c r="AG20" s="214">
        <v>12.110726766000001</v>
      </c>
      <c r="AH20" s="214">
        <v>12.074342536</v>
      </c>
      <c r="AI20" s="214">
        <v>11.486464276</v>
      </c>
      <c r="AJ20" s="214">
        <v>9.9091697506000003</v>
      </c>
      <c r="AK20" s="214">
        <v>9.5722056406</v>
      </c>
      <c r="AL20" s="214">
        <v>9.9797549548000006</v>
      </c>
      <c r="AM20" s="214">
        <v>10.622782704</v>
      </c>
      <c r="AN20" s="214">
        <v>10.502070144999999</v>
      </c>
      <c r="AO20" s="214">
        <v>9.4701790547000009</v>
      </c>
      <c r="AP20" s="214">
        <v>9.2381418337000003</v>
      </c>
      <c r="AQ20" s="214">
        <v>9.4285696050999999</v>
      </c>
      <c r="AR20" s="214">
        <v>11.240381171999999</v>
      </c>
      <c r="AS20" s="214">
        <v>12.247239719</v>
      </c>
      <c r="AT20" s="214">
        <v>12.533381211</v>
      </c>
      <c r="AU20" s="214">
        <v>11.465650189</v>
      </c>
      <c r="AV20" s="214">
        <v>9.7809837606999999</v>
      </c>
      <c r="AW20" s="214">
        <v>9.5632214905000001</v>
      </c>
      <c r="AX20" s="214">
        <v>10.593970386000001</v>
      </c>
      <c r="AY20" s="355">
        <v>10.961220000000001</v>
      </c>
      <c r="AZ20" s="355">
        <v>10.70947</v>
      </c>
      <c r="BA20" s="355">
        <v>9.7608219999999992</v>
      </c>
      <c r="BB20" s="355">
        <v>9.4312159999999992</v>
      </c>
      <c r="BC20" s="355">
        <v>9.6511089999999999</v>
      </c>
      <c r="BD20" s="355">
        <v>11.295439999999999</v>
      </c>
      <c r="BE20" s="355">
        <v>12.1069</v>
      </c>
      <c r="BF20" s="355">
        <v>12.329610000000001</v>
      </c>
      <c r="BG20" s="355">
        <v>11.266299999999999</v>
      </c>
      <c r="BH20" s="355">
        <v>9.8057660000000002</v>
      </c>
      <c r="BI20" s="355">
        <v>9.7430749999999993</v>
      </c>
      <c r="BJ20" s="355">
        <v>10.74258</v>
      </c>
      <c r="BK20" s="355">
        <v>11.0517</v>
      </c>
      <c r="BL20" s="355">
        <v>10.76496</v>
      </c>
      <c r="BM20" s="355">
        <v>9.8307380000000002</v>
      </c>
      <c r="BN20" s="355">
        <v>9.4994929999999993</v>
      </c>
      <c r="BO20" s="355">
        <v>9.7216629999999995</v>
      </c>
      <c r="BP20" s="355">
        <v>11.37716</v>
      </c>
      <c r="BQ20" s="355">
        <v>12.20133</v>
      </c>
      <c r="BR20" s="355">
        <v>12.43154</v>
      </c>
      <c r="BS20" s="355">
        <v>11.34882</v>
      </c>
      <c r="BT20" s="355">
        <v>9.8641660000000009</v>
      </c>
      <c r="BU20" s="355">
        <v>9.8051829999999995</v>
      </c>
      <c r="BV20" s="355">
        <v>10.819520000000001</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355"/>
      <c r="AZ21" s="355"/>
      <c r="BA21" s="355"/>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1031.3646381999999</v>
      </c>
      <c r="D22" s="275">
        <v>885.24343212999997</v>
      </c>
      <c r="E22" s="275">
        <v>877.28301083999997</v>
      </c>
      <c r="F22" s="275">
        <v>747.71466203</v>
      </c>
      <c r="G22" s="275">
        <v>744.98136743999999</v>
      </c>
      <c r="H22" s="275">
        <v>923.34273834999999</v>
      </c>
      <c r="I22" s="275">
        <v>1125.8252786</v>
      </c>
      <c r="J22" s="275">
        <v>1080.5145233999999</v>
      </c>
      <c r="K22" s="275">
        <v>950.24198754999998</v>
      </c>
      <c r="L22" s="275">
        <v>773.94911757</v>
      </c>
      <c r="M22" s="275">
        <v>766.20908856999995</v>
      </c>
      <c r="N22" s="275">
        <v>1009.3045416</v>
      </c>
      <c r="O22" s="275">
        <v>1138.5682988999999</v>
      </c>
      <c r="P22" s="275">
        <v>998.40645557000005</v>
      </c>
      <c r="Q22" s="275">
        <v>887.72486126000001</v>
      </c>
      <c r="R22" s="275">
        <v>717.20093779000001</v>
      </c>
      <c r="S22" s="275">
        <v>743.91092899</v>
      </c>
      <c r="T22" s="275">
        <v>917.38152914</v>
      </c>
      <c r="U22" s="275">
        <v>1064.8704264</v>
      </c>
      <c r="V22" s="275">
        <v>1055.5591973999999</v>
      </c>
      <c r="W22" s="275">
        <v>938.30398752999997</v>
      </c>
      <c r="X22" s="275">
        <v>761.86948175999999</v>
      </c>
      <c r="Y22" s="275">
        <v>773.12285872999996</v>
      </c>
      <c r="Z22" s="275">
        <v>938.76460712000005</v>
      </c>
      <c r="AA22" s="275">
        <v>1061.2667402</v>
      </c>
      <c r="AB22" s="275">
        <v>953.97952132</v>
      </c>
      <c r="AC22" s="275">
        <v>902.59271278000006</v>
      </c>
      <c r="AD22" s="275">
        <v>694.84626473000003</v>
      </c>
      <c r="AE22" s="275">
        <v>733.06581529000005</v>
      </c>
      <c r="AF22" s="275">
        <v>926.72491669999999</v>
      </c>
      <c r="AG22" s="275">
        <v>1125.0008307000001</v>
      </c>
      <c r="AH22" s="275">
        <v>1113.2673294000001</v>
      </c>
      <c r="AI22" s="275">
        <v>966.14287387000002</v>
      </c>
      <c r="AJ22" s="275">
        <v>765.33188921999999</v>
      </c>
      <c r="AK22" s="275">
        <v>713.93977875999997</v>
      </c>
      <c r="AL22" s="275">
        <v>860.24927941999999</v>
      </c>
      <c r="AM22" s="275">
        <v>997.25570551999999</v>
      </c>
      <c r="AN22" s="275">
        <v>883.92349343000001</v>
      </c>
      <c r="AO22" s="275">
        <v>763.87747449000005</v>
      </c>
      <c r="AP22" s="275">
        <v>672.05289161999997</v>
      </c>
      <c r="AQ22" s="275">
        <v>716.93228968000005</v>
      </c>
      <c r="AR22" s="275">
        <v>952.70903442999997</v>
      </c>
      <c r="AS22" s="275">
        <v>1174.6068669000001</v>
      </c>
      <c r="AT22" s="275">
        <v>1188.9791594000001</v>
      </c>
      <c r="AU22" s="275">
        <v>984.95400135</v>
      </c>
      <c r="AV22" s="275">
        <v>771.5373611</v>
      </c>
      <c r="AW22" s="275">
        <v>704.68340000000001</v>
      </c>
      <c r="AX22" s="275">
        <v>918.85829999999999</v>
      </c>
      <c r="AY22" s="338">
        <v>1034.414</v>
      </c>
      <c r="AZ22" s="338">
        <v>856.90589999999997</v>
      </c>
      <c r="BA22" s="338">
        <v>793.14440000000002</v>
      </c>
      <c r="BB22" s="338">
        <v>684.45830000000001</v>
      </c>
      <c r="BC22" s="338">
        <v>729.83339999999998</v>
      </c>
      <c r="BD22" s="338">
        <v>934.94749999999999</v>
      </c>
      <c r="BE22" s="338">
        <v>1120.0940000000001</v>
      </c>
      <c r="BF22" s="338">
        <v>1123.77</v>
      </c>
      <c r="BG22" s="338">
        <v>923.68769999999995</v>
      </c>
      <c r="BH22" s="338">
        <v>748.53129999999999</v>
      </c>
      <c r="BI22" s="338">
        <v>720.97569999999996</v>
      </c>
      <c r="BJ22" s="338">
        <v>940.30119999999999</v>
      </c>
      <c r="BK22" s="338">
        <v>1033.748</v>
      </c>
      <c r="BL22" s="338">
        <v>850.93669999999997</v>
      </c>
      <c r="BM22" s="338">
        <v>792.02369999999996</v>
      </c>
      <c r="BN22" s="338">
        <v>683.10180000000003</v>
      </c>
      <c r="BO22" s="338">
        <v>727.43290000000002</v>
      </c>
      <c r="BP22" s="338">
        <v>933.13250000000005</v>
      </c>
      <c r="BQ22" s="338">
        <v>1118.56</v>
      </c>
      <c r="BR22" s="338">
        <v>1122.616</v>
      </c>
      <c r="BS22" s="338">
        <v>922.49009999999998</v>
      </c>
      <c r="BT22" s="338">
        <v>746.82039999999995</v>
      </c>
      <c r="BU22" s="338">
        <v>718.60910000000001</v>
      </c>
      <c r="BV22" s="338">
        <v>936.17340000000002</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378"/>
      <c r="AZ23" s="378"/>
      <c r="BA23" s="378"/>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378"/>
      <c r="AZ24" s="378"/>
      <c r="BA24" s="378"/>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178.85896299999999</v>
      </c>
      <c r="D25" s="258">
        <v>175.56505300000001</v>
      </c>
      <c r="E25" s="258">
        <v>171.73636999999999</v>
      </c>
      <c r="F25" s="258">
        <v>173.014216</v>
      </c>
      <c r="G25" s="258">
        <v>177.17407700000001</v>
      </c>
      <c r="H25" s="258">
        <v>171.12356399999999</v>
      </c>
      <c r="I25" s="258">
        <v>160.019272</v>
      </c>
      <c r="J25" s="258">
        <v>154.567047</v>
      </c>
      <c r="K25" s="258">
        <v>152.693941</v>
      </c>
      <c r="L25" s="258">
        <v>154.19420600000001</v>
      </c>
      <c r="M25" s="258">
        <v>156.24880999999999</v>
      </c>
      <c r="N25" s="258">
        <v>147.88424699999999</v>
      </c>
      <c r="O25" s="258">
        <v>133.70472699999999</v>
      </c>
      <c r="P25" s="258">
        <v>119.90428300000001</v>
      </c>
      <c r="Q25" s="258">
        <v>118.260238</v>
      </c>
      <c r="R25" s="258">
        <v>128.92501799999999</v>
      </c>
      <c r="S25" s="258">
        <v>136.92056299999999</v>
      </c>
      <c r="T25" s="258">
        <v>133.479434</v>
      </c>
      <c r="U25" s="258">
        <v>125.869913</v>
      </c>
      <c r="V25" s="258">
        <v>121.36913199999999</v>
      </c>
      <c r="W25" s="258">
        <v>124.54611800000001</v>
      </c>
      <c r="X25" s="258">
        <v>136.96425400000001</v>
      </c>
      <c r="Y25" s="258">
        <v>142.59539599999999</v>
      </c>
      <c r="Z25" s="258">
        <v>151.54845399999999</v>
      </c>
      <c r="AA25" s="258">
        <v>154.389578</v>
      </c>
      <c r="AB25" s="258">
        <v>149.07128700000001</v>
      </c>
      <c r="AC25" s="258">
        <v>154.346698</v>
      </c>
      <c r="AD25" s="258">
        <v>167.06340900000001</v>
      </c>
      <c r="AE25" s="258">
        <v>172.809335</v>
      </c>
      <c r="AF25" s="258">
        <v>166.43659700000001</v>
      </c>
      <c r="AG25" s="258">
        <v>157.93807699999999</v>
      </c>
      <c r="AH25" s="258">
        <v>155.95185499999999</v>
      </c>
      <c r="AI25" s="258">
        <v>162.108619</v>
      </c>
      <c r="AJ25" s="258">
        <v>175.587987</v>
      </c>
      <c r="AK25" s="258">
        <v>188.594571</v>
      </c>
      <c r="AL25" s="258">
        <v>195.54803699999999</v>
      </c>
      <c r="AM25" s="258">
        <v>187.56994399999999</v>
      </c>
      <c r="AN25" s="258">
        <v>187.570987</v>
      </c>
      <c r="AO25" s="258">
        <v>192.248107</v>
      </c>
      <c r="AP25" s="258">
        <v>194.004041</v>
      </c>
      <c r="AQ25" s="258">
        <v>193.41173000000001</v>
      </c>
      <c r="AR25" s="258">
        <v>183.11543</v>
      </c>
      <c r="AS25" s="258">
        <v>169.44142099999999</v>
      </c>
      <c r="AT25" s="258">
        <v>160.42847599999999</v>
      </c>
      <c r="AU25" s="258">
        <v>158.16926100000001</v>
      </c>
      <c r="AV25" s="258">
        <v>163.47406100000001</v>
      </c>
      <c r="AW25" s="258">
        <v>171.82740000000001</v>
      </c>
      <c r="AX25" s="258">
        <v>170.12739999999999</v>
      </c>
      <c r="AY25" s="346">
        <v>165.73609999999999</v>
      </c>
      <c r="AZ25" s="346">
        <v>165.77359999999999</v>
      </c>
      <c r="BA25" s="346">
        <v>172.8955</v>
      </c>
      <c r="BB25" s="346">
        <v>173.23699999999999</v>
      </c>
      <c r="BC25" s="346">
        <v>174.2824</v>
      </c>
      <c r="BD25" s="346">
        <v>167.7757</v>
      </c>
      <c r="BE25" s="346">
        <v>158.4196</v>
      </c>
      <c r="BF25" s="346">
        <v>152.6514</v>
      </c>
      <c r="BG25" s="346">
        <v>150.37610000000001</v>
      </c>
      <c r="BH25" s="346">
        <v>154.05879999999999</v>
      </c>
      <c r="BI25" s="346">
        <v>158.1002</v>
      </c>
      <c r="BJ25" s="346">
        <v>154.1755</v>
      </c>
      <c r="BK25" s="346">
        <v>148.4315</v>
      </c>
      <c r="BL25" s="346">
        <v>147.5136</v>
      </c>
      <c r="BM25" s="346">
        <v>154.126</v>
      </c>
      <c r="BN25" s="346">
        <v>154.76840000000001</v>
      </c>
      <c r="BO25" s="346">
        <v>156.10579999999999</v>
      </c>
      <c r="BP25" s="346">
        <v>150.88310000000001</v>
      </c>
      <c r="BQ25" s="346">
        <v>142.803</v>
      </c>
      <c r="BR25" s="346">
        <v>137.8039</v>
      </c>
      <c r="BS25" s="346">
        <v>135.3897</v>
      </c>
      <c r="BT25" s="346">
        <v>139.726</v>
      </c>
      <c r="BU25" s="346">
        <v>144.5147</v>
      </c>
      <c r="BV25" s="346">
        <v>146.8314</v>
      </c>
    </row>
    <row r="26" spans="1:74" ht="11.1" customHeight="1" x14ac:dyDescent="0.2">
      <c r="A26" s="107" t="s">
        <v>81</v>
      </c>
      <c r="B26" s="203" t="s">
        <v>83</v>
      </c>
      <c r="C26" s="258">
        <v>12.219094999999999</v>
      </c>
      <c r="D26" s="258">
        <v>12.024288</v>
      </c>
      <c r="E26" s="258">
        <v>12.983297</v>
      </c>
      <c r="F26" s="258">
        <v>12.531000000000001</v>
      </c>
      <c r="G26" s="258">
        <v>12.475519</v>
      </c>
      <c r="H26" s="258">
        <v>12.197537000000001</v>
      </c>
      <c r="I26" s="258">
        <v>11.76</v>
      </c>
      <c r="J26" s="258">
        <v>12.274962</v>
      </c>
      <c r="K26" s="258">
        <v>12.348831000000001</v>
      </c>
      <c r="L26" s="258">
        <v>12.514302000000001</v>
      </c>
      <c r="M26" s="258">
        <v>13.04583</v>
      </c>
      <c r="N26" s="258">
        <v>12.926384000000001</v>
      </c>
      <c r="O26" s="258">
        <v>10.056524</v>
      </c>
      <c r="P26" s="258">
        <v>10.676515999999999</v>
      </c>
      <c r="Q26" s="258">
        <v>10.606097</v>
      </c>
      <c r="R26" s="258">
        <v>10.607760000000001</v>
      </c>
      <c r="S26" s="258">
        <v>10.580579999999999</v>
      </c>
      <c r="T26" s="258">
        <v>10.659186</v>
      </c>
      <c r="U26" s="258">
        <v>10.250047</v>
      </c>
      <c r="V26" s="258">
        <v>10.460414999999999</v>
      </c>
      <c r="W26" s="258">
        <v>10.531572000000001</v>
      </c>
      <c r="X26" s="258">
        <v>10.890506</v>
      </c>
      <c r="Y26" s="258">
        <v>11.977948</v>
      </c>
      <c r="Z26" s="258">
        <v>12.763876</v>
      </c>
      <c r="AA26" s="258">
        <v>12.206533</v>
      </c>
      <c r="AB26" s="258">
        <v>9.7982139999999998</v>
      </c>
      <c r="AC26" s="258">
        <v>10.250736</v>
      </c>
      <c r="AD26" s="258">
        <v>10.152165</v>
      </c>
      <c r="AE26" s="258">
        <v>10.518329</v>
      </c>
      <c r="AF26" s="258">
        <v>10.570016000000001</v>
      </c>
      <c r="AG26" s="258">
        <v>10.263408999999999</v>
      </c>
      <c r="AH26" s="258">
        <v>10.086831</v>
      </c>
      <c r="AI26" s="258">
        <v>10.76604</v>
      </c>
      <c r="AJ26" s="258">
        <v>11.491528000000001</v>
      </c>
      <c r="AK26" s="258">
        <v>12.310199000000001</v>
      </c>
      <c r="AL26" s="258">
        <v>12.566008</v>
      </c>
      <c r="AM26" s="258">
        <v>12.275066000000001</v>
      </c>
      <c r="AN26" s="258">
        <v>11.879977999999999</v>
      </c>
      <c r="AO26" s="258">
        <v>11.948460000000001</v>
      </c>
      <c r="AP26" s="258">
        <v>12.18717</v>
      </c>
      <c r="AQ26" s="258">
        <v>12.309167</v>
      </c>
      <c r="AR26" s="258">
        <v>12.15136</v>
      </c>
      <c r="AS26" s="258">
        <v>11.885426000000001</v>
      </c>
      <c r="AT26" s="258">
        <v>11.644026999999999</v>
      </c>
      <c r="AU26" s="258">
        <v>11.662808999999999</v>
      </c>
      <c r="AV26" s="258">
        <v>11.516002</v>
      </c>
      <c r="AW26" s="258">
        <v>12.344799999999999</v>
      </c>
      <c r="AX26" s="258">
        <v>12.56676</v>
      </c>
      <c r="AY26" s="346">
        <v>12.30193</v>
      </c>
      <c r="AZ26" s="346">
        <v>12.47476</v>
      </c>
      <c r="BA26" s="346">
        <v>12.810650000000001</v>
      </c>
      <c r="BB26" s="346">
        <v>12.675789999999999</v>
      </c>
      <c r="BC26" s="346">
        <v>12.58231</v>
      </c>
      <c r="BD26" s="346">
        <v>12.55837</v>
      </c>
      <c r="BE26" s="346">
        <v>12.11684</v>
      </c>
      <c r="BF26" s="346">
        <v>12.06438</v>
      </c>
      <c r="BG26" s="346">
        <v>12.261279999999999</v>
      </c>
      <c r="BH26" s="346">
        <v>12.46874</v>
      </c>
      <c r="BI26" s="346">
        <v>12.77718</v>
      </c>
      <c r="BJ26" s="346">
        <v>12.845800000000001</v>
      </c>
      <c r="BK26" s="346">
        <v>12.45345</v>
      </c>
      <c r="BL26" s="346">
        <v>12.58822</v>
      </c>
      <c r="BM26" s="346">
        <v>12.93971</v>
      </c>
      <c r="BN26" s="346">
        <v>12.86819</v>
      </c>
      <c r="BO26" s="346">
        <v>12.825810000000001</v>
      </c>
      <c r="BP26" s="346">
        <v>12.843669999999999</v>
      </c>
      <c r="BQ26" s="346">
        <v>12.43539</v>
      </c>
      <c r="BR26" s="346">
        <v>12.41147</v>
      </c>
      <c r="BS26" s="346">
        <v>12.62415</v>
      </c>
      <c r="BT26" s="346">
        <v>12.84981</v>
      </c>
      <c r="BU26" s="346">
        <v>13.16605</v>
      </c>
      <c r="BV26" s="346">
        <v>13.213139999999999</v>
      </c>
    </row>
    <row r="27" spans="1:74" ht="11.1" customHeight="1" x14ac:dyDescent="0.2">
      <c r="A27" s="107" t="s">
        <v>82</v>
      </c>
      <c r="B27" s="203" t="s">
        <v>84</v>
      </c>
      <c r="C27" s="258">
        <v>16.430948999999998</v>
      </c>
      <c r="D27" s="258">
        <v>16.516938</v>
      </c>
      <c r="E27" s="258">
        <v>16.508486000000001</v>
      </c>
      <c r="F27" s="258">
        <v>16.322309000000001</v>
      </c>
      <c r="G27" s="258">
        <v>16.271231</v>
      </c>
      <c r="H27" s="258">
        <v>16.345048999999999</v>
      </c>
      <c r="I27" s="258">
        <v>16.259592000000001</v>
      </c>
      <c r="J27" s="258">
        <v>16.350287000000002</v>
      </c>
      <c r="K27" s="258">
        <v>16.301220000000001</v>
      </c>
      <c r="L27" s="258">
        <v>16.496969</v>
      </c>
      <c r="M27" s="258">
        <v>16.787022</v>
      </c>
      <c r="N27" s="258">
        <v>16.067637000000001</v>
      </c>
      <c r="O27" s="258">
        <v>15.057862</v>
      </c>
      <c r="P27" s="258">
        <v>16.002562999999999</v>
      </c>
      <c r="Q27" s="258">
        <v>16.147631000000001</v>
      </c>
      <c r="R27" s="258">
        <v>16.482986</v>
      </c>
      <c r="S27" s="258">
        <v>16.284594999999999</v>
      </c>
      <c r="T27" s="258">
        <v>16.583413</v>
      </c>
      <c r="U27" s="258">
        <v>16.489792000000001</v>
      </c>
      <c r="V27" s="258">
        <v>16.510366000000001</v>
      </c>
      <c r="W27" s="258">
        <v>16.863444999999999</v>
      </c>
      <c r="X27" s="258">
        <v>17.428569</v>
      </c>
      <c r="Y27" s="258">
        <v>18.165973000000001</v>
      </c>
      <c r="Z27" s="258">
        <v>18.309222999999999</v>
      </c>
      <c r="AA27" s="258">
        <v>18.216335999999998</v>
      </c>
      <c r="AB27" s="258">
        <v>16.459309999999999</v>
      </c>
      <c r="AC27" s="258">
        <v>16.995867000000001</v>
      </c>
      <c r="AD27" s="258">
        <v>17.167448</v>
      </c>
      <c r="AE27" s="258">
        <v>17.356687999999998</v>
      </c>
      <c r="AF27" s="258">
        <v>17.512678999999999</v>
      </c>
      <c r="AG27" s="258">
        <v>17.518833999999998</v>
      </c>
      <c r="AH27" s="258">
        <v>17.711565</v>
      </c>
      <c r="AI27" s="258">
        <v>18.285516000000001</v>
      </c>
      <c r="AJ27" s="258">
        <v>18.595804999999999</v>
      </c>
      <c r="AK27" s="258">
        <v>18.737691000000002</v>
      </c>
      <c r="AL27" s="258">
        <v>17.955214999999999</v>
      </c>
      <c r="AM27" s="258">
        <v>17.783515999999999</v>
      </c>
      <c r="AN27" s="258">
        <v>17.457554999999999</v>
      </c>
      <c r="AO27" s="258">
        <v>17.247309000000001</v>
      </c>
      <c r="AP27" s="258">
        <v>17.301269999999999</v>
      </c>
      <c r="AQ27" s="258">
        <v>17.408670000000001</v>
      </c>
      <c r="AR27" s="258">
        <v>17.324645</v>
      </c>
      <c r="AS27" s="258">
        <v>17.092245999999999</v>
      </c>
      <c r="AT27" s="258">
        <v>20.983820999999999</v>
      </c>
      <c r="AU27" s="258">
        <v>20.919537999999999</v>
      </c>
      <c r="AV27" s="258">
        <v>20.993908999999999</v>
      </c>
      <c r="AW27" s="258">
        <v>21.110849999999999</v>
      </c>
      <c r="AX27" s="258">
        <v>21.056270000000001</v>
      </c>
      <c r="AY27" s="346">
        <v>20.995899999999999</v>
      </c>
      <c r="AZ27" s="346">
        <v>21.018129999999999</v>
      </c>
      <c r="BA27" s="346">
        <v>20.832820000000002</v>
      </c>
      <c r="BB27" s="346">
        <v>20.627980000000001</v>
      </c>
      <c r="BC27" s="346">
        <v>20.443429999999999</v>
      </c>
      <c r="BD27" s="346">
        <v>20.405619999999999</v>
      </c>
      <c r="BE27" s="346">
        <v>20.24324</v>
      </c>
      <c r="BF27" s="346">
        <v>20.12302</v>
      </c>
      <c r="BG27" s="346">
        <v>20.088480000000001</v>
      </c>
      <c r="BH27" s="346">
        <v>20.12332</v>
      </c>
      <c r="BI27" s="346">
        <v>20.27777</v>
      </c>
      <c r="BJ27" s="346">
        <v>20.289490000000001</v>
      </c>
      <c r="BK27" s="346">
        <v>20.30819</v>
      </c>
      <c r="BL27" s="346">
        <v>20.416740000000001</v>
      </c>
      <c r="BM27" s="346">
        <v>20.301449999999999</v>
      </c>
      <c r="BN27" s="346">
        <v>20.163830000000001</v>
      </c>
      <c r="BO27" s="346">
        <v>20.037520000000001</v>
      </c>
      <c r="BP27" s="346">
        <v>20.055890000000002</v>
      </c>
      <c r="BQ27" s="346">
        <v>19.94436</v>
      </c>
      <c r="BR27" s="346">
        <v>19.872430000000001</v>
      </c>
      <c r="BS27" s="346">
        <v>19.882829999999998</v>
      </c>
      <c r="BT27" s="346">
        <v>19.956309999999998</v>
      </c>
      <c r="BU27" s="346">
        <v>20.141829999999999</v>
      </c>
      <c r="BV27" s="346">
        <v>20.176449999999999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378"/>
      <c r="AZ28" s="378"/>
      <c r="BA28" s="378"/>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378"/>
      <c r="AZ29" s="378"/>
      <c r="BA29" s="378"/>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378"/>
      <c r="AZ30" s="378"/>
      <c r="BA30" s="378"/>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681</v>
      </c>
      <c r="B31" s="203" t="s">
        <v>543</v>
      </c>
      <c r="C31" s="214">
        <v>2.34</v>
      </c>
      <c r="D31" s="214">
        <v>2.34</v>
      </c>
      <c r="E31" s="214">
        <v>2.35</v>
      </c>
      <c r="F31" s="214">
        <v>2.37</v>
      </c>
      <c r="G31" s="214">
        <v>2.37</v>
      </c>
      <c r="H31" s="214">
        <v>2.36</v>
      </c>
      <c r="I31" s="214">
        <v>2.31</v>
      </c>
      <c r="J31" s="214">
        <v>2.33</v>
      </c>
      <c r="K31" s="214">
        <v>2.35</v>
      </c>
      <c r="L31" s="214">
        <v>2.34</v>
      </c>
      <c r="M31" s="214">
        <v>2.33</v>
      </c>
      <c r="N31" s="214">
        <v>2.34</v>
      </c>
      <c r="O31" s="214">
        <v>2.29</v>
      </c>
      <c r="P31" s="214">
        <v>2.3199999999999998</v>
      </c>
      <c r="Q31" s="214">
        <v>2.36</v>
      </c>
      <c r="R31" s="214">
        <v>2.39</v>
      </c>
      <c r="S31" s="214">
        <v>2.4</v>
      </c>
      <c r="T31" s="214">
        <v>2.38</v>
      </c>
      <c r="U31" s="214">
        <v>2.38</v>
      </c>
      <c r="V31" s="214">
        <v>2.37</v>
      </c>
      <c r="W31" s="214">
        <v>2.37</v>
      </c>
      <c r="X31" s="214">
        <v>2.31</v>
      </c>
      <c r="Y31" s="214">
        <v>2.2999999999999998</v>
      </c>
      <c r="Z31" s="214">
        <v>2.5099999999999998</v>
      </c>
      <c r="AA31" s="214">
        <v>2.29</v>
      </c>
      <c r="AB31" s="214">
        <v>2.2599999999999998</v>
      </c>
      <c r="AC31" s="214">
        <v>2.2599999999999998</v>
      </c>
      <c r="AD31" s="214">
        <v>2.23</v>
      </c>
      <c r="AE31" s="214">
        <v>2.2599999999999998</v>
      </c>
      <c r="AF31" s="214">
        <v>2.25</v>
      </c>
      <c r="AG31" s="214">
        <v>2.21</v>
      </c>
      <c r="AH31" s="214">
        <v>2.23</v>
      </c>
      <c r="AI31" s="214">
        <v>2.2200000000000002</v>
      </c>
      <c r="AJ31" s="214">
        <v>2.15</v>
      </c>
      <c r="AK31" s="214">
        <v>2.15</v>
      </c>
      <c r="AL31" s="214">
        <v>2.16</v>
      </c>
      <c r="AM31" s="214">
        <v>2.12</v>
      </c>
      <c r="AN31" s="214">
        <v>2.11</v>
      </c>
      <c r="AO31" s="214">
        <v>2.1800000000000002</v>
      </c>
      <c r="AP31" s="214">
        <v>2.16</v>
      </c>
      <c r="AQ31" s="214">
        <v>2.17</v>
      </c>
      <c r="AR31" s="214">
        <v>2.1</v>
      </c>
      <c r="AS31" s="214">
        <v>2.11</v>
      </c>
      <c r="AT31" s="214">
        <v>2.11</v>
      </c>
      <c r="AU31" s="214">
        <v>2.12</v>
      </c>
      <c r="AV31" s="214">
        <v>2.0749281413</v>
      </c>
      <c r="AW31" s="214">
        <v>2.1189429999999998</v>
      </c>
      <c r="AX31" s="214">
        <v>2.1870449999999999</v>
      </c>
      <c r="AY31" s="355">
        <v>2.1628750000000001</v>
      </c>
      <c r="AZ31" s="355">
        <v>2.1740539999999999</v>
      </c>
      <c r="BA31" s="355">
        <v>2.1818919999999999</v>
      </c>
      <c r="BB31" s="355">
        <v>2.144784</v>
      </c>
      <c r="BC31" s="355">
        <v>2.1824780000000001</v>
      </c>
      <c r="BD31" s="355">
        <v>2.160847</v>
      </c>
      <c r="BE31" s="355">
        <v>2.1891060000000002</v>
      </c>
      <c r="BF31" s="355">
        <v>2.2237559999999998</v>
      </c>
      <c r="BG31" s="355">
        <v>2.1949239999999999</v>
      </c>
      <c r="BH31" s="355">
        <v>2.1870099999999999</v>
      </c>
      <c r="BI31" s="355">
        <v>2.1766800000000002</v>
      </c>
      <c r="BJ31" s="355">
        <v>2.1927340000000002</v>
      </c>
      <c r="BK31" s="355">
        <v>2.1893639999999999</v>
      </c>
      <c r="BL31" s="355">
        <v>2.1863869999999999</v>
      </c>
      <c r="BM31" s="355">
        <v>2.2066089999999998</v>
      </c>
      <c r="BN31" s="355">
        <v>2.1735660000000001</v>
      </c>
      <c r="BO31" s="355">
        <v>2.2084260000000002</v>
      </c>
      <c r="BP31" s="355">
        <v>2.1975539999999998</v>
      </c>
      <c r="BQ31" s="355">
        <v>2.2207249999999998</v>
      </c>
      <c r="BR31" s="355">
        <v>2.2540140000000002</v>
      </c>
      <c r="BS31" s="355">
        <v>2.2205789999999999</v>
      </c>
      <c r="BT31" s="355">
        <v>2.2219570000000002</v>
      </c>
      <c r="BU31" s="355">
        <v>2.2108059999999998</v>
      </c>
      <c r="BV31" s="355">
        <v>2.254588</v>
      </c>
    </row>
    <row r="32" spans="1:74" ht="11.1" customHeight="1" x14ac:dyDescent="0.2">
      <c r="A32" s="107" t="s">
        <v>683</v>
      </c>
      <c r="B32" s="203" t="s">
        <v>610</v>
      </c>
      <c r="C32" s="214">
        <v>4.38</v>
      </c>
      <c r="D32" s="214">
        <v>4.3899999999999997</v>
      </c>
      <c r="E32" s="214">
        <v>4.3</v>
      </c>
      <c r="F32" s="214">
        <v>4.67</v>
      </c>
      <c r="G32" s="214">
        <v>4.62</v>
      </c>
      <c r="H32" s="214">
        <v>4.42</v>
      </c>
      <c r="I32" s="214">
        <v>4.2</v>
      </c>
      <c r="J32" s="214">
        <v>3.91</v>
      </c>
      <c r="K32" s="214">
        <v>4.08</v>
      </c>
      <c r="L32" s="214">
        <v>4.1100000000000003</v>
      </c>
      <c r="M32" s="214">
        <v>4.1900000000000004</v>
      </c>
      <c r="N32" s="214">
        <v>4.91</v>
      </c>
      <c r="O32" s="214">
        <v>7.02</v>
      </c>
      <c r="P32" s="214">
        <v>7.4</v>
      </c>
      <c r="Q32" s="214">
        <v>6</v>
      </c>
      <c r="R32" s="214">
        <v>5.07</v>
      </c>
      <c r="S32" s="214">
        <v>4.93</v>
      </c>
      <c r="T32" s="214">
        <v>4.84</v>
      </c>
      <c r="U32" s="214">
        <v>4.43</v>
      </c>
      <c r="V32" s="214">
        <v>4.12</v>
      </c>
      <c r="W32" s="214">
        <v>4.2</v>
      </c>
      <c r="X32" s="214">
        <v>4.0999999999999996</v>
      </c>
      <c r="Y32" s="214">
        <v>4.4800000000000004</v>
      </c>
      <c r="Z32" s="214">
        <v>4.3600000000000003</v>
      </c>
      <c r="AA32" s="214">
        <v>4.1100000000000003</v>
      </c>
      <c r="AB32" s="214">
        <v>4.7</v>
      </c>
      <c r="AC32" s="214">
        <v>3.55</v>
      </c>
      <c r="AD32" s="214">
        <v>3.1</v>
      </c>
      <c r="AE32" s="214">
        <v>3.14</v>
      </c>
      <c r="AF32" s="214">
        <v>3.12</v>
      </c>
      <c r="AG32" s="214">
        <v>3.11</v>
      </c>
      <c r="AH32" s="214">
        <v>3.11</v>
      </c>
      <c r="AI32" s="214">
        <v>3.06</v>
      </c>
      <c r="AJ32" s="214">
        <v>2.92</v>
      </c>
      <c r="AK32" s="214">
        <v>2.65</v>
      </c>
      <c r="AL32" s="214">
        <v>2.59</v>
      </c>
      <c r="AM32" s="214">
        <v>3.01</v>
      </c>
      <c r="AN32" s="214">
        <v>2.7</v>
      </c>
      <c r="AO32" s="214">
        <v>2.23</v>
      </c>
      <c r="AP32" s="214">
        <v>2.42</v>
      </c>
      <c r="AQ32" s="214">
        <v>2.4</v>
      </c>
      <c r="AR32" s="214">
        <v>2.67</v>
      </c>
      <c r="AS32" s="214">
        <v>2.97</v>
      </c>
      <c r="AT32" s="214">
        <v>2.96</v>
      </c>
      <c r="AU32" s="214">
        <v>3.08</v>
      </c>
      <c r="AV32" s="214">
        <v>3.1324822967000001</v>
      </c>
      <c r="AW32" s="214">
        <v>3.2595860000000001</v>
      </c>
      <c r="AX32" s="214">
        <v>4.4671149999999997</v>
      </c>
      <c r="AY32" s="355">
        <v>4.5709390000000001</v>
      </c>
      <c r="AZ32" s="355">
        <v>4.6776030000000004</v>
      </c>
      <c r="BA32" s="355">
        <v>4.4010160000000003</v>
      </c>
      <c r="BB32" s="355">
        <v>4.1920909999999996</v>
      </c>
      <c r="BC32" s="355">
        <v>3.9818859999999998</v>
      </c>
      <c r="BD32" s="355">
        <v>3.8930560000000001</v>
      </c>
      <c r="BE32" s="355">
        <v>3.8050700000000002</v>
      </c>
      <c r="BF32" s="355">
        <v>3.7714530000000002</v>
      </c>
      <c r="BG32" s="355">
        <v>3.7865319999999998</v>
      </c>
      <c r="BH32" s="355">
        <v>3.9077670000000002</v>
      </c>
      <c r="BI32" s="355">
        <v>4.1675240000000002</v>
      </c>
      <c r="BJ32" s="355">
        <v>4.5206390000000001</v>
      </c>
      <c r="BK32" s="355">
        <v>4.7372480000000001</v>
      </c>
      <c r="BL32" s="355">
        <v>4.7824030000000004</v>
      </c>
      <c r="BM32" s="355">
        <v>4.5302680000000004</v>
      </c>
      <c r="BN32" s="355">
        <v>4.3917619999999999</v>
      </c>
      <c r="BO32" s="355">
        <v>4.1899499999999996</v>
      </c>
      <c r="BP32" s="355">
        <v>4.0992990000000002</v>
      </c>
      <c r="BQ32" s="355">
        <v>4.0038020000000003</v>
      </c>
      <c r="BR32" s="355">
        <v>3.9605540000000001</v>
      </c>
      <c r="BS32" s="355">
        <v>3.9978639999999999</v>
      </c>
      <c r="BT32" s="355">
        <v>4.1412740000000001</v>
      </c>
      <c r="BU32" s="355">
        <v>4.3454449999999998</v>
      </c>
      <c r="BV32" s="355">
        <v>4.7034909999999996</v>
      </c>
    </row>
    <row r="33" spans="1:74" ht="11.1" customHeight="1" x14ac:dyDescent="0.2">
      <c r="A33" s="52" t="s">
        <v>682</v>
      </c>
      <c r="B33" s="203" t="s">
        <v>552</v>
      </c>
      <c r="C33" s="214">
        <v>19.13</v>
      </c>
      <c r="D33" s="214">
        <v>19.7</v>
      </c>
      <c r="E33" s="214">
        <v>19.38</v>
      </c>
      <c r="F33" s="214">
        <v>20.23</v>
      </c>
      <c r="G33" s="214">
        <v>19.53</v>
      </c>
      <c r="H33" s="214">
        <v>19.670000000000002</v>
      </c>
      <c r="I33" s="214">
        <v>18.760000000000002</v>
      </c>
      <c r="J33" s="214">
        <v>18.59</v>
      </c>
      <c r="K33" s="214">
        <v>18.920000000000002</v>
      </c>
      <c r="L33" s="214">
        <v>19.71</v>
      </c>
      <c r="M33" s="214">
        <v>18.850000000000001</v>
      </c>
      <c r="N33" s="214">
        <v>19.670000000000002</v>
      </c>
      <c r="O33" s="214">
        <v>19.649999999999999</v>
      </c>
      <c r="P33" s="214">
        <v>20.05</v>
      </c>
      <c r="Q33" s="214">
        <v>20.61</v>
      </c>
      <c r="R33" s="214">
        <v>20.89</v>
      </c>
      <c r="S33" s="214">
        <v>19.98</v>
      </c>
      <c r="T33" s="214">
        <v>20.38</v>
      </c>
      <c r="U33" s="214">
        <v>20.57</v>
      </c>
      <c r="V33" s="214">
        <v>19.89</v>
      </c>
      <c r="W33" s="214">
        <v>18.64</v>
      </c>
      <c r="X33" s="214">
        <v>17.190000000000001</v>
      </c>
      <c r="Y33" s="214">
        <v>14.64</v>
      </c>
      <c r="Z33" s="214">
        <v>12.1</v>
      </c>
      <c r="AA33" s="214">
        <v>12.28</v>
      </c>
      <c r="AB33" s="214">
        <v>10.3</v>
      </c>
      <c r="AC33" s="214">
        <v>10.37</v>
      </c>
      <c r="AD33" s="214">
        <v>11.83</v>
      </c>
      <c r="AE33" s="214">
        <v>10.83</v>
      </c>
      <c r="AF33" s="214">
        <v>12.2</v>
      </c>
      <c r="AG33" s="214">
        <v>11.34</v>
      </c>
      <c r="AH33" s="214">
        <v>11.25</v>
      </c>
      <c r="AI33" s="214">
        <v>8.44</v>
      </c>
      <c r="AJ33" s="214">
        <v>7.74</v>
      </c>
      <c r="AK33" s="214">
        <v>7.77</v>
      </c>
      <c r="AL33" s="214">
        <v>7.81</v>
      </c>
      <c r="AM33" s="214">
        <v>6.98</v>
      </c>
      <c r="AN33" s="214">
        <v>5.71</v>
      </c>
      <c r="AO33" s="214">
        <v>5.59</v>
      </c>
      <c r="AP33" s="214">
        <v>7.5</v>
      </c>
      <c r="AQ33" s="214">
        <v>9.02</v>
      </c>
      <c r="AR33" s="214">
        <v>8.8699999999999992</v>
      </c>
      <c r="AS33" s="214">
        <v>11.71</v>
      </c>
      <c r="AT33" s="214">
        <v>8.51</v>
      </c>
      <c r="AU33" s="214">
        <v>8.3800000000000008</v>
      </c>
      <c r="AV33" s="214">
        <v>8.6005649999999996</v>
      </c>
      <c r="AW33" s="214">
        <v>8.8797879999999996</v>
      </c>
      <c r="AX33" s="214">
        <v>8.9997570000000007</v>
      </c>
      <c r="AY33" s="355">
        <v>9.2819280000000006</v>
      </c>
      <c r="AZ33" s="355">
        <v>9.5161149999999992</v>
      </c>
      <c r="BA33" s="355">
        <v>10.09822</v>
      </c>
      <c r="BB33" s="355">
        <v>10.706160000000001</v>
      </c>
      <c r="BC33" s="355">
        <v>10.21678</v>
      </c>
      <c r="BD33" s="355">
        <v>10.712070000000001</v>
      </c>
      <c r="BE33" s="355">
        <v>10.304029999999999</v>
      </c>
      <c r="BF33" s="355">
        <v>10.19252</v>
      </c>
      <c r="BG33" s="355">
        <v>10.37002</v>
      </c>
      <c r="BH33" s="355">
        <v>10.176030000000001</v>
      </c>
      <c r="BI33" s="355">
        <v>10.182029999999999</v>
      </c>
      <c r="BJ33" s="355">
        <v>10.188560000000001</v>
      </c>
      <c r="BK33" s="355">
        <v>9.9541039999999992</v>
      </c>
      <c r="BL33" s="355">
        <v>9.9332659999999997</v>
      </c>
      <c r="BM33" s="355">
        <v>10.380420000000001</v>
      </c>
      <c r="BN33" s="355">
        <v>10.944660000000001</v>
      </c>
      <c r="BO33" s="355">
        <v>10.50287</v>
      </c>
      <c r="BP33" s="355">
        <v>11.07532</v>
      </c>
      <c r="BQ33" s="355">
        <v>10.6859</v>
      </c>
      <c r="BR33" s="355">
        <v>10.56244</v>
      </c>
      <c r="BS33" s="355">
        <v>10.78233</v>
      </c>
      <c r="BT33" s="355">
        <v>10.63185</v>
      </c>
      <c r="BU33" s="355">
        <v>10.71979</v>
      </c>
      <c r="BV33" s="355">
        <v>10.7887</v>
      </c>
    </row>
    <row r="34" spans="1:74" ht="11.1" customHeight="1" x14ac:dyDescent="0.2">
      <c r="A34" s="56" t="s">
        <v>20</v>
      </c>
      <c r="B34" s="203" t="s">
        <v>551</v>
      </c>
      <c r="C34" s="214">
        <v>22.94</v>
      </c>
      <c r="D34" s="214">
        <v>23.84</v>
      </c>
      <c r="E34" s="214">
        <v>23.87</v>
      </c>
      <c r="F34" s="214">
        <v>22.96</v>
      </c>
      <c r="G34" s="214">
        <v>22.6</v>
      </c>
      <c r="H34" s="214">
        <v>22.37</v>
      </c>
      <c r="I34" s="214">
        <v>23.1</v>
      </c>
      <c r="J34" s="214">
        <v>23.24</v>
      </c>
      <c r="K34" s="214">
        <v>23.55</v>
      </c>
      <c r="L34" s="214">
        <v>22.85</v>
      </c>
      <c r="M34" s="214">
        <v>22.74</v>
      </c>
      <c r="N34" s="214">
        <v>22.81</v>
      </c>
      <c r="O34" s="214">
        <v>23.12</v>
      </c>
      <c r="P34" s="214">
        <v>23.97</v>
      </c>
      <c r="Q34" s="214">
        <v>23.83</v>
      </c>
      <c r="R34" s="214">
        <v>22.82</v>
      </c>
      <c r="S34" s="214">
        <v>22.77</v>
      </c>
      <c r="T34" s="214">
        <v>22.72</v>
      </c>
      <c r="U34" s="214">
        <v>22.36</v>
      </c>
      <c r="V34" s="214">
        <v>21.94</v>
      </c>
      <c r="W34" s="214">
        <v>21.38</v>
      </c>
      <c r="X34" s="214">
        <v>20.09</v>
      </c>
      <c r="Y34" s="214">
        <v>19.68</v>
      </c>
      <c r="Z34" s="214">
        <v>16.5</v>
      </c>
      <c r="AA34" s="214">
        <v>13.37</v>
      </c>
      <c r="AB34" s="214">
        <v>16.46</v>
      </c>
      <c r="AC34" s="214">
        <v>15.6</v>
      </c>
      <c r="AD34" s="214">
        <v>14.82</v>
      </c>
      <c r="AE34" s="214">
        <v>15.34</v>
      </c>
      <c r="AF34" s="214">
        <v>15.29</v>
      </c>
      <c r="AG34" s="214">
        <v>14.37</v>
      </c>
      <c r="AH34" s="214">
        <v>13.05</v>
      </c>
      <c r="AI34" s="214">
        <v>12.02</v>
      </c>
      <c r="AJ34" s="214">
        <v>12.44</v>
      </c>
      <c r="AK34" s="214">
        <v>12.38</v>
      </c>
      <c r="AL34" s="214">
        <v>10.57</v>
      </c>
      <c r="AM34" s="214">
        <v>8.91</v>
      </c>
      <c r="AN34" s="214">
        <v>8.7799999999999994</v>
      </c>
      <c r="AO34" s="214">
        <v>9.4600000000000009</v>
      </c>
      <c r="AP34" s="214">
        <v>9.98</v>
      </c>
      <c r="AQ34" s="214">
        <v>10.75</v>
      </c>
      <c r="AR34" s="214">
        <v>12.22</v>
      </c>
      <c r="AS34" s="214">
        <v>12.08</v>
      </c>
      <c r="AT34" s="214">
        <v>11.41</v>
      </c>
      <c r="AU34" s="214">
        <v>11.36</v>
      </c>
      <c r="AV34" s="214">
        <v>12.434939999999999</v>
      </c>
      <c r="AW34" s="214">
        <v>12.09587</v>
      </c>
      <c r="AX34" s="214">
        <v>13.295970000000001</v>
      </c>
      <c r="AY34" s="355">
        <v>13.506600000000001</v>
      </c>
      <c r="AZ34" s="355">
        <v>13.601150000000001</v>
      </c>
      <c r="BA34" s="355">
        <v>13.484590000000001</v>
      </c>
      <c r="BB34" s="355">
        <v>13.62889</v>
      </c>
      <c r="BC34" s="355">
        <v>13.70387</v>
      </c>
      <c r="BD34" s="355">
        <v>13.47749</v>
      </c>
      <c r="BE34" s="355">
        <v>13.58408</v>
      </c>
      <c r="BF34" s="355">
        <v>13.875959999999999</v>
      </c>
      <c r="BG34" s="355">
        <v>14.097440000000001</v>
      </c>
      <c r="BH34" s="355">
        <v>14.53131</v>
      </c>
      <c r="BI34" s="355">
        <v>14.5655</v>
      </c>
      <c r="BJ34" s="355">
        <v>14.368040000000001</v>
      </c>
      <c r="BK34" s="355">
        <v>14.767480000000001</v>
      </c>
      <c r="BL34" s="355">
        <v>14.57578</v>
      </c>
      <c r="BM34" s="355">
        <v>14.380330000000001</v>
      </c>
      <c r="BN34" s="355">
        <v>14.54485</v>
      </c>
      <c r="BO34" s="355">
        <v>14.76191</v>
      </c>
      <c r="BP34" s="355">
        <v>14.58334</v>
      </c>
      <c r="BQ34" s="355">
        <v>14.60833</v>
      </c>
      <c r="BR34" s="355">
        <v>14.90483</v>
      </c>
      <c r="BS34" s="355">
        <v>15.17292</v>
      </c>
      <c r="BT34" s="355">
        <v>15.720470000000001</v>
      </c>
      <c r="BU34" s="355">
        <v>15.748530000000001</v>
      </c>
      <c r="BV34" s="355">
        <v>15.676729999999999</v>
      </c>
    </row>
    <row r="35" spans="1:74" ht="11.1" customHeight="1" x14ac:dyDescent="0.2">
      <c r="A35" s="107"/>
      <c r="B35" s="55" t="s">
        <v>1295</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378"/>
      <c r="AZ35" s="378"/>
      <c r="BA35" s="378"/>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685</v>
      </c>
      <c r="B36" s="203" t="s">
        <v>542</v>
      </c>
      <c r="C36" s="261">
        <v>11.46</v>
      </c>
      <c r="D36" s="261">
        <v>11.63</v>
      </c>
      <c r="E36" s="261">
        <v>11.61</v>
      </c>
      <c r="F36" s="261">
        <v>11.93</v>
      </c>
      <c r="G36" s="261">
        <v>12.4</v>
      </c>
      <c r="H36" s="261">
        <v>12.54</v>
      </c>
      <c r="I36" s="261">
        <v>12.65</v>
      </c>
      <c r="J36" s="261">
        <v>12.53</v>
      </c>
      <c r="K36" s="261">
        <v>12.51</v>
      </c>
      <c r="L36" s="261">
        <v>12.36</v>
      </c>
      <c r="M36" s="261">
        <v>12.1</v>
      </c>
      <c r="N36" s="261">
        <v>11.72</v>
      </c>
      <c r="O36" s="261">
        <v>11.65</v>
      </c>
      <c r="P36" s="261">
        <v>11.94</v>
      </c>
      <c r="Q36" s="261">
        <v>12.25</v>
      </c>
      <c r="R36" s="261">
        <v>12.31</v>
      </c>
      <c r="S36" s="261">
        <v>12.85</v>
      </c>
      <c r="T36" s="261">
        <v>12.99</v>
      </c>
      <c r="U36" s="261">
        <v>13.09</v>
      </c>
      <c r="V36" s="261">
        <v>13.04</v>
      </c>
      <c r="W36" s="261">
        <v>12.95</v>
      </c>
      <c r="X36" s="261">
        <v>12.6</v>
      </c>
      <c r="Y36" s="261">
        <v>12.48</v>
      </c>
      <c r="Z36" s="261">
        <v>12.17</v>
      </c>
      <c r="AA36" s="261">
        <v>12.1</v>
      </c>
      <c r="AB36" s="261">
        <v>12.29</v>
      </c>
      <c r="AC36" s="261">
        <v>12.33</v>
      </c>
      <c r="AD36" s="261">
        <v>12.62</v>
      </c>
      <c r="AE36" s="261">
        <v>12.93</v>
      </c>
      <c r="AF36" s="261">
        <v>12.92</v>
      </c>
      <c r="AG36" s="261">
        <v>12.94</v>
      </c>
      <c r="AH36" s="261">
        <v>12.91</v>
      </c>
      <c r="AI36" s="261">
        <v>13.03</v>
      </c>
      <c r="AJ36" s="261">
        <v>12.72</v>
      </c>
      <c r="AK36" s="261">
        <v>12.71</v>
      </c>
      <c r="AL36" s="261">
        <v>12.32</v>
      </c>
      <c r="AM36" s="261">
        <v>11.98</v>
      </c>
      <c r="AN36" s="261">
        <v>12.14</v>
      </c>
      <c r="AO36" s="261">
        <v>12.57</v>
      </c>
      <c r="AP36" s="261">
        <v>12.43</v>
      </c>
      <c r="AQ36" s="261">
        <v>12.79</v>
      </c>
      <c r="AR36" s="261">
        <v>12.72</v>
      </c>
      <c r="AS36" s="261">
        <v>12.68</v>
      </c>
      <c r="AT36" s="261">
        <v>12.9</v>
      </c>
      <c r="AU36" s="261">
        <v>12.87</v>
      </c>
      <c r="AV36" s="261">
        <v>12.45</v>
      </c>
      <c r="AW36" s="261">
        <v>12.44125</v>
      </c>
      <c r="AX36" s="261">
        <v>12.028639999999999</v>
      </c>
      <c r="AY36" s="384">
        <v>12.00226</v>
      </c>
      <c r="AZ36" s="384">
        <v>12.298</v>
      </c>
      <c r="BA36" s="384">
        <v>12.640040000000001</v>
      </c>
      <c r="BB36" s="384">
        <v>12.587260000000001</v>
      </c>
      <c r="BC36" s="384">
        <v>12.996549999999999</v>
      </c>
      <c r="BD36" s="384">
        <v>13.05063</v>
      </c>
      <c r="BE36" s="384">
        <v>13.130879999999999</v>
      </c>
      <c r="BF36" s="384">
        <v>13.387549999999999</v>
      </c>
      <c r="BG36" s="384">
        <v>13.46998</v>
      </c>
      <c r="BH36" s="384">
        <v>13.039859999999999</v>
      </c>
      <c r="BI36" s="384">
        <v>12.89692</v>
      </c>
      <c r="BJ36" s="384">
        <v>12.458209999999999</v>
      </c>
      <c r="BK36" s="384">
        <v>12.660270000000001</v>
      </c>
      <c r="BL36" s="384">
        <v>12.89983</v>
      </c>
      <c r="BM36" s="384">
        <v>13.06776</v>
      </c>
      <c r="BN36" s="384">
        <v>12.94215</v>
      </c>
      <c r="BO36" s="384">
        <v>13.296430000000001</v>
      </c>
      <c r="BP36" s="384">
        <v>13.28729</v>
      </c>
      <c r="BQ36" s="384">
        <v>13.32869</v>
      </c>
      <c r="BR36" s="384">
        <v>13.56612</v>
      </c>
      <c r="BS36" s="384">
        <v>13.642569999999999</v>
      </c>
      <c r="BT36" s="384">
        <v>13.23405</v>
      </c>
      <c r="BU36" s="384">
        <v>13.11969</v>
      </c>
      <c r="BV36" s="384">
        <v>12.719099999999999</v>
      </c>
    </row>
    <row r="37" spans="1:74" ht="11.1" customHeight="1" x14ac:dyDescent="0.2">
      <c r="A37" s="107" t="s">
        <v>8</v>
      </c>
      <c r="B37" s="203" t="s">
        <v>541</v>
      </c>
      <c r="C37" s="261">
        <v>9.77</v>
      </c>
      <c r="D37" s="261">
        <v>10.06</v>
      </c>
      <c r="E37" s="261">
        <v>10.02</v>
      </c>
      <c r="F37" s="261">
        <v>9.9600000000000009</v>
      </c>
      <c r="G37" s="261">
        <v>10.220000000000001</v>
      </c>
      <c r="H37" s="261">
        <v>10.65</v>
      </c>
      <c r="I37" s="261">
        <v>10.7</v>
      </c>
      <c r="J37" s="261">
        <v>10.69</v>
      </c>
      <c r="K37" s="261">
        <v>10.53</v>
      </c>
      <c r="L37" s="261">
        <v>10.28</v>
      </c>
      <c r="M37" s="261">
        <v>10.029999999999999</v>
      </c>
      <c r="N37" s="261">
        <v>9.9600000000000009</v>
      </c>
      <c r="O37" s="261">
        <v>10.35</v>
      </c>
      <c r="P37" s="261">
        <v>10.68</v>
      </c>
      <c r="Q37" s="261">
        <v>10.65</v>
      </c>
      <c r="R37" s="261">
        <v>10.46</v>
      </c>
      <c r="S37" s="261">
        <v>10.54</v>
      </c>
      <c r="T37" s="261">
        <v>10.96</v>
      </c>
      <c r="U37" s="261">
        <v>11.17</v>
      </c>
      <c r="V37" s="261">
        <v>11.05</v>
      </c>
      <c r="W37" s="261">
        <v>11.16</v>
      </c>
      <c r="X37" s="261">
        <v>10.83</v>
      </c>
      <c r="Y37" s="261">
        <v>10.52</v>
      </c>
      <c r="Z37" s="261">
        <v>10.36</v>
      </c>
      <c r="AA37" s="261">
        <v>9.98</v>
      </c>
      <c r="AB37" s="261">
        <v>10.65</v>
      </c>
      <c r="AC37" s="261">
        <v>10.66</v>
      </c>
      <c r="AD37" s="261">
        <v>10.4</v>
      </c>
      <c r="AE37" s="261">
        <v>10.5</v>
      </c>
      <c r="AF37" s="261">
        <v>10.92</v>
      </c>
      <c r="AG37" s="261">
        <v>11.1</v>
      </c>
      <c r="AH37" s="261">
        <v>10.97</v>
      </c>
      <c r="AI37" s="261">
        <v>11.01</v>
      </c>
      <c r="AJ37" s="261">
        <v>10.76</v>
      </c>
      <c r="AK37" s="261">
        <v>10.33</v>
      </c>
      <c r="AL37" s="261">
        <v>10.17</v>
      </c>
      <c r="AM37" s="261">
        <v>10.02</v>
      </c>
      <c r="AN37" s="261">
        <v>10.199999999999999</v>
      </c>
      <c r="AO37" s="261">
        <v>10.16</v>
      </c>
      <c r="AP37" s="261">
        <v>10.130000000000001</v>
      </c>
      <c r="AQ37" s="261">
        <v>10.25</v>
      </c>
      <c r="AR37" s="261">
        <v>10.59</v>
      </c>
      <c r="AS37" s="261">
        <v>10.62</v>
      </c>
      <c r="AT37" s="261">
        <v>10.7</v>
      </c>
      <c r="AU37" s="261">
        <v>10.7</v>
      </c>
      <c r="AV37" s="261">
        <v>10.47</v>
      </c>
      <c r="AW37" s="261">
        <v>10.101229999999999</v>
      </c>
      <c r="AX37" s="261">
        <v>9.8818680000000008</v>
      </c>
      <c r="AY37" s="384">
        <v>9.8435269999999999</v>
      </c>
      <c r="AZ37" s="384">
        <v>10.12767</v>
      </c>
      <c r="BA37" s="384">
        <v>10.1639</v>
      </c>
      <c r="BB37" s="384">
        <v>10.2277</v>
      </c>
      <c r="BC37" s="384">
        <v>10.408799999999999</v>
      </c>
      <c r="BD37" s="384">
        <v>10.86824</v>
      </c>
      <c r="BE37" s="384">
        <v>10.96799</v>
      </c>
      <c r="BF37" s="384">
        <v>11.0702</v>
      </c>
      <c r="BG37" s="384">
        <v>11.127509999999999</v>
      </c>
      <c r="BH37" s="384">
        <v>10.905900000000001</v>
      </c>
      <c r="BI37" s="384">
        <v>10.450469999999999</v>
      </c>
      <c r="BJ37" s="384">
        <v>10.22306</v>
      </c>
      <c r="BK37" s="384">
        <v>10.21956</v>
      </c>
      <c r="BL37" s="384">
        <v>10.43356</v>
      </c>
      <c r="BM37" s="384">
        <v>10.37818</v>
      </c>
      <c r="BN37" s="384">
        <v>10.38763</v>
      </c>
      <c r="BO37" s="384">
        <v>10.51117</v>
      </c>
      <c r="BP37" s="384">
        <v>10.92788</v>
      </c>
      <c r="BQ37" s="384">
        <v>11.01158</v>
      </c>
      <c r="BR37" s="384">
        <v>11.10422</v>
      </c>
      <c r="BS37" s="384">
        <v>11.17708</v>
      </c>
      <c r="BT37" s="384">
        <v>10.981400000000001</v>
      </c>
      <c r="BU37" s="384">
        <v>10.554510000000001</v>
      </c>
      <c r="BV37" s="384">
        <v>10.366529999999999</v>
      </c>
    </row>
    <row r="38" spans="1:74" ht="11.1" customHeight="1" x14ac:dyDescent="0.2">
      <c r="A38" s="110" t="s">
        <v>7</v>
      </c>
      <c r="B38" s="204" t="s">
        <v>540</v>
      </c>
      <c r="C38" s="215">
        <v>6.5</v>
      </c>
      <c r="D38" s="215">
        <v>6.66</v>
      </c>
      <c r="E38" s="215">
        <v>6.64</v>
      </c>
      <c r="F38" s="215">
        <v>6.58</v>
      </c>
      <c r="G38" s="215">
        <v>6.75</v>
      </c>
      <c r="H38" s="215">
        <v>7.25</v>
      </c>
      <c r="I38" s="215">
        <v>7.45</v>
      </c>
      <c r="J38" s="215">
        <v>7.37</v>
      </c>
      <c r="K38" s="215">
        <v>7.22</v>
      </c>
      <c r="L38" s="215">
        <v>6.87</v>
      </c>
      <c r="M38" s="215">
        <v>6.65</v>
      </c>
      <c r="N38" s="215">
        <v>6.66</v>
      </c>
      <c r="O38" s="215">
        <v>6.98</v>
      </c>
      <c r="P38" s="215">
        <v>7.12</v>
      </c>
      <c r="Q38" s="215">
        <v>6.99</v>
      </c>
      <c r="R38" s="215">
        <v>6.77</v>
      </c>
      <c r="S38" s="215">
        <v>6.83</v>
      </c>
      <c r="T38" s="215">
        <v>7.39</v>
      </c>
      <c r="U38" s="215">
        <v>7.62</v>
      </c>
      <c r="V38" s="215">
        <v>7.51</v>
      </c>
      <c r="W38" s="215">
        <v>7.37</v>
      </c>
      <c r="X38" s="215">
        <v>7.07</v>
      </c>
      <c r="Y38" s="215">
        <v>6.75</v>
      </c>
      <c r="Z38" s="215">
        <v>6.7</v>
      </c>
      <c r="AA38" s="215">
        <v>6.67</v>
      </c>
      <c r="AB38" s="215">
        <v>6.88</v>
      </c>
      <c r="AC38" s="215">
        <v>6.83</v>
      </c>
      <c r="AD38" s="215">
        <v>6.61</v>
      </c>
      <c r="AE38" s="215">
        <v>6.74</v>
      </c>
      <c r="AF38" s="215">
        <v>7.11</v>
      </c>
      <c r="AG38" s="215">
        <v>7.45</v>
      </c>
      <c r="AH38" s="215">
        <v>7.35</v>
      </c>
      <c r="AI38" s="215">
        <v>7.21</v>
      </c>
      <c r="AJ38" s="215">
        <v>6.88</v>
      </c>
      <c r="AK38" s="215">
        <v>6.61</v>
      </c>
      <c r="AL38" s="215">
        <v>6.45</v>
      </c>
      <c r="AM38" s="215">
        <v>6.41</v>
      </c>
      <c r="AN38" s="215">
        <v>6.39</v>
      </c>
      <c r="AO38" s="215">
        <v>6.47</v>
      </c>
      <c r="AP38" s="215">
        <v>6.4</v>
      </c>
      <c r="AQ38" s="215">
        <v>6.56</v>
      </c>
      <c r="AR38" s="215">
        <v>7.03</v>
      </c>
      <c r="AS38" s="215">
        <v>7.23</v>
      </c>
      <c r="AT38" s="215">
        <v>7.22</v>
      </c>
      <c r="AU38" s="215">
        <v>7.15</v>
      </c>
      <c r="AV38" s="215">
        <v>6.72</v>
      </c>
      <c r="AW38" s="215">
        <v>6.5221479999999996</v>
      </c>
      <c r="AX38" s="215">
        <v>6.5370140000000001</v>
      </c>
      <c r="AY38" s="386">
        <v>6.4387309999999998</v>
      </c>
      <c r="AZ38" s="386">
        <v>6.5277269999999996</v>
      </c>
      <c r="BA38" s="386">
        <v>6.6079809999999997</v>
      </c>
      <c r="BB38" s="386">
        <v>6.518675</v>
      </c>
      <c r="BC38" s="386">
        <v>6.7001980000000003</v>
      </c>
      <c r="BD38" s="386">
        <v>7.1959739999999996</v>
      </c>
      <c r="BE38" s="386">
        <v>7.3828490000000002</v>
      </c>
      <c r="BF38" s="386">
        <v>7.4203080000000003</v>
      </c>
      <c r="BG38" s="386">
        <v>7.3002010000000004</v>
      </c>
      <c r="BH38" s="386">
        <v>6.9133959999999997</v>
      </c>
      <c r="BI38" s="386">
        <v>6.6560860000000002</v>
      </c>
      <c r="BJ38" s="386">
        <v>6.6037270000000001</v>
      </c>
      <c r="BK38" s="386">
        <v>6.4351919999999998</v>
      </c>
      <c r="BL38" s="386">
        <v>6.5575020000000004</v>
      </c>
      <c r="BM38" s="386">
        <v>6.6678139999999999</v>
      </c>
      <c r="BN38" s="386">
        <v>6.6070570000000002</v>
      </c>
      <c r="BO38" s="386">
        <v>6.7837339999999999</v>
      </c>
      <c r="BP38" s="386">
        <v>7.3177209999999997</v>
      </c>
      <c r="BQ38" s="386">
        <v>7.4996510000000001</v>
      </c>
      <c r="BR38" s="386">
        <v>7.5416129999999999</v>
      </c>
      <c r="BS38" s="386">
        <v>7.4165929999999998</v>
      </c>
      <c r="BT38" s="386">
        <v>7.0409769999999998</v>
      </c>
      <c r="BU38" s="386">
        <v>6.766553</v>
      </c>
      <c r="BV38" s="386">
        <v>6.740056</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77" t="s">
        <v>1039</v>
      </c>
      <c r="C40" s="774"/>
      <c r="D40" s="774"/>
      <c r="E40" s="774"/>
      <c r="F40" s="774"/>
      <c r="G40" s="774"/>
      <c r="H40" s="774"/>
      <c r="I40" s="774"/>
      <c r="J40" s="774"/>
      <c r="K40" s="774"/>
      <c r="L40" s="774"/>
      <c r="M40" s="774"/>
      <c r="N40" s="774"/>
      <c r="O40" s="774"/>
      <c r="P40" s="774"/>
      <c r="Q40" s="774"/>
      <c r="AY40" s="519"/>
      <c r="AZ40" s="519"/>
      <c r="BA40" s="519"/>
      <c r="BB40" s="519"/>
      <c r="BC40" s="519"/>
      <c r="BD40" s="519"/>
      <c r="BE40" s="519"/>
      <c r="BF40" s="693"/>
      <c r="BG40" s="519"/>
      <c r="BH40" s="519"/>
      <c r="BI40" s="519"/>
      <c r="BJ40" s="519"/>
    </row>
    <row r="41" spans="1:74" s="274" customFormat="1" ht="12" customHeight="1" x14ac:dyDescent="0.2">
      <c r="A41" s="101"/>
      <c r="B41" s="779" t="s">
        <v>140</v>
      </c>
      <c r="C41" s="774"/>
      <c r="D41" s="774"/>
      <c r="E41" s="774"/>
      <c r="F41" s="774"/>
      <c r="G41" s="774"/>
      <c r="H41" s="774"/>
      <c r="I41" s="774"/>
      <c r="J41" s="774"/>
      <c r="K41" s="774"/>
      <c r="L41" s="774"/>
      <c r="M41" s="774"/>
      <c r="N41" s="774"/>
      <c r="O41" s="774"/>
      <c r="P41" s="774"/>
      <c r="Q41" s="774"/>
      <c r="AY41" s="519"/>
      <c r="AZ41" s="519"/>
      <c r="BA41" s="519"/>
      <c r="BB41" s="519"/>
      <c r="BC41" s="519"/>
      <c r="BD41" s="519"/>
      <c r="BE41" s="519"/>
      <c r="BF41" s="693"/>
      <c r="BG41" s="519"/>
      <c r="BH41" s="519"/>
      <c r="BI41" s="519"/>
      <c r="BJ41" s="519"/>
    </row>
    <row r="42" spans="1:74" s="459" customFormat="1" ht="12" customHeight="1" x14ac:dyDescent="0.2">
      <c r="A42" s="458"/>
      <c r="B42" s="810" t="s">
        <v>383</v>
      </c>
      <c r="C42" s="764"/>
      <c r="D42" s="764"/>
      <c r="E42" s="764"/>
      <c r="F42" s="764"/>
      <c r="G42" s="764"/>
      <c r="H42" s="764"/>
      <c r="I42" s="764"/>
      <c r="J42" s="764"/>
      <c r="K42" s="764"/>
      <c r="L42" s="764"/>
      <c r="M42" s="764"/>
      <c r="N42" s="764"/>
      <c r="O42" s="764"/>
      <c r="P42" s="764"/>
      <c r="Q42" s="760"/>
      <c r="AY42" s="520"/>
      <c r="AZ42" s="520"/>
      <c r="BA42" s="520"/>
      <c r="BB42" s="520"/>
      <c r="BC42" s="520"/>
      <c r="BD42" s="520"/>
      <c r="BE42" s="520"/>
      <c r="BF42" s="694"/>
      <c r="BG42" s="520"/>
      <c r="BH42" s="520"/>
      <c r="BI42" s="520"/>
      <c r="BJ42" s="520"/>
    </row>
    <row r="43" spans="1:74" s="459" customFormat="1" ht="12" customHeight="1" x14ac:dyDescent="0.2">
      <c r="A43" s="458"/>
      <c r="B43" s="548" t="s">
        <v>384</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06" t="s">
        <v>381</v>
      </c>
      <c r="C44" s="764"/>
      <c r="D44" s="764"/>
      <c r="E44" s="764"/>
      <c r="F44" s="764"/>
      <c r="G44" s="764"/>
      <c r="H44" s="764"/>
      <c r="I44" s="764"/>
      <c r="J44" s="764"/>
      <c r="K44" s="764"/>
      <c r="L44" s="764"/>
      <c r="M44" s="764"/>
      <c r="N44" s="764"/>
      <c r="O44" s="764"/>
      <c r="P44" s="764"/>
      <c r="Q44" s="760"/>
      <c r="AY44" s="520"/>
      <c r="AZ44" s="520"/>
      <c r="BA44" s="520"/>
      <c r="BB44" s="520"/>
      <c r="BC44" s="520"/>
      <c r="BD44" s="520"/>
      <c r="BE44" s="520"/>
      <c r="BF44" s="694"/>
      <c r="BG44" s="520"/>
      <c r="BH44" s="520"/>
      <c r="BI44" s="520"/>
      <c r="BJ44" s="520"/>
    </row>
    <row r="45" spans="1:74" s="459" customFormat="1" ht="12" customHeight="1" x14ac:dyDescent="0.2">
      <c r="A45" s="460"/>
      <c r="B45" s="806" t="s">
        <v>382</v>
      </c>
      <c r="C45" s="764"/>
      <c r="D45" s="764"/>
      <c r="E45" s="764"/>
      <c r="F45" s="764"/>
      <c r="G45" s="764"/>
      <c r="H45" s="764"/>
      <c r="I45" s="764"/>
      <c r="J45" s="764"/>
      <c r="K45" s="764"/>
      <c r="L45" s="764"/>
      <c r="M45" s="764"/>
      <c r="N45" s="764"/>
      <c r="O45" s="764"/>
      <c r="P45" s="764"/>
      <c r="Q45" s="760"/>
      <c r="AY45" s="520"/>
      <c r="AZ45" s="520"/>
      <c r="BA45" s="520"/>
      <c r="BB45" s="520"/>
      <c r="BC45" s="520"/>
      <c r="BD45" s="520"/>
      <c r="BE45" s="520"/>
      <c r="BF45" s="694"/>
      <c r="BG45" s="520"/>
      <c r="BH45" s="520"/>
      <c r="BI45" s="520"/>
      <c r="BJ45" s="520"/>
    </row>
    <row r="46" spans="1:74" s="459" customFormat="1" ht="12" customHeight="1" x14ac:dyDescent="0.2">
      <c r="A46" s="460"/>
      <c r="B46" s="806" t="s">
        <v>1112</v>
      </c>
      <c r="C46" s="760"/>
      <c r="D46" s="760"/>
      <c r="E46" s="760"/>
      <c r="F46" s="760"/>
      <c r="G46" s="760"/>
      <c r="H46" s="760"/>
      <c r="I46" s="760"/>
      <c r="J46" s="760"/>
      <c r="K46" s="760"/>
      <c r="L46" s="760"/>
      <c r="M46" s="760"/>
      <c r="N46" s="760"/>
      <c r="O46" s="760"/>
      <c r="P46" s="760"/>
      <c r="Q46" s="760"/>
      <c r="AY46" s="520"/>
      <c r="AZ46" s="520"/>
      <c r="BA46" s="520"/>
      <c r="BB46" s="520"/>
      <c r="BC46" s="520"/>
      <c r="BD46" s="520"/>
      <c r="BE46" s="520"/>
      <c r="BF46" s="694"/>
      <c r="BG46" s="520"/>
      <c r="BH46" s="520"/>
      <c r="BI46" s="520"/>
      <c r="BJ46" s="520"/>
    </row>
    <row r="47" spans="1:74" s="459" customFormat="1" ht="12" customHeight="1" x14ac:dyDescent="0.2">
      <c r="A47" s="458"/>
      <c r="B47" s="763" t="s">
        <v>1066</v>
      </c>
      <c r="C47" s="764"/>
      <c r="D47" s="764"/>
      <c r="E47" s="764"/>
      <c r="F47" s="764"/>
      <c r="G47" s="764"/>
      <c r="H47" s="764"/>
      <c r="I47" s="764"/>
      <c r="J47" s="764"/>
      <c r="K47" s="764"/>
      <c r="L47" s="764"/>
      <c r="M47" s="764"/>
      <c r="N47" s="764"/>
      <c r="O47" s="764"/>
      <c r="P47" s="764"/>
      <c r="Q47" s="760"/>
      <c r="AY47" s="520"/>
      <c r="AZ47" s="520"/>
      <c r="BA47" s="520"/>
      <c r="BB47" s="520"/>
      <c r="BC47" s="520"/>
      <c r="BD47" s="520"/>
      <c r="BE47" s="520"/>
      <c r="BF47" s="694"/>
      <c r="BG47" s="520"/>
      <c r="BH47" s="520"/>
      <c r="BI47" s="520"/>
      <c r="BJ47" s="520"/>
    </row>
    <row r="48" spans="1:74" s="459" customFormat="1" ht="22.35" customHeight="1" x14ac:dyDescent="0.2">
      <c r="A48" s="458"/>
      <c r="B48" s="763" t="s">
        <v>1113</v>
      </c>
      <c r="C48" s="764"/>
      <c r="D48" s="764"/>
      <c r="E48" s="764"/>
      <c r="F48" s="764"/>
      <c r="G48" s="764"/>
      <c r="H48" s="764"/>
      <c r="I48" s="764"/>
      <c r="J48" s="764"/>
      <c r="K48" s="764"/>
      <c r="L48" s="764"/>
      <c r="M48" s="764"/>
      <c r="N48" s="764"/>
      <c r="O48" s="764"/>
      <c r="P48" s="764"/>
      <c r="Q48" s="760"/>
      <c r="AY48" s="520"/>
      <c r="AZ48" s="520"/>
      <c r="BA48" s="520"/>
      <c r="BB48" s="520"/>
      <c r="BC48" s="520"/>
      <c r="BD48" s="520"/>
      <c r="BE48" s="520"/>
      <c r="BF48" s="694"/>
      <c r="BG48" s="520"/>
      <c r="BH48" s="520"/>
      <c r="BI48" s="520"/>
      <c r="BJ48" s="520"/>
    </row>
    <row r="49" spans="1:74" s="459" customFormat="1" ht="12" customHeight="1" x14ac:dyDescent="0.2">
      <c r="A49" s="458"/>
      <c r="B49" s="758" t="s">
        <v>1070</v>
      </c>
      <c r="C49" s="759"/>
      <c r="D49" s="759"/>
      <c r="E49" s="759"/>
      <c r="F49" s="759"/>
      <c r="G49" s="759"/>
      <c r="H49" s="759"/>
      <c r="I49" s="759"/>
      <c r="J49" s="759"/>
      <c r="K49" s="759"/>
      <c r="L49" s="759"/>
      <c r="M49" s="759"/>
      <c r="N49" s="759"/>
      <c r="O49" s="759"/>
      <c r="P49" s="759"/>
      <c r="Q49" s="760"/>
      <c r="AY49" s="520"/>
      <c r="AZ49" s="520"/>
      <c r="BA49" s="520"/>
      <c r="BB49" s="520"/>
      <c r="BC49" s="520"/>
      <c r="BD49" s="520"/>
      <c r="BE49" s="520"/>
      <c r="BF49" s="694"/>
      <c r="BG49" s="520"/>
      <c r="BH49" s="520"/>
      <c r="BI49" s="520"/>
      <c r="BJ49" s="520"/>
    </row>
    <row r="50" spans="1:74" s="461" customFormat="1" ht="12" customHeight="1" x14ac:dyDescent="0.2">
      <c r="A50" s="436"/>
      <c r="B50" s="780" t="s">
        <v>1181</v>
      </c>
      <c r="C50" s="760"/>
      <c r="D50" s="760"/>
      <c r="E50" s="760"/>
      <c r="F50" s="760"/>
      <c r="G50" s="760"/>
      <c r="H50" s="760"/>
      <c r="I50" s="760"/>
      <c r="J50" s="760"/>
      <c r="K50" s="760"/>
      <c r="L50" s="760"/>
      <c r="M50" s="760"/>
      <c r="N50" s="760"/>
      <c r="O50" s="760"/>
      <c r="P50" s="760"/>
      <c r="Q50" s="760"/>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F20" sqref="BF20"/>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66" t="s">
        <v>1018</v>
      </c>
      <c r="B1" s="815" t="s">
        <v>1034</v>
      </c>
      <c r="C1" s="816"/>
      <c r="D1" s="816"/>
      <c r="E1" s="816"/>
      <c r="F1" s="816"/>
      <c r="G1" s="816"/>
      <c r="H1" s="816"/>
      <c r="I1" s="816"/>
      <c r="J1" s="816"/>
      <c r="K1" s="816"/>
      <c r="L1" s="816"/>
      <c r="M1" s="816"/>
      <c r="N1" s="816"/>
      <c r="O1" s="816"/>
      <c r="P1" s="816"/>
      <c r="Q1" s="816"/>
      <c r="R1" s="816"/>
      <c r="S1" s="816"/>
      <c r="T1" s="816"/>
      <c r="U1" s="816"/>
      <c r="V1" s="816"/>
      <c r="W1" s="816"/>
      <c r="X1" s="816"/>
      <c r="Y1" s="816"/>
      <c r="Z1" s="816"/>
      <c r="AA1" s="816"/>
      <c r="AB1" s="816"/>
      <c r="AC1" s="816"/>
      <c r="AD1" s="816"/>
      <c r="AE1" s="816"/>
      <c r="AF1" s="816"/>
      <c r="AG1" s="816"/>
      <c r="AH1" s="816"/>
      <c r="AI1" s="816"/>
      <c r="AJ1" s="816"/>
      <c r="AK1" s="816"/>
      <c r="AL1" s="816"/>
      <c r="AM1" s="116"/>
    </row>
    <row r="2" spans="1:74" ht="13.35" customHeight="1"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818</v>
      </c>
      <c r="B6" s="205" t="s">
        <v>587</v>
      </c>
      <c r="C6" s="240">
        <v>150.16116097</v>
      </c>
      <c r="D6" s="240">
        <v>152.45209786000001</v>
      </c>
      <c r="E6" s="240">
        <v>130.94048645000001</v>
      </c>
      <c r="F6" s="240">
        <v>118.01038867</v>
      </c>
      <c r="G6" s="240">
        <v>102.4454729</v>
      </c>
      <c r="H6" s="240">
        <v>127.641289</v>
      </c>
      <c r="I6" s="240">
        <v>168.76341289999999</v>
      </c>
      <c r="J6" s="240">
        <v>143.79722903000001</v>
      </c>
      <c r="K6" s="240">
        <v>128.49849166999999</v>
      </c>
      <c r="L6" s="240">
        <v>105.37922064999999</v>
      </c>
      <c r="M6" s="240">
        <v>117.768068</v>
      </c>
      <c r="N6" s="240">
        <v>145.06689387</v>
      </c>
      <c r="O6" s="240">
        <v>161.21921710000001</v>
      </c>
      <c r="P6" s="240">
        <v>159.92835464000001</v>
      </c>
      <c r="Q6" s="240">
        <v>137.85198387</v>
      </c>
      <c r="R6" s="240">
        <v>116.04194699999999</v>
      </c>
      <c r="S6" s="240">
        <v>104.09610871</v>
      </c>
      <c r="T6" s="240">
        <v>113.66555667</v>
      </c>
      <c r="U6" s="240">
        <v>145.73564096999999</v>
      </c>
      <c r="V6" s="240">
        <v>133.04388710000001</v>
      </c>
      <c r="W6" s="240">
        <v>129.19841233</v>
      </c>
      <c r="X6" s="240">
        <v>102.18799871</v>
      </c>
      <c r="Y6" s="240">
        <v>116.21000633</v>
      </c>
      <c r="Z6" s="240">
        <v>134.5765629</v>
      </c>
      <c r="AA6" s="240">
        <v>153.74701870999999</v>
      </c>
      <c r="AB6" s="240">
        <v>166.74686356999999</v>
      </c>
      <c r="AC6" s="240">
        <v>138.65934354999999</v>
      </c>
      <c r="AD6" s="240">
        <v>118.71333667</v>
      </c>
      <c r="AE6" s="240">
        <v>100.02754387</v>
      </c>
      <c r="AF6" s="240">
        <v>116.871309</v>
      </c>
      <c r="AG6" s="240">
        <v>140.34149386999999</v>
      </c>
      <c r="AH6" s="240">
        <v>150.73867000000001</v>
      </c>
      <c r="AI6" s="240">
        <v>141.92378299999999</v>
      </c>
      <c r="AJ6" s="240">
        <v>106.17481323</v>
      </c>
      <c r="AK6" s="240">
        <v>106.40284833</v>
      </c>
      <c r="AL6" s="240">
        <v>123.07316581000001</v>
      </c>
      <c r="AM6" s="240">
        <v>139.41571934999999</v>
      </c>
      <c r="AN6" s="240">
        <v>137.76345724000001</v>
      </c>
      <c r="AO6" s="240">
        <v>120.87620065</v>
      </c>
      <c r="AP6" s="240">
        <v>110.78208467</v>
      </c>
      <c r="AQ6" s="240">
        <v>98.598586773999997</v>
      </c>
      <c r="AR6" s="240">
        <v>118.59975367</v>
      </c>
      <c r="AS6" s="240">
        <v>146.48463548000001</v>
      </c>
      <c r="AT6" s="240">
        <v>164.52714645</v>
      </c>
      <c r="AU6" s="240">
        <v>143.811466</v>
      </c>
      <c r="AV6" s="240">
        <v>103.51533000000001</v>
      </c>
      <c r="AW6" s="240">
        <v>108.9918</v>
      </c>
      <c r="AX6" s="240">
        <v>135.655</v>
      </c>
      <c r="AY6" s="333">
        <v>153.23670000000001</v>
      </c>
      <c r="AZ6" s="333">
        <v>143.85810000000001</v>
      </c>
      <c r="BA6" s="333">
        <v>128.0659</v>
      </c>
      <c r="BB6" s="333">
        <v>113.2593</v>
      </c>
      <c r="BC6" s="333">
        <v>98.220550000000003</v>
      </c>
      <c r="BD6" s="333">
        <v>120.9515</v>
      </c>
      <c r="BE6" s="333">
        <v>141.8451</v>
      </c>
      <c r="BF6" s="333">
        <v>149.19749999999999</v>
      </c>
      <c r="BG6" s="333">
        <v>137.3227</v>
      </c>
      <c r="BH6" s="333">
        <v>104.5226</v>
      </c>
      <c r="BI6" s="333">
        <v>110.3122</v>
      </c>
      <c r="BJ6" s="333">
        <v>135.52879999999999</v>
      </c>
      <c r="BK6" s="333">
        <v>150.4709</v>
      </c>
      <c r="BL6" s="333">
        <v>142.4966</v>
      </c>
      <c r="BM6" s="333">
        <v>128.49610000000001</v>
      </c>
      <c r="BN6" s="333">
        <v>114.2871</v>
      </c>
      <c r="BO6" s="333">
        <v>99.220950000000002</v>
      </c>
      <c r="BP6" s="333">
        <v>122.6858</v>
      </c>
      <c r="BQ6" s="333">
        <v>144.19040000000001</v>
      </c>
      <c r="BR6" s="333">
        <v>151.92189999999999</v>
      </c>
      <c r="BS6" s="333">
        <v>140.0138</v>
      </c>
      <c r="BT6" s="333">
        <v>106.5585</v>
      </c>
      <c r="BU6" s="333">
        <v>112.3664</v>
      </c>
      <c r="BV6" s="333">
        <v>137.85130000000001</v>
      </c>
    </row>
    <row r="7" spans="1:74" ht="11.1" customHeight="1" x14ac:dyDescent="0.2">
      <c r="A7" s="111" t="s">
        <v>819</v>
      </c>
      <c r="B7" s="187" t="s">
        <v>621</v>
      </c>
      <c r="C7" s="240">
        <v>402.22698064999997</v>
      </c>
      <c r="D7" s="240">
        <v>416.48393356999998</v>
      </c>
      <c r="E7" s="240">
        <v>357.82064774000003</v>
      </c>
      <c r="F7" s="240">
        <v>317.51256167000003</v>
      </c>
      <c r="G7" s="240">
        <v>290.32348903000002</v>
      </c>
      <c r="H7" s="240">
        <v>366.00477032999999</v>
      </c>
      <c r="I7" s="240">
        <v>473.36808323000002</v>
      </c>
      <c r="J7" s="240">
        <v>416.58691644999999</v>
      </c>
      <c r="K7" s="240">
        <v>359.78993166999999</v>
      </c>
      <c r="L7" s="240">
        <v>291.37215161</v>
      </c>
      <c r="M7" s="240">
        <v>314.52453133</v>
      </c>
      <c r="N7" s="240">
        <v>386.92592612999999</v>
      </c>
      <c r="O7" s="240">
        <v>443.07548419</v>
      </c>
      <c r="P7" s="240">
        <v>444.84709357000003</v>
      </c>
      <c r="Q7" s="240">
        <v>383.88865257999998</v>
      </c>
      <c r="R7" s="240">
        <v>319.34393999999998</v>
      </c>
      <c r="S7" s="240">
        <v>281.96252064999999</v>
      </c>
      <c r="T7" s="240">
        <v>346.07432167000002</v>
      </c>
      <c r="U7" s="240">
        <v>418.30441676999999</v>
      </c>
      <c r="V7" s="240">
        <v>386.12059935000002</v>
      </c>
      <c r="W7" s="240">
        <v>354.09966566999998</v>
      </c>
      <c r="X7" s="240">
        <v>281.77617871000001</v>
      </c>
      <c r="Y7" s="240">
        <v>316.94945300000001</v>
      </c>
      <c r="Z7" s="240">
        <v>369.81056676999998</v>
      </c>
      <c r="AA7" s="240">
        <v>429.21386547999998</v>
      </c>
      <c r="AB7" s="240">
        <v>451.16926071</v>
      </c>
      <c r="AC7" s="240">
        <v>391.39024934999998</v>
      </c>
      <c r="AD7" s="240">
        <v>310.64903366999999</v>
      </c>
      <c r="AE7" s="240">
        <v>293.81061774</v>
      </c>
      <c r="AF7" s="240">
        <v>361.74311867</v>
      </c>
      <c r="AG7" s="240">
        <v>424.05508515999998</v>
      </c>
      <c r="AH7" s="240">
        <v>442.17552289999998</v>
      </c>
      <c r="AI7" s="240">
        <v>404.94363600000003</v>
      </c>
      <c r="AJ7" s="240">
        <v>294.15670161000003</v>
      </c>
      <c r="AK7" s="240">
        <v>289.73861599999998</v>
      </c>
      <c r="AL7" s="240">
        <v>335.80181548000002</v>
      </c>
      <c r="AM7" s="240">
        <v>387.68742580999998</v>
      </c>
      <c r="AN7" s="240">
        <v>391.13285966000001</v>
      </c>
      <c r="AO7" s="240">
        <v>324.80025452000001</v>
      </c>
      <c r="AP7" s="240">
        <v>289.65155966999998</v>
      </c>
      <c r="AQ7" s="240">
        <v>278.65278031999998</v>
      </c>
      <c r="AR7" s="240">
        <v>359.48865867000001</v>
      </c>
      <c r="AS7" s="240">
        <v>462.89225290000002</v>
      </c>
      <c r="AT7" s="240">
        <v>498.01773773999997</v>
      </c>
      <c r="AU7" s="240">
        <v>420.837962</v>
      </c>
      <c r="AV7" s="240">
        <v>293.90045386999998</v>
      </c>
      <c r="AW7" s="240">
        <v>294.45530000000002</v>
      </c>
      <c r="AX7" s="240">
        <v>365.68939999999998</v>
      </c>
      <c r="AY7" s="333">
        <v>413.52170000000001</v>
      </c>
      <c r="AZ7" s="333">
        <v>397.35759999999999</v>
      </c>
      <c r="BA7" s="333">
        <v>343.72210000000001</v>
      </c>
      <c r="BB7" s="333">
        <v>293.1019</v>
      </c>
      <c r="BC7" s="333">
        <v>277.40249999999997</v>
      </c>
      <c r="BD7" s="333">
        <v>365.08789999999999</v>
      </c>
      <c r="BE7" s="333">
        <v>442.99860000000001</v>
      </c>
      <c r="BF7" s="333">
        <v>437.47030000000001</v>
      </c>
      <c r="BG7" s="333">
        <v>380.81</v>
      </c>
      <c r="BH7" s="333">
        <v>290.48</v>
      </c>
      <c r="BI7" s="333">
        <v>297.51229999999998</v>
      </c>
      <c r="BJ7" s="333">
        <v>367.73919999999998</v>
      </c>
      <c r="BK7" s="333">
        <v>413.32659999999998</v>
      </c>
      <c r="BL7" s="333">
        <v>396.04590000000002</v>
      </c>
      <c r="BM7" s="333">
        <v>344.73250000000002</v>
      </c>
      <c r="BN7" s="333">
        <v>293.75099999999998</v>
      </c>
      <c r="BO7" s="333">
        <v>277.4221</v>
      </c>
      <c r="BP7" s="333">
        <v>365.12150000000003</v>
      </c>
      <c r="BQ7" s="333">
        <v>442.90269999999998</v>
      </c>
      <c r="BR7" s="333">
        <v>437.26209999999998</v>
      </c>
      <c r="BS7" s="333">
        <v>380.435</v>
      </c>
      <c r="BT7" s="333">
        <v>289.98329999999999</v>
      </c>
      <c r="BU7" s="333">
        <v>296.82729999999998</v>
      </c>
      <c r="BV7" s="333">
        <v>366.68369999999999</v>
      </c>
    </row>
    <row r="8" spans="1:74" ht="11.1" customHeight="1" x14ac:dyDescent="0.2">
      <c r="A8" s="111" t="s">
        <v>820</v>
      </c>
      <c r="B8" s="205" t="s">
        <v>588</v>
      </c>
      <c r="C8" s="240">
        <v>592.17056322999997</v>
      </c>
      <c r="D8" s="240">
        <v>570.80137143000002</v>
      </c>
      <c r="E8" s="240">
        <v>527.72036451999998</v>
      </c>
      <c r="F8" s="240">
        <v>432.44948599999998</v>
      </c>
      <c r="G8" s="240">
        <v>417.63800128999998</v>
      </c>
      <c r="H8" s="240">
        <v>494.72145232999998</v>
      </c>
      <c r="I8" s="240">
        <v>613.19319742000005</v>
      </c>
      <c r="J8" s="240">
        <v>567.85506999999996</v>
      </c>
      <c r="K8" s="240">
        <v>478.10494367000001</v>
      </c>
      <c r="L8" s="240">
        <v>409.71623839</v>
      </c>
      <c r="M8" s="240">
        <v>478.50834600000002</v>
      </c>
      <c r="N8" s="240">
        <v>599.12858871000003</v>
      </c>
      <c r="O8" s="240">
        <v>672.17447934999996</v>
      </c>
      <c r="P8" s="240">
        <v>648.69407000000001</v>
      </c>
      <c r="Q8" s="240">
        <v>537.82920677000004</v>
      </c>
      <c r="R8" s="240">
        <v>413.45018833</v>
      </c>
      <c r="S8" s="240">
        <v>406.83127741999999</v>
      </c>
      <c r="T8" s="240">
        <v>522.13149667000005</v>
      </c>
      <c r="U8" s="240">
        <v>531.83342451999999</v>
      </c>
      <c r="V8" s="240">
        <v>556.11933515999999</v>
      </c>
      <c r="W8" s="240">
        <v>454.09388332999998</v>
      </c>
      <c r="X8" s="240">
        <v>392.71906000000001</v>
      </c>
      <c r="Y8" s="240">
        <v>489.22263733</v>
      </c>
      <c r="Z8" s="240">
        <v>561.46353581000005</v>
      </c>
      <c r="AA8" s="240">
        <v>621.59314547999998</v>
      </c>
      <c r="AB8" s="240">
        <v>629.16400928999997</v>
      </c>
      <c r="AC8" s="240">
        <v>517.21421773999998</v>
      </c>
      <c r="AD8" s="240">
        <v>391.15693866999999</v>
      </c>
      <c r="AE8" s="240">
        <v>405.29938032000001</v>
      </c>
      <c r="AF8" s="240">
        <v>490.46186399999999</v>
      </c>
      <c r="AG8" s="240">
        <v>587.26779452000005</v>
      </c>
      <c r="AH8" s="240">
        <v>576.51597903000004</v>
      </c>
      <c r="AI8" s="240">
        <v>505.61193700000001</v>
      </c>
      <c r="AJ8" s="240">
        <v>380.04682322999997</v>
      </c>
      <c r="AK8" s="240">
        <v>425.79484166999998</v>
      </c>
      <c r="AL8" s="240">
        <v>497.40421613000001</v>
      </c>
      <c r="AM8" s="240">
        <v>584.86119773999997</v>
      </c>
      <c r="AN8" s="240">
        <v>541.77819827999997</v>
      </c>
      <c r="AO8" s="240">
        <v>440.10109096999997</v>
      </c>
      <c r="AP8" s="240">
        <v>399.54214432999999</v>
      </c>
      <c r="AQ8" s="240">
        <v>397.49327323</v>
      </c>
      <c r="AR8" s="240">
        <v>545.40769833000002</v>
      </c>
      <c r="AS8" s="240">
        <v>655.07328515999995</v>
      </c>
      <c r="AT8" s="240">
        <v>677.88913322999997</v>
      </c>
      <c r="AU8" s="240">
        <v>521.71926267000003</v>
      </c>
      <c r="AV8" s="240">
        <v>391.61945742</v>
      </c>
      <c r="AW8" s="240">
        <v>422.20420000000001</v>
      </c>
      <c r="AX8" s="240">
        <v>562.11270000000002</v>
      </c>
      <c r="AY8" s="333">
        <v>620.58960000000002</v>
      </c>
      <c r="AZ8" s="333">
        <v>555.33709999999996</v>
      </c>
      <c r="BA8" s="333">
        <v>466.18020000000001</v>
      </c>
      <c r="BB8" s="333">
        <v>404.50529999999998</v>
      </c>
      <c r="BC8" s="333">
        <v>401.67270000000002</v>
      </c>
      <c r="BD8" s="333">
        <v>529.44949999999994</v>
      </c>
      <c r="BE8" s="333">
        <v>634.97469999999998</v>
      </c>
      <c r="BF8" s="333">
        <v>609.84059999999999</v>
      </c>
      <c r="BG8" s="333">
        <v>471.51440000000002</v>
      </c>
      <c r="BH8" s="333">
        <v>388.80360000000002</v>
      </c>
      <c r="BI8" s="333">
        <v>440.69080000000002</v>
      </c>
      <c r="BJ8" s="333">
        <v>564.32849999999996</v>
      </c>
      <c r="BK8" s="333">
        <v>612.25580000000002</v>
      </c>
      <c r="BL8" s="333">
        <v>550.6232</v>
      </c>
      <c r="BM8" s="333">
        <v>465.221</v>
      </c>
      <c r="BN8" s="333">
        <v>404.55419999999998</v>
      </c>
      <c r="BO8" s="333">
        <v>402.02030000000002</v>
      </c>
      <c r="BP8" s="333">
        <v>530.44209999999998</v>
      </c>
      <c r="BQ8" s="333">
        <v>636.3329</v>
      </c>
      <c r="BR8" s="333">
        <v>611.21420000000001</v>
      </c>
      <c r="BS8" s="333">
        <v>472.26760000000002</v>
      </c>
      <c r="BT8" s="333">
        <v>388.85090000000002</v>
      </c>
      <c r="BU8" s="333">
        <v>440.43310000000002</v>
      </c>
      <c r="BV8" s="333">
        <v>563.39559999999994</v>
      </c>
    </row>
    <row r="9" spans="1:74" ht="11.1" customHeight="1" x14ac:dyDescent="0.2">
      <c r="A9" s="111" t="s">
        <v>821</v>
      </c>
      <c r="B9" s="205" t="s">
        <v>589</v>
      </c>
      <c r="C9" s="240">
        <v>350.52052451999998</v>
      </c>
      <c r="D9" s="240">
        <v>328.70298143000002</v>
      </c>
      <c r="E9" s="240">
        <v>297.09618031999997</v>
      </c>
      <c r="F9" s="240">
        <v>251.56376599999999</v>
      </c>
      <c r="G9" s="240">
        <v>226.45041774000001</v>
      </c>
      <c r="H9" s="240">
        <v>271.09823167000002</v>
      </c>
      <c r="I9" s="240">
        <v>333.15954773999999</v>
      </c>
      <c r="J9" s="240">
        <v>318.50284515999999</v>
      </c>
      <c r="K9" s="240">
        <v>285.40904533000003</v>
      </c>
      <c r="L9" s="240">
        <v>223.51711806</v>
      </c>
      <c r="M9" s="240">
        <v>258.71938499999999</v>
      </c>
      <c r="N9" s="240">
        <v>350.89445418999998</v>
      </c>
      <c r="O9" s="240">
        <v>390.81917257999999</v>
      </c>
      <c r="P9" s="240">
        <v>380.28790857000001</v>
      </c>
      <c r="Q9" s="240">
        <v>302.50287451999998</v>
      </c>
      <c r="R9" s="240">
        <v>236.99055733</v>
      </c>
      <c r="S9" s="240">
        <v>228.51268160999999</v>
      </c>
      <c r="T9" s="240">
        <v>284.39093500000001</v>
      </c>
      <c r="U9" s="240">
        <v>307.42595968000001</v>
      </c>
      <c r="V9" s="240">
        <v>320.88044547999999</v>
      </c>
      <c r="W9" s="240">
        <v>259.78218600000002</v>
      </c>
      <c r="X9" s="240">
        <v>214.76778064999999</v>
      </c>
      <c r="Y9" s="240">
        <v>265.31379566999999</v>
      </c>
      <c r="Z9" s="240">
        <v>327.55490386999998</v>
      </c>
      <c r="AA9" s="240">
        <v>354.21071710000001</v>
      </c>
      <c r="AB9" s="240">
        <v>348.40372821</v>
      </c>
      <c r="AC9" s="240">
        <v>279.01680773999999</v>
      </c>
      <c r="AD9" s="240">
        <v>212.98371</v>
      </c>
      <c r="AE9" s="240">
        <v>208.37887710000001</v>
      </c>
      <c r="AF9" s="240">
        <v>279.94639432999998</v>
      </c>
      <c r="AG9" s="240">
        <v>336.80320452000001</v>
      </c>
      <c r="AH9" s="240">
        <v>313.02835677000002</v>
      </c>
      <c r="AI9" s="240">
        <v>278.192677</v>
      </c>
      <c r="AJ9" s="240">
        <v>211.19139387000001</v>
      </c>
      <c r="AK9" s="240">
        <v>227.05179967000001</v>
      </c>
      <c r="AL9" s="240">
        <v>294.76409483999998</v>
      </c>
      <c r="AM9" s="240">
        <v>341.41832323</v>
      </c>
      <c r="AN9" s="240">
        <v>307.54253585999999</v>
      </c>
      <c r="AO9" s="240">
        <v>244.28023515999999</v>
      </c>
      <c r="AP9" s="240">
        <v>212.37147467</v>
      </c>
      <c r="AQ9" s="240">
        <v>205.65940065000001</v>
      </c>
      <c r="AR9" s="240">
        <v>311.64600000000002</v>
      </c>
      <c r="AS9" s="240">
        <v>348.34344806000001</v>
      </c>
      <c r="AT9" s="240">
        <v>340.40109000000001</v>
      </c>
      <c r="AU9" s="240">
        <v>277.143078</v>
      </c>
      <c r="AV9" s="240">
        <v>216.83185032</v>
      </c>
      <c r="AW9" s="240">
        <v>236.19489999999999</v>
      </c>
      <c r="AX9" s="240">
        <v>336.08190000000002</v>
      </c>
      <c r="AY9" s="333">
        <v>374.19959999999998</v>
      </c>
      <c r="AZ9" s="333">
        <v>328.13459999999998</v>
      </c>
      <c r="BA9" s="333">
        <v>267.6026</v>
      </c>
      <c r="BB9" s="333">
        <v>223.6788</v>
      </c>
      <c r="BC9" s="333">
        <v>215.4145</v>
      </c>
      <c r="BD9" s="333">
        <v>295.8023</v>
      </c>
      <c r="BE9" s="333">
        <v>353.8528</v>
      </c>
      <c r="BF9" s="333">
        <v>355.91590000000002</v>
      </c>
      <c r="BG9" s="333">
        <v>273.0016</v>
      </c>
      <c r="BH9" s="333">
        <v>218.82759999999999</v>
      </c>
      <c r="BI9" s="333">
        <v>257.25200000000001</v>
      </c>
      <c r="BJ9" s="333">
        <v>350.22949999999997</v>
      </c>
      <c r="BK9" s="333">
        <v>377.4316</v>
      </c>
      <c r="BL9" s="333">
        <v>330.89749999999998</v>
      </c>
      <c r="BM9" s="333">
        <v>272.95940000000002</v>
      </c>
      <c r="BN9" s="333">
        <v>228.62639999999999</v>
      </c>
      <c r="BO9" s="333">
        <v>220.2996</v>
      </c>
      <c r="BP9" s="333">
        <v>303.30790000000002</v>
      </c>
      <c r="BQ9" s="333">
        <v>362.68819999999999</v>
      </c>
      <c r="BR9" s="333">
        <v>364.76010000000002</v>
      </c>
      <c r="BS9" s="333">
        <v>279.25790000000001</v>
      </c>
      <c r="BT9" s="333">
        <v>222.76329999999999</v>
      </c>
      <c r="BU9" s="333">
        <v>261.54039999999998</v>
      </c>
      <c r="BV9" s="333">
        <v>355.60879999999997</v>
      </c>
    </row>
    <row r="10" spans="1:74" ht="11.1" customHeight="1" x14ac:dyDescent="0.2">
      <c r="A10" s="111" t="s">
        <v>822</v>
      </c>
      <c r="B10" s="205" t="s">
        <v>590</v>
      </c>
      <c r="C10" s="240">
        <v>996.27859516000001</v>
      </c>
      <c r="D10" s="240">
        <v>988.25614929000005</v>
      </c>
      <c r="E10" s="240">
        <v>904.59609741999998</v>
      </c>
      <c r="F10" s="240">
        <v>783.54346199999998</v>
      </c>
      <c r="G10" s="240">
        <v>753.81475193999995</v>
      </c>
      <c r="H10" s="240">
        <v>1005.354441</v>
      </c>
      <c r="I10" s="240">
        <v>1122.1867158</v>
      </c>
      <c r="J10" s="240">
        <v>1100.3221348</v>
      </c>
      <c r="K10" s="240">
        <v>1000.8749947</v>
      </c>
      <c r="L10" s="240">
        <v>800.73560225999995</v>
      </c>
      <c r="M10" s="240">
        <v>827.55445799999995</v>
      </c>
      <c r="N10" s="240">
        <v>991.78294645000005</v>
      </c>
      <c r="O10" s="240">
        <v>1194.0537829</v>
      </c>
      <c r="P10" s="240">
        <v>1144.6555593</v>
      </c>
      <c r="Q10" s="240">
        <v>914.93297644999996</v>
      </c>
      <c r="R10" s="240">
        <v>759.63133132999997</v>
      </c>
      <c r="S10" s="240">
        <v>803.30366000000004</v>
      </c>
      <c r="T10" s="240">
        <v>1018.933171</v>
      </c>
      <c r="U10" s="240">
        <v>1137.4564026</v>
      </c>
      <c r="V10" s="240">
        <v>1110.1518355000001</v>
      </c>
      <c r="W10" s="240">
        <v>1027.4613340000001</v>
      </c>
      <c r="X10" s="240">
        <v>784.94564064999997</v>
      </c>
      <c r="Y10" s="240">
        <v>833.10658133000004</v>
      </c>
      <c r="Z10" s="240">
        <v>973.97585805999995</v>
      </c>
      <c r="AA10" s="240">
        <v>1125.1998713</v>
      </c>
      <c r="AB10" s="240">
        <v>1160.4272146000001</v>
      </c>
      <c r="AC10" s="240">
        <v>973.78572902999997</v>
      </c>
      <c r="AD10" s="240">
        <v>757.61170600000003</v>
      </c>
      <c r="AE10" s="240">
        <v>835.50685612999996</v>
      </c>
      <c r="AF10" s="240">
        <v>1089.349299</v>
      </c>
      <c r="AG10" s="240">
        <v>1230.6753060999999</v>
      </c>
      <c r="AH10" s="240">
        <v>1170.6756455</v>
      </c>
      <c r="AI10" s="240">
        <v>1030.8125970000001</v>
      </c>
      <c r="AJ10" s="240">
        <v>793.57265386999995</v>
      </c>
      <c r="AK10" s="240">
        <v>790.38486766999995</v>
      </c>
      <c r="AL10" s="240">
        <v>861.58090322999999</v>
      </c>
      <c r="AM10" s="240">
        <v>1060.3642926</v>
      </c>
      <c r="AN10" s="240">
        <v>1040.8573176</v>
      </c>
      <c r="AO10" s="240">
        <v>809.77707581000004</v>
      </c>
      <c r="AP10" s="240">
        <v>732.58236166999995</v>
      </c>
      <c r="AQ10" s="240">
        <v>804.02334839000002</v>
      </c>
      <c r="AR10" s="240">
        <v>1088.9236397</v>
      </c>
      <c r="AS10" s="240">
        <v>1292.9750687000001</v>
      </c>
      <c r="AT10" s="240">
        <v>1260.7862123</v>
      </c>
      <c r="AU10" s="240">
        <v>1112.0543627</v>
      </c>
      <c r="AV10" s="240">
        <v>821.19950097000003</v>
      </c>
      <c r="AW10" s="240">
        <v>785.2586</v>
      </c>
      <c r="AX10" s="240">
        <v>980.66700000000003</v>
      </c>
      <c r="AY10" s="333">
        <v>1114.403</v>
      </c>
      <c r="AZ10" s="333">
        <v>1020.023</v>
      </c>
      <c r="BA10" s="333">
        <v>843.47199999999998</v>
      </c>
      <c r="BB10" s="333">
        <v>759.34360000000004</v>
      </c>
      <c r="BC10" s="333">
        <v>816.74329999999998</v>
      </c>
      <c r="BD10" s="333">
        <v>1074.3720000000001</v>
      </c>
      <c r="BE10" s="333">
        <v>1208.998</v>
      </c>
      <c r="BF10" s="333">
        <v>1152.8140000000001</v>
      </c>
      <c r="BG10" s="333">
        <v>1006.812</v>
      </c>
      <c r="BH10" s="333">
        <v>802.22619999999995</v>
      </c>
      <c r="BI10" s="333">
        <v>807.94069999999999</v>
      </c>
      <c r="BJ10" s="333">
        <v>1012.506</v>
      </c>
      <c r="BK10" s="333">
        <v>1139.4069999999999</v>
      </c>
      <c r="BL10" s="333">
        <v>1025.9469999999999</v>
      </c>
      <c r="BM10" s="333">
        <v>854.50779999999997</v>
      </c>
      <c r="BN10" s="333">
        <v>766.66719999999998</v>
      </c>
      <c r="BO10" s="333">
        <v>821.27589999999998</v>
      </c>
      <c r="BP10" s="333">
        <v>1082.325</v>
      </c>
      <c r="BQ10" s="333">
        <v>1219.5630000000001</v>
      </c>
      <c r="BR10" s="333">
        <v>1163.7950000000001</v>
      </c>
      <c r="BS10" s="333">
        <v>1017.127</v>
      </c>
      <c r="BT10" s="333">
        <v>810.20060000000001</v>
      </c>
      <c r="BU10" s="333">
        <v>815.67600000000004</v>
      </c>
      <c r="BV10" s="333">
        <v>1020.652</v>
      </c>
    </row>
    <row r="11" spans="1:74" ht="11.1" customHeight="1" x14ac:dyDescent="0.2">
      <c r="A11" s="111" t="s">
        <v>823</v>
      </c>
      <c r="B11" s="205" t="s">
        <v>591</v>
      </c>
      <c r="C11" s="240">
        <v>364.69558323000001</v>
      </c>
      <c r="D11" s="240">
        <v>352.70409357</v>
      </c>
      <c r="E11" s="240">
        <v>319.49118419000001</v>
      </c>
      <c r="F11" s="240">
        <v>270.35698232999999</v>
      </c>
      <c r="G11" s="240">
        <v>244.36914418999999</v>
      </c>
      <c r="H11" s="240">
        <v>330.04380932999999</v>
      </c>
      <c r="I11" s="240">
        <v>373.18065452000002</v>
      </c>
      <c r="J11" s="240">
        <v>372.34265839</v>
      </c>
      <c r="K11" s="240">
        <v>354.42437467000002</v>
      </c>
      <c r="L11" s="240">
        <v>260.17852839</v>
      </c>
      <c r="M11" s="240">
        <v>267.49102533000001</v>
      </c>
      <c r="N11" s="240">
        <v>355.73888065</v>
      </c>
      <c r="O11" s="240">
        <v>446.60631258000001</v>
      </c>
      <c r="P11" s="240">
        <v>452.24518286</v>
      </c>
      <c r="Q11" s="240">
        <v>319.23678710000002</v>
      </c>
      <c r="R11" s="240">
        <v>251.61046067000001</v>
      </c>
      <c r="S11" s="240">
        <v>249.04156484000001</v>
      </c>
      <c r="T11" s="240">
        <v>333.273731</v>
      </c>
      <c r="U11" s="240">
        <v>366.86233967999999</v>
      </c>
      <c r="V11" s="240">
        <v>368.55309968</v>
      </c>
      <c r="W11" s="240">
        <v>357.37581267000002</v>
      </c>
      <c r="X11" s="240">
        <v>253.70599096999999</v>
      </c>
      <c r="Y11" s="240">
        <v>281.980256</v>
      </c>
      <c r="Z11" s="240">
        <v>331.46610032000001</v>
      </c>
      <c r="AA11" s="240">
        <v>395.01376032000002</v>
      </c>
      <c r="AB11" s="240">
        <v>430.60846786000002</v>
      </c>
      <c r="AC11" s="240">
        <v>341.58431676999999</v>
      </c>
      <c r="AD11" s="240">
        <v>239.75375667</v>
      </c>
      <c r="AE11" s="240">
        <v>248.37991</v>
      </c>
      <c r="AF11" s="240">
        <v>337.70903866999998</v>
      </c>
      <c r="AG11" s="240">
        <v>402.26460871</v>
      </c>
      <c r="AH11" s="240">
        <v>400.41132451999999</v>
      </c>
      <c r="AI11" s="240">
        <v>341.62815132999998</v>
      </c>
      <c r="AJ11" s="240">
        <v>247.18164257999999</v>
      </c>
      <c r="AK11" s="240">
        <v>237.078495</v>
      </c>
      <c r="AL11" s="240">
        <v>273.64878128999999</v>
      </c>
      <c r="AM11" s="240">
        <v>367.01133355000002</v>
      </c>
      <c r="AN11" s="240">
        <v>376.44310068999999</v>
      </c>
      <c r="AO11" s="240">
        <v>271.44851354999997</v>
      </c>
      <c r="AP11" s="240">
        <v>234.39707433000001</v>
      </c>
      <c r="AQ11" s="240">
        <v>243.31595257999999</v>
      </c>
      <c r="AR11" s="240">
        <v>345.05760932999999</v>
      </c>
      <c r="AS11" s="240">
        <v>419.88522999999998</v>
      </c>
      <c r="AT11" s="240">
        <v>424.98730934999998</v>
      </c>
      <c r="AU11" s="240">
        <v>390.07174600000002</v>
      </c>
      <c r="AV11" s="240">
        <v>274.53734322999998</v>
      </c>
      <c r="AW11" s="240">
        <v>249.34739999999999</v>
      </c>
      <c r="AX11" s="240">
        <v>310.95159999999998</v>
      </c>
      <c r="AY11" s="333">
        <v>393.7876</v>
      </c>
      <c r="AZ11" s="333">
        <v>372.58550000000002</v>
      </c>
      <c r="BA11" s="333">
        <v>288.48739999999998</v>
      </c>
      <c r="BB11" s="333">
        <v>247.13</v>
      </c>
      <c r="BC11" s="333">
        <v>251.15360000000001</v>
      </c>
      <c r="BD11" s="333">
        <v>338.52980000000002</v>
      </c>
      <c r="BE11" s="333">
        <v>392.77629999999999</v>
      </c>
      <c r="BF11" s="333">
        <v>396.18389999999999</v>
      </c>
      <c r="BG11" s="333">
        <v>353.02539999999999</v>
      </c>
      <c r="BH11" s="333">
        <v>260.59359999999998</v>
      </c>
      <c r="BI11" s="333">
        <v>259.63209999999998</v>
      </c>
      <c r="BJ11" s="333">
        <v>330.83319999999998</v>
      </c>
      <c r="BK11" s="333">
        <v>405.08390000000003</v>
      </c>
      <c r="BL11" s="333">
        <v>373.60050000000001</v>
      </c>
      <c r="BM11" s="333">
        <v>291.64999999999998</v>
      </c>
      <c r="BN11" s="333">
        <v>249.0789</v>
      </c>
      <c r="BO11" s="333">
        <v>251.8116</v>
      </c>
      <c r="BP11" s="333">
        <v>339.64519999999999</v>
      </c>
      <c r="BQ11" s="333">
        <v>394.11720000000003</v>
      </c>
      <c r="BR11" s="333">
        <v>397.64550000000003</v>
      </c>
      <c r="BS11" s="333">
        <v>353.99149999999997</v>
      </c>
      <c r="BT11" s="333">
        <v>261.00360000000001</v>
      </c>
      <c r="BU11" s="333">
        <v>259.85640000000001</v>
      </c>
      <c r="BV11" s="333">
        <v>330.59780000000001</v>
      </c>
    </row>
    <row r="12" spans="1:74" ht="11.1" customHeight="1" x14ac:dyDescent="0.2">
      <c r="A12" s="111" t="s">
        <v>824</v>
      </c>
      <c r="B12" s="205" t="s">
        <v>592</v>
      </c>
      <c r="C12" s="240">
        <v>601.79176581000002</v>
      </c>
      <c r="D12" s="240">
        <v>521.53804606999995</v>
      </c>
      <c r="E12" s="240">
        <v>466.85435805999998</v>
      </c>
      <c r="F12" s="240">
        <v>439.96654967000001</v>
      </c>
      <c r="G12" s="240">
        <v>455.58668258</v>
      </c>
      <c r="H12" s="240">
        <v>663.55866266999999</v>
      </c>
      <c r="I12" s="240">
        <v>755.97346516000005</v>
      </c>
      <c r="J12" s="240">
        <v>783.46757516000002</v>
      </c>
      <c r="K12" s="240">
        <v>732.16615400000001</v>
      </c>
      <c r="L12" s="240">
        <v>528.18578097</v>
      </c>
      <c r="M12" s="240">
        <v>433.49132166999999</v>
      </c>
      <c r="N12" s="240">
        <v>592.73786065000002</v>
      </c>
      <c r="O12" s="240">
        <v>680.40202839000005</v>
      </c>
      <c r="P12" s="240">
        <v>671.65033179</v>
      </c>
      <c r="Q12" s="240">
        <v>499.82157194000001</v>
      </c>
      <c r="R12" s="240">
        <v>416.31665033000002</v>
      </c>
      <c r="S12" s="240">
        <v>451.12755967999999</v>
      </c>
      <c r="T12" s="240">
        <v>635.89196067</v>
      </c>
      <c r="U12" s="240">
        <v>723.77960547999999</v>
      </c>
      <c r="V12" s="240">
        <v>750.31883676999996</v>
      </c>
      <c r="W12" s="240">
        <v>720.52888600000006</v>
      </c>
      <c r="X12" s="240">
        <v>523.51028386999997</v>
      </c>
      <c r="Y12" s="240">
        <v>452.91735899999998</v>
      </c>
      <c r="Z12" s="240">
        <v>516.74446999999998</v>
      </c>
      <c r="AA12" s="240">
        <v>651.27956418999997</v>
      </c>
      <c r="AB12" s="240">
        <v>614.36426929000004</v>
      </c>
      <c r="AC12" s="240">
        <v>555.70625128999995</v>
      </c>
      <c r="AD12" s="240">
        <v>423.314573</v>
      </c>
      <c r="AE12" s="240">
        <v>454.18184676999999</v>
      </c>
      <c r="AF12" s="240">
        <v>647.01072333000002</v>
      </c>
      <c r="AG12" s="240">
        <v>801.63724483999999</v>
      </c>
      <c r="AH12" s="240">
        <v>832.88282000000004</v>
      </c>
      <c r="AI12" s="240">
        <v>733.43099299999994</v>
      </c>
      <c r="AJ12" s="240">
        <v>541.77345193999997</v>
      </c>
      <c r="AK12" s="240">
        <v>421.46347700000001</v>
      </c>
      <c r="AL12" s="240">
        <v>489.23709387000002</v>
      </c>
      <c r="AM12" s="240">
        <v>595.88843773999997</v>
      </c>
      <c r="AN12" s="240">
        <v>551.75336138</v>
      </c>
      <c r="AO12" s="240">
        <v>431.51848000000001</v>
      </c>
      <c r="AP12" s="240">
        <v>417.40650833000001</v>
      </c>
      <c r="AQ12" s="240">
        <v>465.51304613000002</v>
      </c>
      <c r="AR12" s="240">
        <v>672.94146566999996</v>
      </c>
      <c r="AS12" s="240">
        <v>843.33096870999998</v>
      </c>
      <c r="AT12" s="240">
        <v>833.52913741999998</v>
      </c>
      <c r="AU12" s="240">
        <v>750.39733233000004</v>
      </c>
      <c r="AV12" s="240">
        <v>576.11019968000005</v>
      </c>
      <c r="AW12" s="240">
        <v>450.8202</v>
      </c>
      <c r="AX12" s="240">
        <v>526.48850000000004</v>
      </c>
      <c r="AY12" s="333">
        <v>608.96029999999996</v>
      </c>
      <c r="AZ12" s="333">
        <v>565.84950000000003</v>
      </c>
      <c r="BA12" s="333">
        <v>450.13900000000001</v>
      </c>
      <c r="BB12" s="333">
        <v>427.63299999999998</v>
      </c>
      <c r="BC12" s="333">
        <v>496.2867</v>
      </c>
      <c r="BD12" s="333">
        <v>699.54179999999997</v>
      </c>
      <c r="BE12" s="333">
        <v>820.75990000000002</v>
      </c>
      <c r="BF12" s="333">
        <v>838.08010000000002</v>
      </c>
      <c r="BG12" s="333">
        <v>736.63340000000005</v>
      </c>
      <c r="BH12" s="333">
        <v>541.78359999999998</v>
      </c>
      <c r="BI12" s="333">
        <v>451.46530000000001</v>
      </c>
      <c r="BJ12" s="333">
        <v>553.29349999999999</v>
      </c>
      <c r="BK12" s="333">
        <v>634.25369999999998</v>
      </c>
      <c r="BL12" s="333">
        <v>583.79629999999997</v>
      </c>
      <c r="BM12" s="333">
        <v>465.34789999999998</v>
      </c>
      <c r="BN12" s="333">
        <v>438.28489999999999</v>
      </c>
      <c r="BO12" s="333">
        <v>506.62939999999998</v>
      </c>
      <c r="BP12" s="333">
        <v>714.20079999999996</v>
      </c>
      <c r="BQ12" s="333">
        <v>838.26430000000005</v>
      </c>
      <c r="BR12" s="333">
        <v>855.85220000000004</v>
      </c>
      <c r="BS12" s="333">
        <v>751.46759999999995</v>
      </c>
      <c r="BT12" s="333">
        <v>552.18389999999999</v>
      </c>
      <c r="BU12" s="333">
        <v>459.2192</v>
      </c>
      <c r="BV12" s="333">
        <v>561.6173</v>
      </c>
    </row>
    <row r="13" spans="1:74" ht="11.1" customHeight="1" x14ac:dyDescent="0.2">
      <c r="A13" s="111" t="s">
        <v>825</v>
      </c>
      <c r="B13" s="205" t="s">
        <v>593</v>
      </c>
      <c r="C13" s="240">
        <v>289.17226935000002</v>
      </c>
      <c r="D13" s="240">
        <v>252.69672</v>
      </c>
      <c r="E13" s="240">
        <v>216.04901645000001</v>
      </c>
      <c r="F13" s="240">
        <v>206.71821700000001</v>
      </c>
      <c r="G13" s="240">
        <v>229.45439354999999</v>
      </c>
      <c r="H13" s="240">
        <v>309.90736333000001</v>
      </c>
      <c r="I13" s="240">
        <v>361.94451322999998</v>
      </c>
      <c r="J13" s="240">
        <v>337.86842065000002</v>
      </c>
      <c r="K13" s="240">
        <v>281.72636232999997</v>
      </c>
      <c r="L13" s="240">
        <v>205.50388419000001</v>
      </c>
      <c r="M13" s="240">
        <v>206.36043799999999</v>
      </c>
      <c r="N13" s="240">
        <v>267.71800289999999</v>
      </c>
      <c r="O13" s="240">
        <v>265.04832355000002</v>
      </c>
      <c r="P13" s="240">
        <v>240.00900679</v>
      </c>
      <c r="Q13" s="240">
        <v>208.76995774</v>
      </c>
      <c r="R13" s="240">
        <v>202.64006699999999</v>
      </c>
      <c r="S13" s="240">
        <v>224.22286613</v>
      </c>
      <c r="T13" s="240">
        <v>301.11462999999998</v>
      </c>
      <c r="U13" s="240">
        <v>355.82949805999999</v>
      </c>
      <c r="V13" s="240">
        <v>319.25860452000001</v>
      </c>
      <c r="W13" s="240">
        <v>286.69608233000002</v>
      </c>
      <c r="X13" s="240">
        <v>218.91451129000001</v>
      </c>
      <c r="Y13" s="240">
        <v>210.16797767</v>
      </c>
      <c r="Z13" s="240">
        <v>248.25066290000001</v>
      </c>
      <c r="AA13" s="240">
        <v>265.96170839000001</v>
      </c>
      <c r="AB13" s="240">
        <v>222.36977214000001</v>
      </c>
      <c r="AC13" s="240">
        <v>212.35980161000001</v>
      </c>
      <c r="AD13" s="240">
        <v>200.06269667000001</v>
      </c>
      <c r="AE13" s="240">
        <v>207.25262677000001</v>
      </c>
      <c r="AF13" s="240">
        <v>312.51719266999999</v>
      </c>
      <c r="AG13" s="240">
        <v>346.55846871</v>
      </c>
      <c r="AH13" s="240">
        <v>350.61205934999998</v>
      </c>
      <c r="AI13" s="240">
        <v>298.50804067000001</v>
      </c>
      <c r="AJ13" s="240">
        <v>229.94685548000001</v>
      </c>
      <c r="AK13" s="240">
        <v>211.79171099999999</v>
      </c>
      <c r="AL13" s="240">
        <v>267.74142096999998</v>
      </c>
      <c r="AM13" s="240">
        <v>276.76314774000002</v>
      </c>
      <c r="AN13" s="240">
        <v>236.03529689999999</v>
      </c>
      <c r="AO13" s="240">
        <v>206.44879161</v>
      </c>
      <c r="AP13" s="240">
        <v>200.78415366999999</v>
      </c>
      <c r="AQ13" s="240">
        <v>218.20494160999999</v>
      </c>
      <c r="AR13" s="240">
        <v>335.49821932999998</v>
      </c>
      <c r="AS13" s="240">
        <v>376.64693355000003</v>
      </c>
      <c r="AT13" s="240">
        <v>355.87975194000001</v>
      </c>
      <c r="AU13" s="240">
        <v>277.39146333000002</v>
      </c>
      <c r="AV13" s="240">
        <v>220.08292387</v>
      </c>
      <c r="AW13" s="240">
        <v>198.7492</v>
      </c>
      <c r="AX13" s="240">
        <v>256.74829999999997</v>
      </c>
      <c r="AY13" s="333">
        <v>279.47019999999998</v>
      </c>
      <c r="AZ13" s="333">
        <v>244.8434</v>
      </c>
      <c r="BA13" s="333">
        <v>211.20959999999999</v>
      </c>
      <c r="BB13" s="333">
        <v>205.96510000000001</v>
      </c>
      <c r="BC13" s="333">
        <v>232.3853</v>
      </c>
      <c r="BD13" s="333">
        <v>322.35180000000003</v>
      </c>
      <c r="BE13" s="333">
        <v>375.85910000000001</v>
      </c>
      <c r="BF13" s="333">
        <v>390.17469999999997</v>
      </c>
      <c r="BG13" s="333">
        <v>300.60700000000003</v>
      </c>
      <c r="BH13" s="333">
        <v>221.3845</v>
      </c>
      <c r="BI13" s="333">
        <v>204.7807</v>
      </c>
      <c r="BJ13" s="333">
        <v>259.77229999999997</v>
      </c>
      <c r="BK13" s="333">
        <v>282.49400000000003</v>
      </c>
      <c r="BL13" s="333">
        <v>248.0675</v>
      </c>
      <c r="BM13" s="333">
        <v>214.39609999999999</v>
      </c>
      <c r="BN13" s="333">
        <v>209.73079999999999</v>
      </c>
      <c r="BO13" s="333">
        <v>236.85550000000001</v>
      </c>
      <c r="BP13" s="333">
        <v>328.54770000000002</v>
      </c>
      <c r="BQ13" s="333">
        <v>383.01580000000001</v>
      </c>
      <c r="BR13" s="333">
        <v>397.50880000000001</v>
      </c>
      <c r="BS13" s="333">
        <v>306.08190000000002</v>
      </c>
      <c r="BT13" s="333">
        <v>225.23519999999999</v>
      </c>
      <c r="BU13" s="333">
        <v>208.16929999999999</v>
      </c>
      <c r="BV13" s="333">
        <v>263.89249999999998</v>
      </c>
    </row>
    <row r="14" spans="1:74" ht="11.1" customHeight="1" x14ac:dyDescent="0.2">
      <c r="A14" s="111" t="s">
        <v>826</v>
      </c>
      <c r="B14" s="205" t="s">
        <v>259</v>
      </c>
      <c r="C14" s="240">
        <v>489.01906547999999</v>
      </c>
      <c r="D14" s="240">
        <v>442.55177035999998</v>
      </c>
      <c r="E14" s="240">
        <v>382.47736419</v>
      </c>
      <c r="F14" s="240">
        <v>351.610998</v>
      </c>
      <c r="G14" s="240">
        <v>338.45403193999999</v>
      </c>
      <c r="H14" s="240">
        <v>352.73103900000001</v>
      </c>
      <c r="I14" s="240">
        <v>426.83728934999999</v>
      </c>
      <c r="J14" s="240">
        <v>400.89190194000003</v>
      </c>
      <c r="K14" s="240">
        <v>414.18733099999997</v>
      </c>
      <c r="L14" s="240">
        <v>352.94399484000002</v>
      </c>
      <c r="M14" s="240">
        <v>345.92605333</v>
      </c>
      <c r="N14" s="240">
        <v>455.46879741999999</v>
      </c>
      <c r="O14" s="240">
        <v>458.16828709999999</v>
      </c>
      <c r="P14" s="240">
        <v>432.33707285999998</v>
      </c>
      <c r="Q14" s="240">
        <v>367.11750999999998</v>
      </c>
      <c r="R14" s="240">
        <v>348.468841</v>
      </c>
      <c r="S14" s="240">
        <v>327.44820451999999</v>
      </c>
      <c r="T14" s="240">
        <v>367.90510699999999</v>
      </c>
      <c r="U14" s="240">
        <v>421.14253129000002</v>
      </c>
      <c r="V14" s="240">
        <v>425.07486934999997</v>
      </c>
      <c r="W14" s="240">
        <v>423.24494666999999</v>
      </c>
      <c r="X14" s="240">
        <v>376.98801871000001</v>
      </c>
      <c r="Y14" s="240">
        <v>337.14165532999999</v>
      </c>
      <c r="Z14" s="240">
        <v>419.31852935000001</v>
      </c>
      <c r="AA14" s="240">
        <v>433.78232645000003</v>
      </c>
      <c r="AB14" s="240">
        <v>385.84238893000003</v>
      </c>
      <c r="AC14" s="240">
        <v>357.46511419000001</v>
      </c>
      <c r="AD14" s="240">
        <v>340.38886066999999</v>
      </c>
      <c r="AE14" s="240">
        <v>305.79577903000001</v>
      </c>
      <c r="AF14" s="240">
        <v>362.92859199999998</v>
      </c>
      <c r="AG14" s="240">
        <v>428.87730226000002</v>
      </c>
      <c r="AH14" s="240">
        <v>411.88228484000001</v>
      </c>
      <c r="AI14" s="240">
        <v>432.07542833000002</v>
      </c>
      <c r="AJ14" s="240">
        <v>388.08432257999999</v>
      </c>
      <c r="AK14" s="240">
        <v>365.93524100000002</v>
      </c>
      <c r="AL14" s="240">
        <v>444.56243323000001</v>
      </c>
      <c r="AM14" s="240">
        <v>449.47133418999999</v>
      </c>
      <c r="AN14" s="240">
        <v>399.27494654999998</v>
      </c>
      <c r="AO14" s="240">
        <v>368.98334677000003</v>
      </c>
      <c r="AP14" s="240">
        <v>327.15748500000001</v>
      </c>
      <c r="AQ14" s="240">
        <v>308.87494257999998</v>
      </c>
      <c r="AR14" s="240">
        <v>373.60002832999999</v>
      </c>
      <c r="AS14" s="240">
        <v>409.29822870999999</v>
      </c>
      <c r="AT14" s="240">
        <v>458.93721613000002</v>
      </c>
      <c r="AU14" s="240">
        <v>397.95026166999997</v>
      </c>
      <c r="AV14" s="240">
        <v>352.01952516</v>
      </c>
      <c r="AW14" s="240">
        <v>334.61360000000002</v>
      </c>
      <c r="AX14" s="240">
        <v>430.92399999999998</v>
      </c>
      <c r="AY14" s="333">
        <v>445.1037</v>
      </c>
      <c r="AZ14" s="333">
        <v>410.36430000000001</v>
      </c>
      <c r="BA14" s="333">
        <v>376.18900000000002</v>
      </c>
      <c r="BB14" s="333">
        <v>333.76369999999997</v>
      </c>
      <c r="BC14" s="333">
        <v>316.01299999999998</v>
      </c>
      <c r="BD14" s="333">
        <v>367.65719999999999</v>
      </c>
      <c r="BE14" s="333">
        <v>398.89440000000002</v>
      </c>
      <c r="BF14" s="333">
        <v>456.22460000000001</v>
      </c>
      <c r="BG14" s="333">
        <v>403.608</v>
      </c>
      <c r="BH14" s="333">
        <v>355.02929999999998</v>
      </c>
      <c r="BI14" s="333">
        <v>338.51159999999999</v>
      </c>
      <c r="BJ14" s="333">
        <v>427.35</v>
      </c>
      <c r="BK14" s="333">
        <v>438.20240000000001</v>
      </c>
      <c r="BL14" s="333">
        <v>406.49</v>
      </c>
      <c r="BM14" s="333">
        <v>373.17509999999999</v>
      </c>
      <c r="BN14" s="333">
        <v>333.23820000000001</v>
      </c>
      <c r="BO14" s="333">
        <v>316.4042</v>
      </c>
      <c r="BP14" s="333">
        <v>368.34070000000003</v>
      </c>
      <c r="BQ14" s="333">
        <v>400.02210000000002</v>
      </c>
      <c r="BR14" s="333">
        <v>457.90179999999998</v>
      </c>
      <c r="BS14" s="333">
        <v>405.70589999999999</v>
      </c>
      <c r="BT14" s="333">
        <v>357.4033</v>
      </c>
      <c r="BU14" s="333">
        <v>341.185</v>
      </c>
      <c r="BV14" s="333">
        <v>431.07589999999999</v>
      </c>
    </row>
    <row r="15" spans="1:74" ht="11.1" customHeight="1" x14ac:dyDescent="0.2">
      <c r="A15" s="111" t="s">
        <v>848</v>
      </c>
      <c r="B15" s="205" t="s">
        <v>260</v>
      </c>
      <c r="C15" s="240">
        <v>15.08727129</v>
      </c>
      <c r="D15" s="240">
        <v>13.594460357000001</v>
      </c>
      <c r="E15" s="240">
        <v>12.977703870999999</v>
      </c>
      <c r="F15" s="240">
        <v>12.962614332999999</v>
      </c>
      <c r="G15" s="240">
        <v>12.16033</v>
      </c>
      <c r="H15" s="240">
        <v>11.675819667000001</v>
      </c>
      <c r="I15" s="240">
        <v>11.868890645</v>
      </c>
      <c r="J15" s="240">
        <v>12.077170000000001</v>
      </c>
      <c r="K15" s="240">
        <v>12.125565333000001</v>
      </c>
      <c r="L15" s="240">
        <v>12.564732580999999</v>
      </c>
      <c r="M15" s="240">
        <v>13.123571332999999</v>
      </c>
      <c r="N15" s="240">
        <v>14.733159677</v>
      </c>
      <c r="O15" s="240">
        <v>14.608471935000001</v>
      </c>
      <c r="P15" s="240">
        <v>13.751063929000001</v>
      </c>
      <c r="Q15" s="240">
        <v>12.977654515999999</v>
      </c>
      <c r="R15" s="240">
        <v>11.829851333000001</v>
      </c>
      <c r="S15" s="240">
        <v>11.413808387</v>
      </c>
      <c r="T15" s="240">
        <v>11.586983667</v>
      </c>
      <c r="U15" s="240">
        <v>11.887260323</v>
      </c>
      <c r="V15" s="240">
        <v>12.08483</v>
      </c>
      <c r="W15" s="240">
        <v>12.230372666999999</v>
      </c>
      <c r="X15" s="240">
        <v>12.990402581</v>
      </c>
      <c r="Y15" s="240">
        <v>13.182647666999999</v>
      </c>
      <c r="Z15" s="240">
        <v>13.633009032</v>
      </c>
      <c r="AA15" s="240">
        <v>14.025725806000001</v>
      </c>
      <c r="AB15" s="240">
        <v>13.679761071</v>
      </c>
      <c r="AC15" s="240">
        <v>12.402384839</v>
      </c>
      <c r="AD15" s="240">
        <v>12.004967000000001</v>
      </c>
      <c r="AE15" s="240">
        <v>11.061171613000001</v>
      </c>
      <c r="AF15" s="240">
        <v>11.454253333</v>
      </c>
      <c r="AG15" s="240">
        <v>12.432090968000001</v>
      </c>
      <c r="AH15" s="240">
        <v>12.856195806000001</v>
      </c>
      <c r="AI15" s="240">
        <v>13.428299666999999</v>
      </c>
      <c r="AJ15" s="240">
        <v>12.679321613000001</v>
      </c>
      <c r="AK15" s="240">
        <v>13.616410332999999</v>
      </c>
      <c r="AL15" s="240">
        <v>14.458232258000001</v>
      </c>
      <c r="AM15" s="240">
        <v>14.115640000000001</v>
      </c>
      <c r="AN15" s="240">
        <v>12.955588276</v>
      </c>
      <c r="AO15" s="240">
        <v>11.899353226000001</v>
      </c>
      <c r="AP15" s="240">
        <v>11.897064332999999</v>
      </c>
      <c r="AQ15" s="240">
        <v>11.284596774000001</v>
      </c>
      <c r="AR15" s="240">
        <v>11.751222</v>
      </c>
      <c r="AS15" s="240">
        <v>12.014166128999999</v>
      </c>
      <c r="AT15" s="240">
        <v>12.764179031999999</v>
      </c>
      <c r="AU15" s="240">
        <v>12.433509000000001</v>
      </c>
      <c r="AV15" s="240">
        <v>12.707365161</v>
      </c>
      <c r="AW15" s="240">
        <v>13.21208</v>
      </c>
      <c r="AX15" s="240">
        <v>13.64199</v>
      </c>
      <c r="AY15" s="333">
        <v>13.75733</v>
      </c>
      <c r="AZ15" s="333">
        <v>12.743</v>
      </c>
      <c r="BA15" s="333">
        <v>11.720370000000001</v>
      </c>
      <c r="BB15" s="333">
        <v>11.73218</v>
      </c>
      <c r="BC15" s="333">
        <v>11.152979999999999</v>
      </c>
      <c r="BD15" s="333">
        <v>11.63086</v>
      </c>
      <c r="BE15" s="333">
        <v>11.92952</v>
      </c>
      <c r="BF15" s="333">
        <v>12.683070000000001</v>
      </c>
      <c r="BG15" s="333">
        <v>12.35763</v>
      </c>
      <c r="BH15" s="333">
        <v>12.63556</v>
      </c>
      <c r="BI15" s="333">
        <v>13.144869999999999</v>
      </c>
      <c r="BJ15" s="333">
        <v>13.578290000000001</v>
      </c>
      <c r="BK15" s="333">
        <v>13.62124</v>
      </c>
      <c r="BL15" s="333">
        <v>12.633620000000001</v>
      </c>
      <c r="BM15" s="333">
        <v>11.63532</v>
      </c>
      <c r="BN15" s="333">
        <v>11.6638</v>
      </c>
      <c r="BO15" s="333">
        <v>11.10244</v>
      </c>
      <c r="BP15" s="333">
        <v>11.591240000000001</v>
      </c>
      <c r="BQ15" s="333">
        <v>11.900370000000001</v>
      </c>
      <c r="BR15" s="333">
        <v>12.66188</v>
      </c>
      <c r="BS15" s="333">
        <v>12.344329999999999</v>
      </c>
      <c r="BT15" s="333">
        <v>12.627509999999999</v>
      </c>
      <c r="BU15" s="333">
        <v>13.14095</v>
      </c>
      <c r="BV15" s="333">
        <v>13.57827</v>
      </c>
    </row>
    <row r="16" spans="1:74" ht="11.1" customHeight="1" x14ac:dyDescent="0.2">
      <c r="A16" s="111" t="s">
        <v>849</v>
      </c>
      <c r="B16" s="205" t="s">
        <v>595</v>
      </c>
      <c r="C16" s="240">
        <v>4251.1237797000003</v>
      </c>
      <c r="D16" s="240">
        <v>4039.7816238999999</v>
      </c>
      <c r="E16" s="240">
        <v>3616.0234031999998</v>
      </c>
      <c r="F16" s="240">
        <v>3184.6950256999999</v>
      </c>
      <c r="G16" s="240">
        <v>3070.6967152000002</v>
      </c>
      <c r="H16" s="240">
        <v>3932.7368783000002</v>
      </c>
      <c r="I16" s="240">
        <v>4640.47577</v>
      </c>
      <c r="J16" s="240">
        <v>4453.7119216000001</v>
      </c>
      <c r="K16" s="240">
        <v>4047.3071943</v>
      </c>
      <c r="L16" s="240">
        <v>3190.0972519000002</v>
      </c>
      <c r="M16" s="240">
        <v>3263.4671979999998</v>
      </c>
      <c r="N16" s="240">
        <v>4160.1955105999996</v>
      </c>
      <c r="O16" s="240">
        <v>4726.1755597000001</v>
      </c>
      <c r="P16" s="240">
        <v>4588.4056442999999</v>
      </c>
      <c r="Q16" s="240">
        <v>3684.9291754999999</v>
      </c>
      <c r="R16" s="240">
        <v>3076.3238342999998</v>
      </c>
      <c r="S16" s="240">
        <v>3087.9602519</v>
      </c>
      <c r="T16" s="240">
        <v>3934.9678933</v>
      </c>
      <c r="U16" s="240">
        <v>4420.2570794000003</v>
      </c>
      <c r="V16" s="240">
        <v>4381.6063428999996</v>
      </c>
      <c r="W16" s="240">
        <v>4024.7115816999999</v>
      </c>
      <c r="X16" s="240">
        <v>3162.5058660999998</v>
      </c>
      <c r="Y16" s="240">
        <v>3316.1923692999999</v>
      </c>
      <c r="Z16" s="240">
        <v>3896.7941989999999</v>
      </c>
      <c r="AA16" s="240">
        <v>4444.0277032000004</v>
      </c>
      <c r="AB16" s="240">
        <v>4422.7757357</v>
      </c>
      <c r="AC16" s="240">
        <v>3779.5842161</v>
      </c>
      <c r="AD16" s="240">
        <v>3006.6395790000001</v>
      </c>
      <c r="AE16" s="240">
        <v>3069.6946094</v>
      </c>
      <c r="AF16" s="240">
        <v>4009.9917850000002</v>
      </c>
      <c r="AG16" s="240">
        <v>4710.9125997000001</v>
      </c>
      <c r="AH16" s="240">
        <v>4661.7788586999995</v>
      </c>
      <c r="AI16" s="240">
        <v>4180.5555430000004</v>
      </c>
      <c r="AJ16" s="240">
        <v>3204.80798</v>
      </c>
      <c r="AK16" s="240">
        <v>3089.2583076999999</v>
      </c>
      <c r="AL16" s="240">
        <v>3602.2721571000002</v>
      </c>
      <c r="AM16" s="240">
        <v>4216.9968519000004</v>
      </c>
      <c r="AN16" s="240">
        <v>3995.5366623999998</v>
      </c>
      <c r="AO16" s="240">
        <v>3230.1333423000001</v>
      </c>
      <c r="AP16" s="240">
        <v>2936.5719107</v>
      </c>
      <c r="AQ16" s="240">
        <v>3031.6208689999999</v>
      </c>
      <c r="AR16" s="240">
        <v>4162.9142949999996</v>
      </c>
      <c r="AS16" s="240">
        <v>4966.9442173999996</v>
      </c>
      <c r="AT16" s="240">
        <v>5027.7189134999999</v>
      </c>
      <c r="AU16" s="240">
        <v>4303.8104437000002</v>
      </c>
      <c r="AV16" s="240">
        <v>3262.5239494000002</v>
      </c>
      <c r="AW16" s="240">
        <v>3093.84728</v>
      </c>
      <c r="AX16" s="240">
        <v>3918.9603900000002</v>
      </c>
      <c r="AY16" s="333">
        <v>4417.0290000000005</v>
      </c>
      <c r="AZ16" s="333">
        <v>4051.096</v>
      </c>
      <c r="BA16" s="333">
        <v>3386.788</v>
      </c>
      <c r="BB16" s="333">
        <v>3020.1129999999998</v>
      </c>
      <c r="BC16" s="333">
        <v>3116.4450000000002</v>
      </c>
      <c r="BD16" s="333">
        <v>4125.375</v>
      </c>
      <c r="BE16" s="333">
        <v>4782.8879999999999</v>
      </c>
      <c r="BF16" s="333">
        <v>4798.585</v>
      </c>
      <c r="BG16" s="333">
        <v>4075.692</v>
      </c>
      <c r="BH16" s="333">
        <v>3196.2869999999998</v>
      </c>
      <c r="BI16" s="333">
        <v>3181.2429999999999</v>
      </c>
      <c r="BJ16" s="333">
        <v>4015.1590000000001</v>
      </c>
      <c r="BK16" s="333">
        <v>4466.5469999999996</v>
      </c>
      <c r="BL16" s="333">
        <v>4070.598</v>
      </c>
      <c r="BM16" s="333">
        <v>3422.1210000000001</v>
      </c>
      <c r="BN16" s="333">
        <v>3049.8820000000001</v>
      </c>
      <c r="BO16" s="333">
        <v>3143.0419999999999</v>
      </c>
      <c r="BP16" s="333">
        <v>4166.2079999999996</v>
      </c>
      <c r="BQ16" s="333">
        <v>4832.9970000000003</v>
      </c>
      <c r="BR16" s="333">
        <v>4850.5230000000001</v>
      </c>
      <c r="BS16" s="333">
        <v>4118.6930000000002</v>
      </c>
      <c r="BT16" s="333">
        <v>3226.81</v>
      </c>
      <c r="BU16" s="333">
        <v>3208.4140000000002</v>
      </c>
      <c r="BV16" s="333">
        <v>4044.9540000000002</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372"/>
      <c r="AZ17" s="372"/>
      <c r="BA17" s="372"/>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827</v>
      </c>
      <c r="B18" s="205" t="s">
        <v>587</v>
      </c>
      <c r="C18" s="240">
        <v>121.66158097</v>
      </c>
      <c r="D18" s="240">
        <v>128.24930286</v>
      </c>
      <c r="E18" s="240">
        <v>115.15265515999999</v>
      </c>
      <c r="F18" s="240">
        <v>113.477402</v>
      </c>
      <c r="G18" s="240">
        <v>112.58502355</v>
      </c>
      <c r="H18" s="240">
        <v>129.38792333000001</v>
      </c>
      <c r="I18" s="240">
        <v>144.28486290000001</v>
      </c>
      <c r="J18" s="240">
        <v>132.40741097</v>
      </c>
      <c r="K18" s="240">
        <v>128.74512999999999</v>
      </c>
      <c r="L18" s="240">
        <v>116.20013032</v>
      </c>
      <c r="M18" s="240">
        <v>115.42608199999999</v>
      </c>
      <c r="N18" s="240">
        <v>120.16625387000001</v>
      </c>
      <c r="O18" s="240">
        <v>148.98061709999999</v>
      </c>
      <c r="P18" s="240">
        <v>157.35917499999999</v>
      </c>
      <c r="Q18" s="240">
        <v>141.01019805999999</v>
      </c>
      <c r="R18" s="240">
        <v>135.61142067</v>
      </c>
      <c r="S18" s="240">
        <v>132.45211774000001</v>
      </c>
      <c r="T18" s="240">
        <v>147.85438866999999</v>
      </c>
      <c r="U18" s="240">
        <v>159.52501355000001</v>
      </c>
      <c r="V18" s="240">
        <v>150.20056581</v>
      </c>
      <c r="W18" s="240">
        <v>155.35405299999999</v>
      </c>
      <c r="X18" s="240">
        <v>139.15450419000001</v>
      </c>
      <c r="Y18" s="240">
        <v>139.55467967000001</v>
      </c>
      <c r="Z18" s="240">
        <v>139.9590771</v>
      </c>
      <c r="AA18" s="240">
        <v>146.32858934999999</v>
      </c>
      <c r="AB18" s="240">
        <v>157.66997107</v>
      </c>
      <c r="AC18" s="240">
        <v>141.88768160999999</v>
      </c>
      <c r="AD18" s="240">
        <v>138.12731966999999</v>
      </c>
      <c r="AE18" s="240">
        <v>130.85264226000001</v>
      </c>
      <c r="AF18" s="240">
        <v>150.38126432999999</v>
      </c>
      <c r="AG18" s="240">
        <v>159.29891065000001</v>
      </c>
      <c r="AH18" s="240">
        <v>161.02950354999999</v>
      </c>
      <c r="AI18" s="240">
        <v>159.763563</v>
      </c>
      <c r="AJ18" s="240">
        <v>139.39484934999999</v>
      </c>
      <c r="AK18" s="240">
        <v>133.90129433000001</v>
      </c>
      <c r="AL18" s="240">
        <v>137.44297194000001</v>
      </c>
      <c r="AM18" s="240">
        <v>143.71999547999999</v>
      </c>
      <c r="AN18" s="240">
        <v>142.57145276</v>
      </c>
      <c r="AO18" s="240">
        <v>136.39995064999999</v>
      </c>
      <c r="AP18" s="240">
        <v>133.111087</v>
      </c>
      <c r="AQ18" s="240">
        <v>127.94272676999999</v>
      </c>
      <c r="AR18" s="240">
        <v>149.52996899999999</v>
      </c>
      <c r="AS18" s="240">
        <v>155.73670032000001</v>
      </c>
      <c r="AT18" s="240">
        <v>166.2576</v>
      </c>
      <c r="AU18" s="240">
        <v>156.98480333000001</v>
      </c>
      <c r="AV18" s="240">
        <v>135.97677967999999</v>
      </c>
      <c r="AW18" s="240">
        <v>132.40549999999999</v>
      </c>
      <c r="AX18" s="240">
        <v>139.5771</v>
      </c>
      <c r="AY18" s="333">
        <v>148.85589999999999</v>
      </c>
      <c r="AZ18" s="333">
        <v>145.1284</v>
      </c>
      <c r="BA18" s="333">
        <v>139.42509999999999</v>
      </c>
      <c r="BB18" s="333">
        <v>133.62729999999999</v>
      </c>
      <c r="BC18" s="333">
        <v>126.4213</v>
      </c>
      <c r="BD18" s="333">
        <v>148.00640000000001</v>
      </c>
      <c r="BE18" s="333">
        <v>148.80080000000001</v>
      </c>
      <c r="BF18" s="333">
        <v>154.5924</v>
      </c>
      <c r="BG18" s="333">
        <v>150.5421</v>
      </c>
      <c r="BH18" s="333">
        <v>132.92349999999999</v>
      </c>
      <c r="BI18" s="333">
        <v>128.7773</v>
      </c>
      <c r="BJ18" s="333">
        <v>135.36070000000001</v>
      </c>
      <c r="BK18" s="333">
        <v>142.5908</v>
      </c>
      <c r="BL18" s="333">
        <v>139.69040000000001</v>
      </c>
      <c r="BM18" s="333">
        <v>135.9485</v>
      </c>
      <c r="BN18" s="333">
        <v>131.28720000000001</v>
      </c>
      <c r="BO18" s="333">
        <v>124.69159999999999</v>
      </c>
      <c r="BP18" s="333">
        <v>146.40389999999999</v>
      </c>
      <c r="BQ18" s="333">
        <v>147.23939999999999</v>
      </c>
      <c r="BR18" s="333">
        <v>153.08240000000001</v>
      </c>
      <c r="BS18" s="333">
        <v>149.0479</v>
      </c>
      <c r="BT18" s="333">
        <v>131.63659999999999</v>
      </c>
      <c r="BU18" s="333">
        <v>127.32640000000001</v>
      </c>
      <c r="BV18" s="333">
        <v>133.55500000000001</v>
      </c>
    </row>
    <row r="19" spans="1:74" ht="11.1" customHeight="1" x14ac:dyDescent="0.2">
      <c r="A19" s="111" t="s">
        <v>828</v>
      </c>
      <c r="B19" s="187" t="s">
        <v>621</v>
      </c>
      <c r="C19" s="240">
        <v>418.31679322999997</v>
      </c>
      <c r="D19" s="240">
        <v>459.29675714000001</v>
      </c>
      <c r="E19" s="240">
        <v>407.88747031999998</v>
      </c>
      <c r="F19" s="240">
        <v>396.69394667</v>
      </c>
      <c r="G19" s="240">
        <v>395.88177096999999</v>
      </c>
      <c r="H19" s="240">
        <v>450.19736733000002</v>
      </c>
      <c r="I19" s="240">
        <v>492.57097806000002</v>
      </c>
      <c r="J19" s="240">
        <v>475.86944387</v>
      </c>
      <c r="K19" s="240">
        <v>454.97562467</v>
      </c>
      <c r="L19" s="240">
        <v>409.21728612999999</v>
      </c>
      <c r="M19" s="240">
        <v>406.12466899999998</v>
      </c>
      <c r="N19" s="240">
        <v>420.20372806</v>
      </c>
      <c r="O19" s="240">
        <v>437.55661709999998</v>
      </c>
      <c r="P19" s="240">
        <v>470.79638535999999</v>
      </c>
      <c r="Q19" s="240">
        <v>424.89121516</v>
      </c>
      <c r="R19" s="240">
        <v>404.12835667000002</v>
      </c>
      <c r="S19" s="240">
        <v>395.16462483999999</v>
      </c>
      <c r="T19" s="240">
        <v>444.72388367000002</v>
      </c>
      <c r="U19" s="240">
        <v>478.48258128999998</v>
      </c>
      <c r="V19" s="240">
        <v>455.66055581000001</v>
      </c>
      <c r="W19" s="240">
        <v>456.00898833000002</v>
      </c>
      <c r="X19" s="240">
        <v>408.23757354999998</v>
      </c>
      <c r="Y19" s="240">
        <v>403.47341999999998</v>
      </c>
      <c r="Z19" s="240">
        <v>419.69982613000002</v>
      </c>
      <c r="AA19" s="240">
        <v>434.41167710000002</v>
      </c>
      <c r="AB19" s="240">
        <v>472.82869036</v>
      </c>
      <c r="AC19" s="240">
        <v>430.00023484000002</v>
      </c>
      <c r="AD19" s="240">
        <v>401.08102066999999</v>
      </c>
      <c r="AE19" s="240">
        <v>406.63846129000001</v>
      </c>
      <c r="AF19" s="240">
        <v>446.00853999999998</v>
      </c>
      <c r="AG19" s="240">
        <v>476.40010160999998</v>
      </c>
      <c r="AH19" s="240">
        <v>482.32858257999999</v>
      </c>
      <c r="AI19" s="240">
        <v>479.19822667</v>
      </c>
      <c r="AJ19" s="240">
        <v>408.31087323000003</v>
      </c>
      <c r="AK19" s="240">
        <v>401.24821800000001</v>
      </c>
      <c r="AL19" s="240">
        <v>407.33731258</v>
      </c>
      <c r="AM19" s="240">
        <v>422.40847323000003</v>
      </c>
      <c r="AN19" s="240">
        <v>438.69365862000001</v>
      </c>
      <c r="AO19" s="240">
        <v>406.15070419</v>
      </c>
      <c r="AP19" s="240">
        <v>387.97068132999999</v>
      </c>
      <c r="AQ19" s="240">
        <v>393.56138419000001</v>
      </c>
      <c r="AR19" s="240">
        <v>444.18725767000001</v>
      </c>
      <c r="AS19" s="240">
        <v>481.08242418999998</v>
      </c>
      <c r="AT19" s="240">
        <v>500.47224839</v>
      </c>
      <c r="AU19" s="240">
        <v>480.86124000000001</v>
      </c>
      <c r="AV19" s="240">
        <v>409.26551160999998</v>
      </c>
      <c r="AW19" s="240">
        <v>388.81450000000001</v>
      </c>
      <c r="AX19" s="240">
        <v>421.4203</v>
      </c>
      <c r="AY19" s="333">
        <v>426.47019999999998</v>
      </c>
      <c r="AZ19" s="333">
        <v>437.2799</v>
      </c>
      <c r="BA19" s="333">
        <v>407.5668</v>
      </c>
      <c r="BB19" s="333">
        <v>388.38389999999998</v>
      </c>
      <c r="BC19" s="333">
        <v>395.09449999999998</v>
      </c>
      <c r="BD19" s="333">
        <v>447.83370000000002</v>
      </c>
      <c r="BE19" s="333">
        <v>472.99279999999999</v>
      </c>
      <c r="BF19" s="333">
        <v>477.95119999999997</v>
      </c>
      <c r="BG19" s="333">
        <v>466.17849999999999</v>
      </c>
      <c r="BH19" s="333">
        <v>409.33159999999998</v>
      </c>
      <c r="BI19" s="333">
        <v>390.79790000000003</v>
      </c>
      <c r="BJ19" s="333">
        <v>422.80309999999997</v>
      </c>
      <c r="BK19" s="333">
        <v>426.00080000000003</v>
      </c>
      <c r="BL19" s="333">
        <v>435.45069999999998</v>
      </c>
      <c r="BM19" s="333">
        <v>405.9042</v>
      </c>
      <c r="BN19" s="333">
        <v>386.60719999999998</v>
      </c>
      <c r="BO19" s="333">
        <v>392.90780000000001</v>
      </c>
      <c r="BP19" s="333">
        <v>445.40120000000002</v>
      </c>
      <c r="BQ19" s="333">
        <v>470.60649999999998</v>
      </c>
      <c r="BR19" s="333">
        <v>475.75940000000003</v>
      </c>
      <c r="BS19" s="333">
        <v>464.45010000000002</v>
      </c>
      <c r="BT19" s="333">
        <v>408.23219999999998</v>
      </c>
      <c r="BU19" s="333">
        <v>390.1644</v>
      </c>
      <c r="BV19" s="333">
        <v>422.50349999999997</v>
      </c>
    </row>
    <row r="20" spans="1:74" ht="11.1" customHeight="1" x14ac:dyDescent="0.2">
      <c r="A20" s="111" t="s">
        <v>832</v>
      </c>
      <c r="B20" s="205" t="s">
        <v>588</v>
      </c>
      <c r="C20" s="240">
        <v>492.43371934999999</v>
      </c>
      <c r="D20" s="240">
        <v>501.00304499999999</v>
      </c>
      <c r="E20" s="240">
        <v>478.95183742</v>
      </c>
      <c r="F20" s="240">
        <v>462.29001499999998</v>
      </c>
      <c r="G20" s="240">
        <v>481.00742613</v>
      </c>
      <c r="H20" s="240">
        <v>523.20800267000004</v>
      </c>
      <c r="I20" s="240">
        <v>549.60299902999998</v>
      </c>
      <c r="J20" s="240">
        <v>546.10239903000002</v>
      </c>
      <c r="K20" s="240">
        <v>513.25072899999998</v>
      </c>
      <c r="L20" s="240">
        <v>490.29091484000003</v>
      </c>
      <c r="M20" s="240">
        <v>470.82496900000001</v>
      </c>
      <c r="N20" s="240">
        <v>499.77752161000001</v>
      </c>
      <c r="O20" s="240">
        <v>523.78030032000004</v>
      </c>
      <c r="P20" s="240">
        <v>519.17550714000004</v>
      </c>
      <c r="Q20" s="240">
        <v>488.84558386999998</v>
      </c>
      <c r="R20" s="240">
        <v>458.35539799999998</v>
      </c>
      <c r="S20" s="240">
        <v>474.85867129000002</v>
      </c>
      <c r="T20" s="240">
        <v>536.29964932999997</v>
      </c>
      <c r="U20" s="240">
        <v>527.39555226000004</v>
      </c>
      <c r="V20" s="240">
        <v>538.24536129000001</v>
      </c>
      <c r="W20" s="240">
        <v>507.49825167</v>
      </c>
      <c r="X20" s="240">
        <v>474.22672387</v>
      </c>
      <c r="Y20" s="240">
        <v>479.68170333</v>
      </c>
      <c r="Z20" s="240">
        <v>484.52318774000003</v>
      </c>
      <c r="AA20" s="240">
        <v>511.46493161000001</v>
      </c>
      <c r="AB20" s="240">
        <v>529.79848892999996</v>
      </c>
      <c r="AC20" s="240">
        <v>485.72947128999999</v>
      </c>
      <c r="AD20" s="240">
        <v>457.40758867</v>
      </c>
      <c r="AE20" s="240">
        <v>485.17988129000003</v>
      </c>
      <c r="AF20" s="240">
        <v>526.51621066999996</v>
      </c>
      <c r="AG20" s="240">
        <v>552.30735226000002</v>
      </c>
      <c r="AH20" s="240">
        <v>542.24328032000005</v>
      </c>
      <c r="AI20" s="240">
        <v>531.69134033</v>
      </c>
      <c r="AJ20" s="240">
        <v>475.26048871</v>
      </c>
      <c r="AK20" s="240">
        <v>465.24631399999998</v>
      </c>
      <c r="AL20" s="240">
        <v>469.10693773999998</v>
      </c>
      <c r="AM20" s="240">
        <v>500.33398968</v>
      </c>
      <c r="AN20" s="240">
        <v>495.67325792999998</v>
      </c>
      <c r="AO20" s="240">
        <v>469.26283096999998</v>
      </c>
      <c r="AP20" s="240">
        <v>462.32565032999997</v>
      </c>
      <c r="AQ20" s="240">
        <v>474.9381429</v>
      </c>
      <c r="AR20" s="240">
        <v>542.77023367000004</v>
      </c>
      <c r="AS20" s="240">
        <v>564.46915129000001</v>
      </c>
      <c r="AT20" s="240">
        <v>594.13501418999999</v>
      </c>
      <c r="AU20" s="240">
        <v>542.53822066999999</v>
      </c>
      <c r="AV20" s="240">
        <v>485.41408483999999</v>
      </c>
      <c r="AW20" s="240">
        <v>455.70010000000002</v>
      </c>
      <c r="AX20" s="240">
        <v>503.74950000000001</v>
      </c>
      <c r="AY20" s="333">
        <v>503.71839999999997</v>
      </c>
      <c r="AZ20" s="333">
        <v>501.82709999999997</v>
      </c>
      <c r="BA20" s="333">
        <v>478.54309999999998</v>
      </c>
      <c r="BB20" s="333">
        <v>462.85550000000001</v>
      </c>
      <c r="BC20" s="333">
        <v>479.84550000000002</v>
      </c>
      <c r="BD20" s="333">
        <v>537.5385</v>
      </c>
      <c r="BE20" s="333">
        <v>560.05039999999997</v>
      </c>
      <c r="BF20" s="333">
        <v>571.38009999999997</v>
      </c>
      <c r="BG20" s="333">
        <v>524.70590000000004</v>
      </c>
      <c r="BH20" s="333">
        <v>485.93939999999998</v>
      </c>
      <c r="BI20" s="333">
        <v>461.94529999999997</v>
      </c>
      <c r="BJ20" s="333">
        <v>503.28519999999997</v>
      </c>
      <c r="BK20" s="333">
        <v>503.35140000000001</v>
      </c>
      <c r="BL20" s="333">
        <v>501.8596</v>
      </c>
      <c r="BM20" s="333">
        <v>479.24979999999999</v>
      </c>
      <c r="BN20" s="333">
        <v>463.74970000000002</v>
      </c>
      <c r="BO20" s="333">
        <v>480.96170000000001</v>
      </c>
      <c r="BP20" s="333">
        <v>538.95550000000003</v>
      </c>
      <c r="BQ20" s="333">
        <v>561.56100000000004</v>
      </c>
      <c r="BR20" s="333">
        <v>573.00660000000005</v>
      </c>
      <c r="BS20" s="333">
        <v>526.18960000000004</v>
      </c>
      <c r="BT20" s="333">
        <v>487.34410000000003</v>
      </c>
      <c r="BU20" s="333">
        <v>463.2312</v>
      </c>
      <c r="BV20" s="333">
        <v>504.55220000000003</v>
      </c>
    </row>
    <row r="21" spans="1:74" ht="11.1" customHeight="1" x14ac:dyDescent="0.2">
      <c r="A21" s="111" t="s">
        <v>833</v>
      </c>
      <c r="B21" s="205" t="s">
        <v>589</v>
      </c>
      <c r="C21" s="240">
        <v>271.41328193999999</v>
      </c>
      <c r="D21" s="240">
        <v>279.88708429000002</v>
      </c>
      <c r="E21" s="240">
        <v>261.84168258</v>
      </c>
      <c r="F21" s="240">
        <v>256.84903632999999</v>
      </c>
      <c r="G21" s="240">
        <v>257.85399805999998</v>
      </c>
      <c r="H21" s="240">
        <v>283.24045833000002</v>
      </c>
      <c r="I21" s="240">
        <v>298.08888903000002</v>
      </c>
      <c r="J21" s="240">
        <v>304.72591419000003</v>
      </c>
      <c r="K21" s="240">
        <v>291.31472200000002</v>
      </c>
      <c r="L21" s="240">
        <v>266.92707258000002</v>
      </c>
      <c r="M21" s="240">
        <v>269.60146233</v>
      </c>
      <c r="N21" s="240">
        <v>278.28326709999999</v>
      </c>
      <c r="O21" s="240">
        <v>284.77835484000002</v>
      </c>
      <c r="P21" s="240">
        <v>292.39871036</v>
      </c>
      <c r="Q21" s="240">
        <v>263.87892452</v>
      </c>
      <c r="R21" s="240">
        <v>253.20446867000001</v>
      </c>
      <c r="S21" s="240">
        <v>261.00004774000001</v>
      </c>
      <c r="T21" s="240">
        <v>287.40642333</v>
      </c>
      <c r="U21" s="240">
        <v>290.34049677000002</v>
      </c>
      <c r="V21" s="240">
        <v>303.61049516000003</v>
      </c>
      <c r="W21" s="240">
        <v>279.52962600000001</v>
      </c>
      <c r="X21" s="240">
        <v>258.90791387000002</v>
      </c>
      <c r="Y21" s="240">
        <v>268.72248232999999</v>
      </c>
      <c r="Z21" s="240">
        <v>268.55554483999998</v>
      </c>
      <c r="AA21" s="240">
        <v>283.93390065</v>
      </c>
      <c r="AB21" s="240">
        <v>293.64354393000002</v>
      </c>
      <c r="AC21" s="240">
        <v>263.25088452</v>
      </c>
      <c r="AD21" s="240">
        <v>254.057975</v>
      </c>
      <c r="AE21" s="240">
        <v>258.84541354999999</v>
      </c>
      <c r="AF21" s="240">
        <v>291.03216932999999</v>
      </c>
      <c r="AG21" s="240">
        <v>309.9495129</v>
      </c>
      <c r="AH21" s="240">
        <v>301.57284226000002</v>
      </c>
      <c r="AI21" s="240">
        <v>298.54257833000003</v>
      </c>
      <c r="AJ21" s="240">
        <v>261.63768032000002</v>
      </c>
      <c r="AK21" s="240">
        <v>263.42649</v>
      </c>
      <c r="AL21" s="240">
        <v>265.23303128999999</v>
      </c>
      <c r="AM21" s="240">
        <v>278.96504257999999</v>
      </c>
      <c r="AN21" s="240">
        <v>278.21437379000002</v>
      </c>
      <c r="AO21" s="240">
        <v>257.29432967999998</v>
      </c>
      <c r="AP21" s="240">
        <v>252.092085</v>
      </c>
      <c r="AQ21" s="240">
        <v>259.82827226000001</v>
      </c>
      <c r="AR21" s="240">
        <v>302.08328633000002</v>
      </c>
      <c r="AS21" s="240">
        <v>310.87868580999998</v>
      </c>
      <c r="AT21" s="240">
        <v>319.35053677000002</v>
      </c>
      <c r="AU21" s="240">
        <v>294.32169666999999</v>
      </c>
      <c r="AV21" s="240">
        <v>268.49728773999999</v>
      </c>
      <c r="AW21" s="240">
        <v>260.48469999999998</v>
      </c>
      <c r="AX21" s="240">
        <v>287.75900000000001</v>
      </c>
      <c r="AY21" s="333">
        <v>289.11160000000001</v>
      </c>
      <c r="AZ21" s="333">
        <v>287.9248</v>
      </c>
      <c r="BA21" s="333">
        <v>264.85149999999999</v>
      </c>
      <c r="BB21" s="333">
        <v>255.3698</v>
      </c>
      <c r="BC21" s="333">
        <v>265.58519999999999</v>
      </c>
      <c r="BD21" s="333">
        <v>295.31760000000003</v>
      </c>
      <c r="BE21" s="333">
        <v>316.0018</v>
      </c>
      <c r="BF21" s="333">
        <v>324.4359</v>
      </c>
      <c r="BG21" s="333">
        <v>291.57429999999999</v>
      </c>
      <c r="BH21" s="333">
        <v>270.22899999999998</v>
      </c>
      <c r="BI21" s="333">
        <v>267.2448</v>
      </c>
      <c r="BJ21" s="333">
        <v>288.77449999999999</v>
      </c>
      <c r="BK21" s="333">
        <v>291.0849</v>
      </c>
      <c r="BL21" s="333">
        <v>290.11689999999999</v>
      </c>
      <c r="BM21" s="333">
        <v>267.27910000000003</v>
      </c>
      <c r="BN21" s="333">
        <v>257.7244</v>
      </c>
      <c r="BO21" s="333">
        <v>268.06</v>
      </c>
      <c r="BP21" s="333">
        <v>298.05169999999998</v>
      </c>
      <c r="BQ21" s="333">
        <v>318.8965</v>
      </c>
      <c r="BR21" s="333">
        <v>327.38029999999998</v>
      </c>
      <c r="BS21" s="333">
        <v>294.15870000000001</v>
      </c>
      <c r="BT21" s="333">
        <v>272.56049999999999</v>
      </c>
      <c r="BU21" s="333">
        <v>269.4905</v>
      </c>
      <c r="BV21" s="333">
        <v>291.13319999999999</v>
      </c>
    </row>
    <row r="22" spans="1:74" ht="11.1" customHeight="1" x14ac:dyDescent="0.2">
      <c r="A22" s="111" t="s">
        <v>834</v>
      </c>
      <c r="B22" s="205" t="s">
        <v>590</v>
      </c>
      <c r="C22" s="240">
        <v>775.42654871000002</v>
      </c>
      <c r="D22" s="240">
        <v>804.18120213999998</v>
      </c>
      <c r="E22" s="240">
        <v>762.61200386999997</v>
      </c>
      <c r="F22" s="240">
        <v>758.42991832999996</v>
      </c>
      <c r="G22" s="240">
        <v>819.30703000000005</v>
      </c>
      <c r="H22" s="240">
        <v>915.65530966999995</v>
      </c>
      <c r="I22" s="240">
        <v>931.79958741999997</v>
      </c>
      <c r="J22" s="240">
        <v>925.26262644999997</v>
      </c>
      <c r="K22" s="240">
        <v>890.48349332999999</v>
      </c>
      <c r="L22" s="240">
        <v>824.16336290000004</v>
      </c>
      <c r="M22" s="240">
        <v>791.24262767000005</v>
      </c>
      <c r="N22" s="240">
        <v>775.70503097000005</v>
      </c>
      <c r="O22" s="240">
        <v>834.66054902999997</v>
      </c>
      <c r="P22" s="240">
        <v>800.97664856999995</v>
      </c>
      <c r="Q22" s="240">
        <v>776.24741871000003</v>
      </c>
      <c r="R22" s="240">
        <v>774.52108899999996</v>
      </c>
      <c r="S22" s="240">
        <v>833.53045386999997</v>
      </c>
      <c r="T22" s="240">
        <v>920.65165366999997</v>
      </c>
      <c r="U22" s="240">
        <v>927.55513226000005</v>
      </c>
      <c r="V22" s="240">
        <v>939.11535709999998</v>
      </c>
      <c r="W22" s="240">
        <v>895.52846499999998</v>
      </c>
      <c r="X22" s="240">
        <v>822.53653548</v>
      </c>
      <c r="Y22" s="240">
        <v>794.98112232999995</v>
      </c>
      <c r="Z22" s="240">
        <v>765.68506935000005</v>
      </c>
      <c r="AA22" s="240">
        <v>809.10166000000004</v>
      </c>
      <c r="AB22" s="240">
        <v>855.87908357000003</v>
      </c>
      <c r="AC22" s="240">
        <v>765.47179000000006</v>
      </c>
      <c r="AD22" s="240">
        <v>797.28383899999994</v>
      </c>
      <c r="AE22" s="240">
        <v>849.02849226000001</v>
      </c>
      <c r="AF22" s="240">
        <v>942.01481466999996</v>
      </c>
      <c r="AG22" s="240">
        <v>957.26464452000005</v>
      </c>
      <c r="AH22" s="240">
        <v>953.59247903000005</v>
      </c>
      <c r="AI22" s="240">
        <v>917.53437367000004</v>
      </c>
      <c r="AJ22" s="240">
        <v>822.63481451999996</v>
      </c>
      <c r="AK22" s="240">
        <v>801.49395566999999</v>
      </c>
      <c r="AL22" s="240">
        <v>778.21851322999999</v>
      </c>
      <c r="AM22" s="240">
        <v>816.83018516000004</v>
      </c>
      <c r="AN22" s="240">
        <v>794.87469103000001</v>
      </c>
      <c r="AO22" s="240">
        <v>765.62270548000004</v>
      </c>
      <c r="AP22" s="240">
        <v>777.79222200000004</v>
      </c>
      <c r="AQ22" s="240">
        <v>822.21971289999999</v>
      </c>
      <c r="AR22" s="240">
        <v>930.97166933000005</v>
      </c>
      <c r="AS22" s="240">
        <v>992.01700581</v>
      </c>
      <c r="AT22" s="240">
        <v>996.57456290000005</v>
      </c>
      <c r="AU22" s="240">
        <v>939.86674732999995</v>
      </c>
      <c r="AV22" s="240">
        <v>817.56748547999996</v>
      </c>
      <c r="AW22" s="240">
        <v>780.77390000000003</v>
      </c>
      <c r="AX22" s="240">
        <v>820.31489999999997</v>
      </c>
      <c r="AY22" s="333">
        <v>801.822</v>
      </c>
      <c r="AZ22" s="333">
        <v>801.43520000000001</v>
      </c>
      <c r="BA22" s="333">
        <v>778.18510000000003</v>
      </c>
      <c r="BB22" s="333">
        <v>771.69770000000005</v>
      </c>
      <c r="BC22" s="333">
        <v>830.8492</v>
      </c>
      <c r="BD22" s="333">
        <v>925.87940000000003</v>
      </c>
      <c r="BE22" s="333">
        <v>963.31989999999996</v>
      </c>
      <c r="BF22" s="333">
        <v>962.76220000000001</v>
      </c>
      <c r="BG22" s="333">
        <v>903.74</v>
      </c>
      <c r="BH22" s="333">
        <v>813.67960000000005</v>
      </c>
      <c r="BI22" s="333">
        <v>784.67520000000002</v>
      </c>
      <c r="BJ22" s="333">
        <v>826.75689999999997</v>
      </c>
      <c r="BK22" s="333">
        <v>801.00909999999999</v>
      </c>
      <c r="BL22" s="333">
        <v>804.46990000000005</v>
      </c>
      <c r="BM22" s="333">
        <v>781.5598</v>
      </c>
      <c r="BN22" s="333">
        <v>773.13070000000005</v>
      </c>
      <c r="BO22" s="333">
        <v>833.30600000000004</v>
      </c>
      <c r="BP22" s="333">
        <v>928.61469999999997</v>
      </c>
      <c r="BQ22" s="333">
        <v>966.07809999999995</v>
      </c>
      <c r="BR22" s="333">
        <v>965.49180000000001</v>
      </c>
      <c r="BS22" s="333">
        <v>906.34889999999996</v>
      </c>
      <c r="BT22" s="333">
        <v>815.97349999999994</v>
      </c>
      <c r="BU22" s="333">
        <v>786.78989999999999</v>
      </c>
      <c r="BV22" s="333">
        <v>828.90930000000003</v>
      </c>
    </row>
    <row r="23" spans="1:74" ht="11.1" customHeight="1" x14ac:dyDescent="0.2">
      <c r="A23" s="111" t="s">
        <v>835</v>
      </c>
      <c r="B23" s="205" t="s">
        <v>591</v>
      </c>
      <c r="C23" s="240">
        <v>230.68263386999999</v>
      </c>
      <c r="D23" s="240">
        <v>243.38371000000001</v>
      </c>
      <c r="E23" s="240">
        <v>219.52936484</v>
      </c>
      <c r="F23" s="240">
        <v>225.41630599999999</v>
      </c>
      <c r="G23" s="240">
        <v>232.44973257999999</v>
      </c>
      <c r="H23" s="240">
        <v>280.21416866999999</v>
      </c>
      <c r="I23" s="240">
        <v>292.45269805999999</v>
      </c>
      <c r="J23" s="240">
        <v>295.00209000000001</v>
      </c>
      <c r="K23" s="240">
        <v>287.25987832999999</v>
      </c>
      <c r="L23" s="240">
        <v>242.76980968000001</v>
      </c>
      <c r="M23" s="240">
        <v>227.16715533000001</v>
      </c>
      <c r="N23" s="240">
        <v>227.54505548</v>
      </c>
      <c r="O23" s="240">
        <v>248.93891355</v>
      </c>
      <c r="P23" s="240">
        <v>255.99963106999999</v>
      </c>
      <c r="Q23" s="240">
        <v>220.30429581000001</v>
      </c>
      <c r="R23" s="240">
        <v>222.28055932999999</v>
      </c>
      <c r="S23" s="240">
        <v>230.90748902999999</v>
      </c>
      <c r="T23" s="240">
        <v>266.73219499999999</v>
      </c>
      <c r="U23" s="240">
        <v>271.09589516</v>
      </c>
      <c r="V23" s="240">
        <v>273.99578935</v>
      </c>
      <c r="W23" s="240">
        <v>277.90358633</v>
      </c>
      <c r="X23" s="240">
        <v>236.40072226000001</v>
      </c>
      <c r="Y23" s="240">
        <v>225.51618432999999</v>
      </c>
      <c r="Z23" s="240">
        <v>222.12517355</v>
      </c>
      <c r="AA23" s="240">
        <v>243.66921644999999</v>
      </c>
      <c r="AB23" s="240">
        <v>257.45956000000001</v>
      </c>
      <c r="AC23" s="240">
        <v>232.07818194000001</v>
      </c>
      <c r="AD23" s="240">
        <v>232.14141799999999</v>
      </c>
      <c r="AE23" s="240">
        <v>239.89252160999999</v>
      </c>
      <c r="AF23" s="240">
        <v>275.885761</v>
      </c>
      <c r="AG23" s="240">
        <v>291.68211484</v>
      </c>
      <c r="AH23" s="240">
        <v>292.66559839000001</v>
      </c>
      <c r="AI23" s="240">
        <v>280.94578967000001</v>
      </c>
      <c r="AJ23" s="240">
        <v>239.18737322999999</v>
      </c>
      <c r="AK23" s="240">
        <v>229.11693567</v>
      </c>
      <c r="AL23" s="240">
        <v>223.68658065</v>
      </c>
      <c r="AM23" s="240">
        <v>234.71388547999999</v>
      </c>
      <c r="AN23" s="240">
        <v>239.15605069</v>
      </c>
      <c r="AO23" s="240">
        <v>220.13469161</v>
      </c>
      <c r="AP23" s="240">
        <v>223.09618233</v>
      </c>
      <c r="AQ23" s="240">
        <v>232.32811000000001</v>
      </c>
      <c r="AR23" s="240">
        <v>272.22525232999999</v>
      </c>
      <c r="AS23" s="240">
        <v>290.83020968</v>
      </c>
      <c r="AT23" s="240">
        <v>300.28712676999999</v>
      </c>
      <c r="AU23" s="240">
        <v>293.88083999999998</v>
      </c>
      <c r="AV23" s="240">
        <v>247.28205452</v>
      </c>
      <c r="AW23" s="240">
        <v>234.18029999999999</v>
      </c>
      <c r="AX23" s="240">
        <v>243.2</v>
      </c>
      <c r="AY23" s="333">
        <v>249.77099999999999</v>
      </c>
      <c r="AZ23" s="333">
        <v>249.9691</v>
      </c>
      <c r="BA23" s="333">
        <v>229.88659999999999</v>
      </c>
      <c r="BB23" s="333">
        <v>230.79839999999999</v>
      </c>
      <c r="BC23" s="333">
        <v>240.87440000000001</v>
      </c>
      <c r="BD23" s="333">
        <v>272.9051</v>
      </c>
      <c r="BE23" s="333">
        <v>287.59449999999998</v>
      </c>
      <c r="BF23" s="333">
        <v>295.70650000000001</v>
      </c>
      <c r="BG23" s="333">
        <v>284.46280000000002</v>
      </c>
      <c r="BH23" s="333">
        <v>243.59289999999999</v>
      </c>
      <c r="BI23" s="333">
        <v>237.6207</v>
      </c>
      <c r="BJ23" s="333">
        <v>248.57679999999999</v>
      </c>
      <c r="BK23" s="333">
        <v>255.05</v>
      </c>
      <c r="BL23" s="333">
        <v>253.90090000000001</v>
      </c>
      <c r="BM23" s="333">
        <v>233.61539999999999</v>
      </c>
      <c r="BN23" s="333">
        <v>234.65770000000001</v>
      </c>
      <c r="BO23" s="333">
        <v>245.26429999999999</v>
      </c>
      <c r="BP23" s="333">
        <v>278.29320000000001</v>
      </c>
      <c r="BQ23" s="333">
        <v>293.33010000000002</v>
      </c>
      <c r="BR23" s="333">
        <v>301.71199999999999</v>
      </c>
      <c r="BS23" s="333">
        <v>289.82150000000001</v>
      </c>
      <c r="BT23" s="333">
        <v>247.8409</v>
      </c>
      <c r="BU23" s="333">
        <v>241.41669999999999</v>
      </c>
      <c r="BV23" s="333">
        <v>251.98609999999999</v>
      </c>
    </row>
    <row r="24" spans="1:74" ht="11.1" customHeight="1" x14ac:dyDescent="0.2">
      <c r="A24" s="111" t="s">
        <v>836</v>
      </c>
      <c r="B24" s="205" t="s">
        <v>592</v>
      </c>
      <c r="C24" s="240">
        <v>469.69005484000002</v>
      </c>
      <c r="D24" s="240">
        <v>484.42896714</v>
      </c>
      <c r="E24" s="240">
        <v>445.98238032</v>
      </c>
      <c r="F24" s="240">
        <v>475.15872867000002</v>
      </c>
      <c r="G24" s="240">
        <v>497.99641355</v>
      </c>
      <c r="H24" s="240">
        <v>583.21732832999999</v>
      </c>
      <c r="I24" s="240">
        <v>607.77722097000003</v>
      </c>
      <c r="J24" s="240">
        <v>620.64727645000005</v>
      </c>
      <c r="K24" s="240">
        <v>617.07787132999999</v>
      </c>
      <c r="L24" s="240">
        <v>547.58908968000003</v>
      </c>
      <c r="M24" s="240">
        <v>489.25887967</v>
      </c>
      <c r="N24" s="240">
        <v>487.91978160999997</v>
      </c>
      <c r="O24" s="240">
        <v>506.74182129000002</v>
      </c>
      <c r="P24" s="240">
        <v>522.14838213999997</v>
      </c>
      <c r="Q24" s="240">
        <v>467.33016580999998</v>
      </c>
      <c r="R24" s="240">
        <v>478.07877732999998</v>
      </c>
      <c r="S24" s="240">
        <v>511.34597710000003</v>
      </c>
      <c r="T24" s="240">
        <v>590.45009067000001</v>
      </c>
      <c r="U24" s="240">
        <v>599.57030354999995</v>
      </c>
      <c r="V24" s="240">
        <v>618.89025484000001</v>
      </c>
      <c r="W24" s="240">
        <v>632.68778832999999</v>
      </c>
      <c r="X24" s="240">
        <v>556.84240225999997</v>
      </c>
      <c r="Y24" s="240">
        <v>489.56877466999998</v>
      </c>
      <c r="Z24" s="240">
        <v>481.79389515999998</v>
      </c>
      <c r="AA24" s="240">
        <v>494.12470065000002</v>
      </c>
      <c r="AB24" s="240">
        <v>507.99537714000002</v>
      </c>
      <c r="AC24" s="240">
        <v>479.28289839000001</v>
      </c>
      <c r="AD24" s="240">
        <v>496.60753467000001</v>
      </c>
      <c r="AE24" s="240">
        <v>490.19245903000001</v>
      </c>
      <c r="AF24" s="240">
        <v>579.28407632999995</v>
      </c>
      <c r="AG24" s="240">
        <v>612.15156290000004</v>
      </c>
      <c r="AH24" s="240">
        <v>623.32491451999999</v>
      </c>
      <c r="AI24" s="240">
        <v>611.23392933000002</v>
      </c>
      <c r="AJ24" s="240">
        <v>545.25584322999998</v>
      </c>
      <c r="AK24" s="240">
        <v>480.87173967000001</v>
      </c>
      <c r="AL24" s="240">
        <v>462.12865677000002</v>
      </c>
      <c r="AM24" s="240">
        <v>479.46417065000003</v>
      </c>
      <c r="AN24" s="240">
        <v>479.00920414000001</v>
      </c>
      <c r="AO24" s="240">
        <v>460.02134805999998</v>
      </c>
      <c r="AP24" s="240">
        <v>476.19546000000003</v>
      </c>
      <c r="AQ24" s="240">
        <v>495.86386838999999</v>
      </c>
      <c r="AR24" s="240">
        <v>585.32161299999996</v>
      </c>
      <c r="AS24" s="240">
        <v>611.27862160999996</v>
      </c>
      <c r="AT24" s="240">
        <v>639.55074322999997</v>
      </c>
      <c r="AU24" s="240">
        <v>622.71030232999999</v>
      </c>
      <c r="AV24" s="240">
        <v>548.25668386999996</v>
      </c>
      <c r="AW24" s="240">
        <v>506.36309999999997</v>
      </c>
      <c r="AX24" s="240">
        <v>499.4298</v>
      </c>
      <c r="AY24" s="333">
        <v>492.24180000000001</v>
      </c>
      <c r="AZ24" s="333">
        <v>487.98160000000001</v>
      </c>
      <c r="BA24" s="333">
        <v>467.65859999999998</v>
      </c>
      <c r="BB24" s="333">
        <v>483.10379999999998</v>
      </c>
      <c r="BC24" s="333">
        <v>514.25570000000005</v>
      </c>
      <c r="BD24" s="333">
        <v>594.68470000000002</v>
      </c>
      <c r="BE24" s="333">
        <v>603.44740000000002</v>
      </c>
      <c r="BF24" s="333">
        <v>644.21230000000003</v>
      </c>
      <c r="BG24" s="333">
        <v>614.09559999999999</v>
      </c>
      <c r="BH24" s="333">
        <v>531.52329999999995</v>
      </c>
      <c r="BI24" s="333">
        <v>505.2287</v>
      </c>
      <c r="BJ24" s="333">
        <v>508.94080000000002</v>
      </c>
      <c r="BK24" s="333">
        <v>505.59</v>
      </c>
      <c r="BL24" s="333">
        <v>503.58089999999999</v>
      </c>
      <c r="BM24" s="333">
        <v>485.1121</v>
      </c>
      <c r="BN24" s="333">
        <v>500.77210000000002</v>
      </c>
      <c r="BO24" s="333">
        <v>533.67690000000005</v>
      </c>
      <c r="BP24" s="333">
        <v>617.17880000000002</v>
      </c>
      <c r="BQ24" s="333">
        <v>625.60829999999999</v>
      </c>
      <c r="BR24" s="333">
        <v>666.79150000000004</v>
      </c>
      <c r="BS24" s="333">
        <v>633.4511</v>
      </c>
      <c r="BT24" s="333">
        <v>545.94129999999996</v>
      </c>
      <c r="BU24" s="333">
        <v>516.69809999999995</v>
      </c>
      <c r="BV24" s="333">
        <v>518.60820000000001</v>
      </c>
    </row>
    <row r="25" spans="1:74" ht="11.1" customHeight="1" x14ac:dyDescent="0.2">
      <c r="A25" s="111" t="s">
        <v>837</v>
      </c>
      <c r="B25" s="205" t="s">
        <v>593</v>
      </c>
      <c r="C25" s="240">
        <v>241.94574581000001</v>
      </c>
      <c r="D25" s="240">
        <v>247.8228575</v>
      </c>
      <c r="E25" s="240">
        <v>233.90110644999999</v>
      </c>
      <c r="F25" s="240">
        <v>245.853959</v>
      </c>
      <c r="G25" s="240">
        <v>256.66974902999999</v>
      </c>
      <c r="H25" s="240">
        <v>287.88326567000001</v>
      </c>
      <c r="I25" s="240">
        <v>291.31655194000001</v>
      </c>
      <c r="J25" s="240">
        <v>297.81781581000001</v>
      </c>
      <c r="K25" s="240">
        <v>275.61461932999998</v>
      </c>
      <c r="L25" s="240">
        <v>243.45157645</v>
      </c>
      <c r="M25" s="240">
        <v>243.00835566999999</v>
      </c>
      <c r="N25" s="240">
        <v>245.42771612999999</v>
      </c>
      <c r="O25" s="240">
        <v>238.74373613</v>
      </c>
      <c r="P25" s="240">
        <v>242.87916856999999</v>
      </c>
      <c r="Q25" s="240">
        <v>235.79272516</v>
      </c>
      <c r="R25" s="240">
        <v>239.93411</v>
      </c>
      <c r="S25" s="240">
        <v>256.42299322999997</v>
      </c>
      <c r="T25" s="240">
        <v>275.91181332999997</v>
      </c>
      <c r="U25" s="240">
        <v>294.06478548000001</v>
      </c>
      <c r="V25" s="240">
        <v>284.20819225999998</v>
      </c>
      <c r="W25" s="240">
        <v>280.78887166999999</v>
      </c>
      <c r="X25" s="240">
        <v>250.88912676999999</v>
      </c>
      <c r="Y25" s="240">
        <v>245.577935</v>
      </c>
      <c r="Z25" s="240">
        <v>240.88806742</v>
      </c>
      <c r="AA25" s="240">
        <v>241.96387257999999</v>
      </c>
      <c r="AB25" s="240">
        <v>246.24464678999999</v>
      </c>
      <c r="AC25" s="240">
        <v>238.15574323000001</v>
      </c>
      <c r="AD25" s="240">
        <v>242.98789933</v>
      </c>
      <c r="AE25" s="240">
        <v>248.30691612999999</v>
      </c>
      <c r="AF25" s="240">
        <v>282.51581533000001</v>
      </c>
      <c r="AG25" s="240">
        <v>288.57479870999998</v>
      </c>
      <c r="AH25" s="240">
        <v>302.46848096999997</v>
      </c>
      <c r="AI25" s="240">
        <v>283.54162867000002</v>
      </c>
      <c r="AJ25" s="240">
        <v>255.82164097</v>
      </c>
      <c r="AK25" s="240">
        <v>243.15026499999999</v>
      </c>
      <c r="AL25" s="240">
        <v>244.70082644999999</v>
      </c>
      <c r="AM25" s="240">
        <v>241.98633065000001</v>
      </c>
      <c r="AN25" s="240">
        <v>242.24584414</v>
      </c>
      <c r="AO25" s="240">
        <v>237.00284194</v>
      </c>
      <c r="AP25" s="240">
        <v>237.83704767</v>
      </c>
      <c r="AQ25" s="240">
        <v>247.29025322999999</v>
      </c>
      <c r="AR25" s="240">
        <v>287.89630533000002</v>
      </c>
      <c r="AS25" s="240">
        <v>301.41867741999999</v>
      </c>
      <c r="AT25" s="240">
        <v>294.80117225999999</v>
      </c>
      <c r="AU25" s="240">
        <v>274.06616767000003</v>
      </c>
      <c r="AV25" s="240">
        <v>258.87286581000001</v>
      </c>
      <c r="AW25" s="240">
        <v>237.41220000000001</v>
      </c>
      <c r="AX25" s="240">
        <v>248.25210000000001</v>
      </c>
      <c r="AY25" s="333">
        <v>243.59399999999999</v>
      </c>
      <c r="AZ25" s="333">
        <v>245.327</v>
      </c>
      <c r="BA25" s="333">
        <v>237.56010000000001</v>
      </c>
      <c r="BB25" s="333">
        <v>240.923</v>
      </c>
      <c r="BC25" s="333">
        <v>256.75670000000002</v>
      </c>
      <c r="BD25" s="333">
        <v>282.50740000000002</v>
      </c>
      <c r="BE25" s="333">
        <v>303.38420000000002</v>
      </c>
      <c r="BF25" s="333">
        <v>309.85919999999999</v>
      </c>
      <c r="BG25" s="333">
        <v>284.72059999999999</v>
      </c>
      <c r="BH25" s="333">
        <v>258.80200000000002</v>
      </c>
      <c r="BI25" s="333">
        <v>239.99010000000001</v>
      </c>
      <c r="BJ25" s="333">
        <v>249.20400000000001</v>
      </c>
      <c r="BK25" s="333">
        <v>245.7022</v>
      </c>
      <c r="BL25" s="333">
        <v>247.1789</v>
      </c>
      <c r="BM25" s="333">
        <v>239.41210000000001</v>
      </c>
      <c r="BN25" s="333">
        <v>242.9281</v>
      </c>
      <c r="BO25" s="333">
        <v>258.79109999999997</v>
      </c>
      <c r="BP25" s="333">
        <v>284.75970000000001</v>
      </c>
      <c r="BQ25" s="333">
        <v>305.84429999999998</v>
      </c>
      <c r="BR25" s="333">
        <v>312.41570000000002</v>
      </c>
      <c r="BS25" s="333">
        <v>287.12869999999998</v>
      </c>
      <c r="BT25" s="333">
        <v>261.05889999999999</v>
      </c>
      <c r="BU25" s="333">
        <v>242.1352</v>
      </c>
      <c r="BV25" s="333">
        <v>251.48609999999999</v>
      </c>
    </row>
    <row r="26" spans="1:74" ht="11.1" customHeight="1" x14ac:dyDescent="0.2">
      <c r="A26" s="111" t="s">
        <v>838</v>
      </c>
      <c r="B26" s="205" t="s">
        <v>259</v>
      </c>
      <c r="C26" s="240">
        <v>437.03263484000001</v>
      </c>
      <c r="D26" s="240">
        <v>442.39384928999999</v>
      </c>
      <c r="E26" s="240">
        <v>413.31925774000001</v>
      </c>
      <c r="F26" s="240">
        <v>429.25256532999998</v>
      </c>
      <c r="G26" s="240">
        <v>435.76489128999998</v>
      </c>
      <c r="H26" s="240">
        <v>444.44980533</v>
      </c>
      <c r="I26" s="240">
        <v>482.35152128999999</v>
      </c>
      <c r="J26" s="240">
        <v>483.96872934999999</v>
      </c>
      <c r="K26" s="240">
        <v>471.27716466999999</v>
      </c>
      <c r="L26" s="240">
        <v>452.59250226</v>
      </c>
      <c r="M26" s="240">
        <v>416.58199033</v>
      </c>
      <c r="N26" s="240">
        <v>435.71251129000001</v>
      </c>
      <c r="O26" s="240">
        <v>432.70862323</v>
      </c>
      <c r="P26" s="240">
        <v>447.86236214000002</v>
      </c>
      <c r="Q26" s="240">
        <v>416.45568902999997</v>
      </c>
      <c r="R26" s="240">
        <v>433.24051366999998</v>
      </c>
      <c r="S26" s="240">
        <v>426.13650000000001</v>
      </c>
      <c r="T26" s="240">
        <v>461.53780899999998</v>
      </c>
      <c r="U26" s="240">
        <v>482.16546258</v>
      </c>
      <c r="V26" s="240">
        <v>471.21183547999999</v>
      </c>
      <c r="W26" s="240">
        <v>499.35225566999998</v>
      </c>
      <c r="X26" s="240">
        <v>481.95863613</v>
      </c>
      <c r="Y26" s="240">
        <v>411.16794666999999</v>
      </c>
      <c r="Z26" s="240">
        <v>446.61125806000001</v>
      </c>
      <c r="AA26" s="240">
        <v>419.87671516</v>
      </c>
      <c r="AB26" s="240">
        <v>428.55438643000002</v>
      </c>
      <c r="AC26" s="240">
        <v>425.73698676999999</v>
      </c>
      <c r="AD26" s="240">
        <v>436.439998</v>
      </c>
      <c r="AE26" s="240">
        <v>404.80793032000003</v>
      </c>
      <c r="AF26" s="240">
        <v>466.11246967</v>
      </c>
      <c r="AG26" s="240">
        <v>481.27117419000001</v>
      </c>
      <c r="AH26" s="240">
        <v>470.10436902999999</v>
      </c>
      <c r="AI26" s="240">
        <v>493.82635099999999</v>
      </c>
      <c r="AJ26" s="240">
        <v>475.71723322999998</v>
      </c>
      <c r="AK26" s="240">
        <v>435.94685399999997</v>
      </c>
      <c r="AL26" s="240">
        <v>441.91713838999999</v>
      </c>
      <c r="AM26" s="240">
        <v>410.09810451999999</v>
      </c>
      <c r="AN26" s="240">
        <v>420.84922033999999</v>
      </c>
      <c r="AO26" s="240">
        <v>424.54253452</v>
      </c>
      <c r="AP26" s="240">
        <v>415.64781933</v>
      </c>
      <c r="AQ26" s="240">
        <v>410.98003225999997</v>
      </c>
      <c r="AR26" s="240">
        <v>458.33504399999998</v>
      </c>
      <c r="AS26" s="240">
        <v>445.98431161000002</v>
      </c>
      <c r="AT26" s="240">
        <v>502.10978935000003</v>
      </c>
      <c r="AU26" s="240">
        <v>477.02269767000001</v>
      </c>
      <c r="AV26" s="240">
        <v>435.85529516000003</v>
      </c>
      <c r="AW26" s="240">
        <v>396.36869999999999</v>
      </c>
      <c r="AX26" s="240">
        <v>451.55779999999999</v>
      </c>
      <c r="AY26" s="333">
        <v>431.7405</v>
      </c>
      <c r="AZ26" s="333">
        <v>436.26740000000001</v>
      </c>
      <c r="BA26" s="333">
        <v>425.84859999999998</v>
      </c>
      <c r="BB26" s="333">
        <v>423.87720000000002</v>
      </c>
      <c r="BC26" s="333">
        <v>416.93020000000001</v>
      </c>
      <c r="BD26" s="333">
        <v>459.74759999999998</v>
      </c>
      <c r="BE26" s="333">
        <v>442.73070000000001</v>
      </c>
      <c r="BF26" s="333">
        <v>504.9615</v>
      </c>
      <c r="BG26" s="333">
        <v>484.73349999999999</v>
      </c>
      <c r="BH26" s="333">
        <v>443.41500000000002</v>
      </c>
      <c r="BI26" s="333">
        <v>402.2054</v>
      </c>
      <c r="BJ26" s="333">
        <v>447.97430000000003</v>
      </c>
      <c r="BK26" s="333">
        <v>431.79489999999998</v>
      </c>
      <c r="BL26" s="333">
        <v>433.84320000000002</v>
      </c>
      <c r="BM26" s="333">
        <v>424.76940000000002</v>
      </c>
      <c r="BN26" s="333">
        <v>424.05259999999998</v>
      </c>
      <c r="BO26" s="333">
        <v>416.19029999999998</v>
      </c>
      <c r="BP26" s="333">
        <v>460.02359999999999</v>
      </c>
      <c r="BQ26" s="333">
        <v>443.54</v>
      </c>
      <c r="BR26" s="333">
        <v>506.74630000000002</v>
      </c>
      <c r="BS26" s="333">
        <v>487.483</v>
      </c>
      <c r="BT26" s="333">
        <v>447.14839999999998</v>
      </c>
      <c r="BU26" s="333">
        <v>406.19220000000001</v>
      </c>
      <c r="BV26" s="333">
        <v>452.65910000000002</v>
      </c>
    </row>
    <row r="27" spans="1:74" ht="11.1" customHeight="1" x14ac:dyDescent="0.2">
      <c r="A27" s="111" t="s">
        <v>850</v>
      </c>
      <c r="B27" s="205" t="s">
        <v>260</v>
      </c>
      <c r="C27" s="240">
        <v>16.517864839000001</v>
      </c>
      <c r="D27" s="240">
        <v>17.054449999999999</v>
      </c>
      <c r="E27" s="240">
        <v>16.027354839000001</v>
      </c>
      <c r="F27" s="240">
        <v>16.409516</v>
      </c>
      <c r="G27" s="240">
        <v>16.374481613</v>
      </c>
      <c r="H27" s="240">
        <v>16.226800999999998</v>
      </c>
      <c r="I27" s="240">
        <v>16.547464516000002</v>
      </c>
      <c r="J27" s="240">
        <v>17.011595805999999</v>
      </c>
      <c r="K27" s="240">
        <v>16.924819667000001</v>
      </c>
      <c r="L27" s="240">
        <v>16.689273226000001</v>
      </c>
      <c r="M27" s="240">
        <v>16.913101333</v>
      </c>
      <c r="N27" s="240">
        <v>17.723811935000001</v>
      </c>
      <c r="O27" s="240">
        <v>16.204818710000001</v>
      </c>
      <c r="P27" s="240">
        <v>17.284118213999999</v>
      </c>
      <c r="Q27" s="240">
        <v>15.820776452</v>
      </c>
      <c r="R27" s="240">
        <v>15.943636333000001</v>
      </c>
      <c r="S27" s="240">
        <v>15.779477096999999</v>
      </c>
      <c r="T27" s="240">
        <v>15.849774332999999</v>
      </c>
      <c r="U27" s="240">
        <v>16.067584516</v>
      </c>
      <c r="V27" s="240">
        <v>16.571389676999999</v>
      </c>
      <c r="W27" s="240">
        <v>16.975203333</v>
      </c>
      <c r="X27" s="240">
        <v>16.752406451999999</v>
      </c>
      <c r="Y27" s="240">
        <v>16.604730332999999</v>
      </c>
      <c r="Z27" s="240">
        <v>16.295817742000001</v>
      </c>
      <c r="AA27" s="240">
        <v>15.758846774</v>
      </c>
      <c r="AB27" s="240">
        <v>17.157549642999999</v>
      </c>
      <c r="AC27" s="240">
        <v>15.699147097000001</v>
      </c>
      <c r="AD27" s="240">
        <v>16.125335667000002</v>
      </c>
      <c r="AE27" s="240">
        <v>15.46991871</v>
      </c>
      <c r="AF27" s="240">
        <v>15.919586000000001</v>
      </c>
      <c r="AG27" s="240">
        <v>16.398321934999998</v>
      </c>
      <c r="AH27" s="240">
        <v>16.441642903000002</v>
      </c>
      <c r="AI27" s="240">
        <v>16.902431666999998</v>
      </c>
      <c r="AJ27" s="240">
        <v>16.182027419000001</v>
      </c>
      <c r="AK27" s="240">
        <v>16.939252</v>
      </c>
      <c r="AL27" s="240">
        <v>16.338593871</v>
      </c>
      <c r="AM27" s="240">
        <v>15.793502903</v>
      </c>
      <c r="AN27" s="240">
        <v>16.636731034</v>
      </c>
      <c r="AO27" s="240">
        <v>15.788173548</v>
      </c>
      <c r="AP27" s="240">
        <v>15.725434667</v>
      </c>
      <c r="AQ27" s="240">
        <v>15.603390644999999</v>
      </c>
      <c r="AR27" s="240">
        <v>15.667914</v>
      </c>
      <c r="AS27" s="240">
        <v>16.001206452000002</v>
      </c>
      <c r="AT27" s="240">
        <v>16.440879355</v>
      </c>
      <c r="AU27" s="240">
        <v>16.427644000000001</v>
      </c>
      <c r="AV27" s="240">
        <v>16.050838386999999</v>
      </c>
      <c r="AW27" s="240">
        <v>16.338719999999999</v>
      </c>
      <c r="AX27" s="240">
        <v>16.039750000000002</v>
      </c>
      <c r="AY27" s="333">
        <v>15.63758</v>
      </c>
      <c r="AZ27" s="333">
        <v>16.525590000000001</v>
      </c>
      <c r="BA27" s="333">
        <v>15.70119</v>
      </c>
      <c r="BB27" s="333">
        <v>15.64227</v>
      </c>
      <c r="BC27" s="333">
        <v>15.51918</v>
      </c>
      <c r="BD27" s="333">
        <v>15.582459999999999</v>
      </c>
      <c r="BE27" s="333">
        <v>15.90793</v>
      </c>
      <c r="BF27" s="333">
        <v>16.345189999999999</v>
      </c>
      <c r="BG27" s="333">
        <v>16.327220000000001</v>
      </c>
      <c r="BH27" s="333">
        <v>15.94726</v>
      </c>
      <c r="BI27" s="333">
        <v>16.227070000000001</v>
      </c>
      <c r="BJ27" s="333">
        <v>15.923909999999999</v>
      </c>
      <c r="BK27" s="333">
        <v>15.53919</v>
      </c>
      <c r="BL27" s="333">
        <v>16.41452</v>
      </c>
      <c r="BM27" s="333">
        <v>15.59127</v>
      </c>
      <c r="BN27" s="333">
        <v>15.53143</v>
      </c>
      <c r="BO27" s="333">
        <v>15.407120000000001</v>
      </c>
      <c r="BP27" s="333">
        <v>15.465299999999999</v>
      </c>
      <c r="BQ27" s="333">
        <v>15.787430000000001</v>
      </c>
      <c r="BR27" s="333">
        <v>16.215910000000001</v>
      </c>
      <c r="BS27" s="333">
        <v>16.200230000000001</v>
      </c>
      <c r="BT27" s="333">
        <v>15.82319</v>
      </c>
      <c r="BU27" s="333">
        <v>16.10013</v>
      </c>
      <c r="BV27" s="333">
        <v>15.79935</v>
      </c>
    </row>
    <row r="28" spans="1:74" ht="11.1" customHeight="1" x14ac:dyDescent="0.2">
      <c r="A28" s="111" t="s">
        <v>851</v>
      </c>
      <c r="B28" s="205" t="s">
        <v>595</v>
      </c>
      <c r="C28" s="240">
        <v>3475.1208584000001</v>
      </c>
      <c r="D28" s="240">
        <v>3607.7012254000001</v>
      </c>
      <c r="E28" s="240">
        <v>3355.2051135000002</v>
      </c>
      <c r="F28" s="240">
        <v>3379.8313932999999</v>
      </c>
      <c r="G28" s="240">
        <v>3505.8905168000001</v>
      </c>
      <c r="H28" s="240">
        <v>3913.6804302999999</v>
      </c>
      <c r="I28" s="240">
        <v>4106.7927731999998</v>
      </c>
      <c r="J28" s="240">
        <v>4098.8153019000001</v>
      </c>
      <c r="K28" s="240">
        <v>3946.9240522999999</v>
      </c>
      <c r="L28" s="240">
        <v>3609.8910181000001</v>
      </c>
      <c r="M28" s="240">
        <v>3446.1492923000001</v>
      </c>
      <c r="N28" s="240">
        <v>3508.4646781000001</v>
      </c>
      <c r="O28" s="240">
        <v>3673.0943513000002</v>
      </c>
      <c r="P28" s="240">
        <v>3726.8800885999999</v>
      </c>
      <c r="Q28" s="240">
        <v>3450.5769925999998</v>
      </c>
      <c r="R28" s="240">
        <v>3415.2983297000001</v>
      </c>
      <c r="S28" s="240">
        <v>3537.5983519000001</v>
      </c>
      <c r="T28" s="240">
        <v>3947.4176809999999</v>
      </c>
      <c r="U28" s="240">
        <v>4046.2628073999999</v>
      </c>
      <c r="V28" s="240">
        <v>4051.7097967999998</v>
      </c>
      <c r="W28" s="240">
        <v>4001.6270893000001</v>
      </c>
      <c r="X28" s="240">
        <v>3645.9065448000001</v>
      </c>
      <c r="Y28" s="240">
        <v>3474.8489786999999</v>
      </c>
      <c r="Z28" s="240">
        <v>3486.1369171000001</v>
      </c>
      <c r="AA28" s="240">
        <v>3600.6341103</v>
      </c>
      <c r="AB28" s="240">
        <v>3767.2312978999998</v>
      </c>
      <c r="AC28" s="240">
        <v>3477.2930197000001</v>
      </c>
      <c r="AD28" s="240">
        <v>3472.2599286999998</v>
      </c>
      <c r="AE28" s="240">
        <v>3529.2146364999999</v>
      </c>
      <c r="AF28" s="240">
        <v>3975.6707072999998</v>
      </c>
      <c r="AG28" s="240">
        <v>4145.2984944999998</v>
      </c>
      <c r="AH28" s="240">
        <v>4145.7716934999999</v>
      </c>
      <c r="AI28" s="240">
        <v>4073.1802123000002</v>
      </c>
      <c r="AJ28" s="240">
        <v>3639.4028241999999</v>
      </c>
      <c r="AK28" s="240">
        <v>3471.3413182999998</v>
      </c>
      <c r="AL28" s="240">
        <v>3446.1105628999999</v>
      </c>
      <c r="AM28" s="240">
        <v>3544.3136803000002</v>
      </c>
      <c r="AN28" s="240">
        <v>3547.9244844999998</v>
      </c>
      <c r="AO28" s="240">
        <v>3392.2201106000002</v>
      </c>
      <c r="AP28" s="240">
        <v>3381.7936697</v>
      </c>
      <c r="AQ28" s="240">
        <v>3480.5558934999999</v>
      </c>
      <c r="AR28" s="240">
        <v>3988.9885447000001</v>
      </c>
      <c r="AS28" s="240">
        <v>4169.6969941999996</v>
      </c>
      <c r="AT28" s="240">
        <v>4329.9796732000004</v>
      </c>
      <c r="AU28" s="240">
        <v>4098.6803596999998</v>
      </c>
      <c r="AV28" s="240">
        <v>3623.0388871</v>
      </c>
      <c r="AW28" s="240">
        <v>3408.8417199999999</v>
      </c>
      <c r="AX28" s="240">
        <v>3631.3002499999998</v>
      </c>
      <c r="AY28" s="333">
        <v>3602.9630000000002</v>
      </c>
      <c r="AZ28" s="333">
        <v>3609.6660000000002</v>
      </c>
      <c r="BA28" s="333">
        <v>3445.2269999999999</v>
      </c>
      <c r="BB28" s="333">
        <v>3406.279</v>
      </c>
      <c r="BC28" s="333">
        <v>3542.1320000000001</v>
      </c>
      <c r="BD28" s="333">
        <v>3980.0030000000002</v>
      </c>
      <c r="BE28" s="333">
        <v>4114.2299999999996</v>
      </c>
      <c r="BF28" s="333">
        <v>4262.2060000000001</v>
      </c>
      <c r="BG28" s="333">
        <v>4021.0810000000001</v>
      </c>
      <c r="BH28" s="333">
        <v>3605.384</v>
      </c>
      <c r="BI28" s="333">
        <v>3434.712</v>
      </c>
      <c r="BJ28" s="333">
        <v>3647.6</v>
      </c>
      <c r="BK28" s="333">
        <v>3617.7130000000002</v>
      </c>
      <c r="BL28" s="333">
        <v>3626.5059999999999</v>
      </c>
      <c r="BM28" s="333">
        <v>3468.442</v>
      </c>
      <c r="BN28" s="333">
        <v>3430.4409999999998</v>
      </c>
      <c r="BO28" s="333">
        <v>3569.2570000000001</v>
      </c>
      <c r="BP28" s="333">
        <v>4013.1480000000001</v>
      </c>
      <c r="BQ28" s="333">
        <v>4148.4920000000002</v>
      </c>
      <c r="BR28" s="333">
        <v>4298.6019999999999</v>
      </c>
      <c r="BS28" s="333">
        <v>4054.28</v>
      </c>
      <c r="BT28" s="333">
        <v>3633.56</v>
      </c>
      <c r="BU28" s="333">
        <v>3459.5450000000001</v>
      </c>
      <c r="BV28" s="333">
        <v>3671.192</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372"/>
      <c r="AZ29" s="372"/>
      <c r="BA29" s="372"/>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839</v>
      </c>
      <c r="B30" s="205" t="s">
        <v>587</v>
      </c>
      <c r="C30" s="240">
        <v>73.184688065000003</v>
      </c>
      <c r="D30" s="240">
        <v>78.631416786000003</v>
      </c>
      <c r="E30" s="240">
        <v>71.798460645000006</v>
      </c>
      <c r="F30" s="240">
        <v>74.389045999999993</v>
      </c>
      <c r="G30" s="240">
        <v>73.151979354999995</v>
      </c>
      <c r="H30" s="240">
        <v>77.262512333000004</v>
      </c>
      <c r="I30" s="240">
        <v>81.894760000000005</v>
      </c>
      <c r="J30" s="240">
        <v>78.102388065</v>
      </c>
      <c r="K30" s="240">
        <v>79.359330999999997</v>
      </c>
      <c r="L30" s="240">
        <v>73.026150645000001</v>
      </c>
      <c r="M30" s="240">
        <v>72.091735333000003</v>
      </c>
      <c r="N30" s="240">
        <v>70.683206773999999</v>
      </c>
      <c r="O30" s="240">
        <v>49.186399999999999</v>
      </c>
      <c r="P30" s="240">
        <v>53.378075357</v>
      </c>
      <c r="Q30" s="240">
        <v>50.126160323000001</v>
      </c>
      <c r="R30" s="240">
        <v>51.105955000000002</v>
      </c>
      <c r="S30" s="240">
        <v>50.627939355000002</v>
      </c>
      <c r="T30" s="240">
        <v>53.389336999999998</v>
      </c>
      <c r="U30" s="240">
        <v>54.283130968000002</v>
      </c>
      <c r="V30" s="240">
        <v>56.384354193999997</v>
      </c>
      <c r="W30" s="240">
        <v>53.172728333000002</v>
      </c>
      <c r="X30" s="240">
        <v>52.799747418999999</v>
      </c>
      <c r="Y30" s="240">
        <v>53.890611333000003</v>
      </c>
      <c r="Z30" s="240">
        <v>50.01446129</v>
      </c>
      <c r="AA30" s="240">
        <v>47.890173548</v>
      </c>
      <c r="AB30" s="240">
        <v>52.221447499999996</v>
      </c>
      <c r="AC30" s="240">
        <v>47.142878064999998</v>
      </c>
      <c r="AD30" s="240">
        <v>50.658081666999998</v>
      </c>
      <c r="AE30" s="240">
        <v>50.460533226000003</v>
      </c>
      <c r="AF30" s="240">
        <v>55.111336667000003</v>
      </c>
      <c r="AG30" s="240">
        <v>53.171741613000002</v>
      </c>
      <c r="AH30" s="240">
        <v>54.936035484000001</v>
      </c>
      <c r="AI30" s="240">
        <v>54.028529667000001</v>
      </c>
      <c r="AJ30" s="240">
        <v>53.375757096999997</v>
      </c>
      <c r="AK30" s="240">
        <v>49.200727667000002</v>
      </c>
      <c r="AL30" s="240">
        <v>47.900695484000003</v>
      </c>
      <c r="AM30" s="240">
        <v>45.094257419000002</v>
      </c>
      <c r="AN30" s="240">
        <v>46.774133102999997</v>
      </c>
      <c r="AO30" s="240">
        <v>44.448147742000003</v>
      </c>
      <c r="AP30" s="240">
        <v>45.789945000000003</v>
      </c>
      <c r="AQ30" s="240">
        <v>45.456245484</v>
      </c>
      <c r="AR30" s="240">
        <v>48.417259332999997</v>
      </c>
      <c r="AS30" s="240">
        <v>48.462096129000003</v>
      </c>
      <c r="AT30" s="240">
        <v>51.073116452000001</v>
      </c>
      <c r="AU30" s="240">
        <v>48.935568000000004</v>
      </c>
      <c r="AV30" s="240">
        <v>45.095421612999999</v>
      </c>
      <c r="AW30" s="240">
        <v>48.95476</v>
      </c>
      <c r="AX30" s="240">
        <v>47.904789999999998</v>
      </c>
      <c r="AY30" s="333">
        <v>44.891640000000002</v>
      </c>
      <c r="AZ30" s="333">
        <v>46.576000000000001</v>
      </c>
      <c r="BA30" s="333">
        <v>44.307540000000003</v>
      </c>
      <c r="BB30" s="333">
        <v>45.644629999999999</v>
      </c>
      <c r="BC30" s="333">
        <v>45.258859999999999</v>
      </c>
      <c r="BD30" s="333">
        <v>48.425460000000001</v>
      </c>
      <c r="BE30" s="333">
        <v>48.52993</v>
      </c>
      <c r="BF30" s="333">
        <v>51.263849999999998</v>
      </c>
      <c r="BG30" s="333">
        <v>49.239460000000001</v>
      </c>
      <c r="BH30" s="333">
        <v>45.267650000000003</v>
      </c>
      <c r="BI30" s="333">
        <v>49.011920000000003</v>
      </c>
      <c r="BJ30" s="333">
        <v>47.909230000000001</v>
      </c>
      <c r="BK30" s="333">
        <v>44.840220000000002</v>
      </c>
      <c r="BL30" s="333">
        <v>46.489049999999999</v>
      </c>
      <c r="BM30" s="333">
        <v>44.206099999999999</v>
      </c>
      <c r="BN30" s="333">
        <v>45.519440000000003</v>
      </c>
      <c r="BO30" s="333">
        <v>45.125929999999997</v>
      </c>
      <c r="BP30" s="333">
        <v>48.278930000000003</v>
      </c>
      <c r="BQ30" s="333">
        <v>48.384700000000002</v>
      </c>
      <c r="BR30" s="333">
        <v>51.107680000000002</v>
      </c>
      <c r="BS30" s="333">
        <v>49.088149999999999</v>
      </c>
      <c r="BT30" s="333">
        <v>45.127290000000002</v>
      </c>
      <c r="BU30" s="333">
        <v>48.879939999999998</v>
      </c>
      <c r="BV30" s="333">
        <v>47.797719999999998</v>
      </c>
    </row>
    <row r="31" spans="1:74" ht="11.1" customHeight="1" x14ac:dyDescent="0.2">
      <c r="A31" s="111" t="s">
        <v>840</v>
      </c>
      <c r="B31" s="187" t="s">
        <v>621</v>
      </c>
      <c r="C31" s="240">
        <v>194.60872516000001</v>
      </c>
      <c r="D31" s="240">
        <v>213.49511892999999</v>
      </c>
      <c r="E31" s="240">
        <v>196.02506258</v>
      </c>
      <c r="F31" s="240">
        <v>198.93848399999999</v>
      </c>
      <c r="G31" s="240">
        <v>196.54155194000001</v>
      </c>
      <c r="H31" s="240">
        <v>203.46499033000001</v>
      </c>
      <c r="I31" s="240">
        <v>210.39825257999999</v>
      </c>
      <c r="J31" s="240">
        <v>204.36027806000001</v>
      </c>
      <c r="K31" s="240">
        <v>205.87962167000001</v>
      </c>
      <c r="L31" s="240">
        <v>201.76034451999999</v>
      </c>
      <c r="M31" s="240">
        <v>198.90254100000001</v>
      </c>
      <c r="N31" s="240">
        <v>193.93019032000001</v>
      </c>
      <c r="O31" s="240">
        <v>203.91885676999999</v>
      </c>
      <c r="P31" s="240">
        <v>212.92430929</v>
      </c>
      <c r="Q31" s="240">
        <v>195.34200645000001</v>
      </c>
      <c r="R31" s="240">
        <v>196.96682000000001</v>
      </c>
      <c r="S31" s="240">
        <v>199.51546451999999</v>
      </c>
      <c r="T31" s="240">
        <v>205.80874632999999</v>
      </c>
      <c r="U31" s="240">
        <v>205.41987194000001</v>
      </c>
      <c r="V31" s="240">
        <v>209.97893902999999</v>
      </c>
      <c r="W31" s="240">
        <v>209.061924</v>
      </c>
      <c r="X31" s="240">
        <v>203.13082097</v>
      </c>
      <c r="Y31" s="240">
        <v>195.98579767000001</v>
      </c>
      <c r="Z31" s="240">
        <v>190.45874065000001</v>
      </c>
      <c r="AA31" s="240">
        <v>192.35570645000001</v>
      </c>
      <c r="AB31" s="240">
        <v>212.88416570999999</v>
      </c>
      <c r="AC31" s="240">
        <v>199.41329451999999</v>
      </c>
      <c r="AD31" s="240">
        <v>197.22554066999999</v>
      </c>
      <c r="AE31" s="240">
        <v>179.35767516000001</v>
      </c>
      <c r="AF31" s="240">
        <v>220.58178000000001</v>
      </c>
      <c r="AG31" s="240">
        <v>210.56460645000001</v>
      </c>
      <c r="AH31" s="240">
        <v>201.39736386999999</v>
      </c>
      <c r="AI31" s="240">
        <v>208.72949299999999</v>
      </c>
      <c r="AJ31" s="240">
        <v>196.42044806000001</v>
      </c>
      <c r="AK31" s="240">
        <v>190.99379267</v>
      </c>
      <c r="AL31" s="240">
        <v>185.56171968000001</v>
      </c>
      <c r="AM31" s="240">
        <v>189.79294805999999</v>
      </c>
      <c r="AN31" s="240">
        <v>202.33901033999999</v>
      </c>
      <c r="AO31" s="240">
        <v>185.42092547999999</v>
      </c>
      <c r="AP31" s="240">
        <v>186.78974233</v>
      </c>
      <c r="AQ31" s="240">
        <v>185.63373709999999</v>
      </c>
      <c r="AR31" s="240">
        <v>199.76847266999999</v>
      </c>
      <c r="AS31" s="240">
        <v>201.09794257999999</v>
      </c>
      <c r="AT31" s="240">
        <v>202.46899805999999</v>
      </c>
      <c r="AU31" s="240">
        <v>203.27641567000001</v>
      </c>
      <c r="AV31" s="240">
        <v>189.65836934999999</v>
      </c>
      <c r="AW31" s="240">
        <v>190.0231</v>
      </c>
      <c r="AX31" s="240">
        <v>190.9042</v>
      </c>
      <c r="AY31" s="333">
        <v>191.88130000000001</v>
      </c>
      <c r="AZ31" s="333">
        <v>209.96420000000001</v>
      </c>
      <c r="BA31" s="333">
        <v>196.2526</v>
      </c>
      <c r="BB31" s="333">
        <v>195.97800000000001</v>
      </c>
      <c r="BC31" s="333">
        <v>183.58179999999999</v>
      </c>
      <c r="BD31" s="333">
        <v>212.76220000000001</v>
      </c>
      <c r="BE31" s="333">
        <v>212.25890000000001</v>
      </c>
      <c r="BF31" s="333">
        <v>206.61840000000001</v>
      </c>
      <c r="BG31" s="333">
        <v>211.5136</v>
      </c>
      <c r="BH31" s="333">
        <v>199.68469999999999</v>
      </c>
      <c r="BI31" s="333">
        <v>196.84039999999999</v>
      </c>
      <c r="BJ31" s="333">
        <v>193.2362</v>
      </c>
      <c r="BK31" s="333">
        <v>195.9785</v>
      </c>
      <c r="BL31" s="333">
        <v>211.47929999999999</v>
      </c>
      <c r="BM31" s="333">
        <v>194.3683</v>
      </c>
      <c r="BN31" s="333">
        <v>195.87860000000001</v>
      </c>
      <c r="BO31" s="333">
        <v>189.54339999999999</v>
      </c>
      <c r="BP31" s="333">
        <v>211.28380000000001</v>
      </c>
      <c r="BQ31" s="333">
        <v>213.30879999999999</v>
      </c>
      <c r="BR31" s="333">
        <v>210.8638</v>
      </c>
      <c r="BS31" s="333">
        <v>214.6379</v>
      </c>
      <c r="BT31" s="333">
        <v>201.0359</v>
      </c>
      <c r="BU31" s="333">
        <v>199.61959999999999</v>
      </c>
      <c r="BV31" s="333">
        <v>198.94730000000001</v>
      </c>
    </row>
    <row r="32" spans="1:74" ht="11.1" customHeight="1" x14ac:dyDescent="0.2">
      <c r="A32" s="111" t="s">
        <v>841</v>
      </c>
      <c r="B32" s="205" t="s">
        <v>588</v>
      </c>
      <c r="C32" s="240">
        <v>538.41857709999999</v>
      </c>
      <c r="D32" s="240">
        <v>572.03192571</v>
      </c>
      <c r="E32" s="240">
        <v>540.21515032000002</v>
      </c>
      <c r="F32" s="240">
        <v>540.66545932999998</v>
      </c>
      <c r="G32" s="240">
        <v>554.08784806000006</v>
      </c>
      <c r="H32" s="240">
        <v>552.77725167000006</v>
      </c>
      <c r="I32" s="240">
        <v>547.82900934999998</v>
      </c>
      <c r="J32" s="240">
        <v>562.01689612999996</v>
      </c>
      <c r="K32" s="240">
        <v>543.50373966999996</v>
      </c>
      <c r="L32" s="240">
        <v>535.16573289999997</v>
      </c>
      <c r="M32" s="240">
        <v>525.94609466999998</v>
      </c>
      <c r="N32" s="240">
        <v>508.36097096999998</v>
      </c>
      <c r="O32" s="240">
        <v>535.57714194000005</v>
      </c>
      <c r="P32" s="240">
        <v>557.53808786000002</v>
      </c>
      <c r="Q32" s="240">
        <v>540.04335129000003</v>
      </c>
      <c r="R32" s="240">
        <v>529.01048533000005</v>
      </c>
      <c r="S32" s="240">
        <v>552.63490967999996</v>
      </c>
      <c r="T32" s="240">
        <v>570.78816700000004</v>
      </c>
      <c r="U32" s="240">
        <v>558.86453547999997</v>
      </c>
      <c r="V32" s="240">
        <v>574.60682839000003</v>
      </c>
      <c r="W32" s="240">
        <v>559.25786667</v>
      </c>
      <c r="X32" s="240">
        <v>549.20133194000005</v>
      </c>
      <c r="Y32" s="240">
        <v>546.26076999999998</v>
      </c>
      <c r="Z32" s="240">
        <v>519.20931805999999</v>
      </c>
      <c r="AA32" s="240">
        <v>527.06088032000002</v>
      </c>
      <c r="AB32" s="240">
        <v>563.60726642999998</v>
      </c>
      <c r="AC32" s="240">
        <v>537.39146581</v>
      </c>
      <c r="AD32" s="240">
        <v>529.90001299999994</v>
      </c>
      <c r="AE32" s="240">
        <v>546.22037483999998</v>
      </c>
      <c r="AF32" s="240">
        <v>564.07080299999996</v>
      </c>
      <c r="AG32" s="240">
        <v>543.15064805999998</v>
      </c>
      <c r="AH32" s="240">
        <v>552.53966258000003</v>
      </c>
      <c r="AI32" s="240">
        <v>555.27735099999995</v>
      </c>
      <c r="AJ32" s="240">
        <v>525.72997999999995</v>
      </c>
      <c r="AK32" s="240">
        <v>512.53913</v>
      </c>
      <c r="AL32" s="240">
        <v>501.12355645000002</v>
      </c>
      <c r="AM32" s="240">
        <v>486.72784225999999</v>
      </c>
      <c r="AN32" s="240">
        <v>517.31219379000004</v>
      </c>
      <c r="AO32" s="240">
        <v>502.97614419000001</v>
      </c>
      <c r="AP32" s="240">
        <v>493.46769799999998</v>
      </c>
      <c r="AQ32" s="240">
        <v>500.44753355</v>
      </c>
      <c r="AR32" s="240">
        <v>518.33425833000001</v>
      </c>
      <c r="AS32" s="240">
        <v>526.98845128999994</v>
      </c>
      <c r="AT32" s="240">
        <v>539.78335226000002</v>
      </c>
      <c r="AU32" s="240">
        <v>515.39323333000004</v>
      </c>
      <c r="AV32" s="240">
        <v>489.72400484000002</v>
      </c>
      <c r="AW32" s="240">
        <v>514.15480000000002</v>
      </c>
      <c r="AX32" s="240">
        <v>512.89980000000003</v>
      </c>
      <c r="AY32" s="333">
        <v>500.66390000000001</v>
      </c>
      <c r="AZ32" s="333">
        <v>534.93079999999998</v>
      </c>
      <c r="BA32" s="333">
        <v>518.14599999999996</v>
      </c>
      <c r="BB32" s="333">
        <v>511.23489999999998</v>
      </c>
      <c r="BC32" s="333">
        <v>519.74189999999999</v>
      </c>
      <c r="BD32" s="333">
        <v>540.50869999999998</v>
      </c>
      <c r="BE32" s="333">
        <v>536.65949999999998</v>
      </c>
      <c r="BF32" s="333">
        <v>547.97889999999995</v>
      </c>
      <c r="BG32" s="333">
        <v>533.08000000000004</v>
      </c>
      <c r="BH32" s="333">
        <v>508.52210000000002</v>
      </c>
      <c r="BI32" s="333">
        <v>520.61500000000001</v>
      </c>
      <c r="BJ32" s="333">
        <v>512.11440000000005</v>
      </c>
      <c r="BK32" s="333">
        <v>496.62</v>
      </c>
      <c r="BL32" s="333">
        <v>528.80849999999998</v>
      </c>
      <c r="BM32" s="333">
        <v>512.90989999999999</v>
      </c>
      <c r="BN32" s="333">
        <v>506.57150000000001</v>
      </c>
      <c r="BO32" s="333">
        <v>513.80759999999998</v>
      </c>
      <c r="BP32" s="333">
        <v>534.54349999999999</v>
      </c>
      <c r="BQ32" s="333">
        <v>534.33839999999998</v>
      </c>
      <c r="BR32" s="333">
        <v>548.71770000000004</v>
      </c>
      <c r="BS32" s="333">
        <v>531.6422</v>
      </c>
      <c r="BT32" s="333">
        <v>505.5421</v>
      </c>
      <c r="BU32" s="333">
        <v>521.69359999999995</v>
      </c>
      <c r="BV32" s="333">
        <v>517.35329999999999</v>
      </c>
    </row>
    <row r="33" spans="1:74" ht="11.1" customHeight="1" x14ac:dyDescent="0.2">
      <c r="A33" s="111" t="s">
        <v>842</v>
      </c>
      <c r="B33" s="205" t="s">
        <v>589</v>
      </c>
      <c r="C33" s="240">
        <v>233.61234160999999</v>
      </c>
      <c r="D33" s="240">
        <v>245.60110714000001</v>
      </c>
      <c r="E33" s="240">
        <v>234.12874452</v>
      </c>
      <c r="F33" s="240">
        <v>235.77477833</v>
      </c>
      <c r="G33" s="240">
        <v>247.27059129</v>
      </c>
      <c r="H33" s="240">
        <v>255.64404433000001</v>
      </c>
      <c r="I33" s="240">
        <v>260.82631097000001</v>
      </c>
      <c r="J33" s="240">
        <v>267.40975386999997</v>
      </c>
      <c r="K33" s="240">
        <v>251.77029866999999</v>
      </c>
      <c r="L33" s="240">
        <v>243.26404160999999</v>
      </c>
      <c r="M33" s="240">
        <v>251.62250667000001</v>
      </c>
      <c r="N33" s="240">
        <v>239.05663999999999</v>
      </c>
      <c r="O33" s="240">
        <v>240.41507580999999</v>
      </c>
      <c r="P33" s="240">
        <v>254.71086356999999</v>
      </c>
      <c r="Q33" s="240">
        <v>242.45956967999999</v>
      </c>
      <c r="R33" s="240">
        <v>248.49663633</v>
      </c>
      <c r="S33" s="240">
        <v>256.43468483999999</v>
      </c>
      <c r="T33" s="240">
        <v>262.43474866999998</v>
      </c>
      <c r="U33" s="240">
        <v>270.29889386999997</v>
      </c>
      <c r="V33" s="240">
        <v>270.57627031999999</v>
      </c>
      <c r="W33" s="240">
        <v>266.40245433000001</v>
      </c>
      <c r="X33" s="240">
        <v>255.12660516</v>
      </c>
      <c r="Y33" s="240">
        <v>257.89787200000001</v>
      </c>
      <c r="Z33" s="240">
        <v>249.15607806</v>
      </c>
      <c r="AA33" s="240">
        <v>240.62565742000001</v>
      </c>
      <c r="AB33" s="240">
        <v>259.99802070999999</v>
      </c>
      <c r="AC33" s="240">
        <v>242.76371935</v>
      </c>
      <c r="AD33" s="240">
        <v>249.23124733</v>
      </c>
      <c r="AE33" s="240">
        <v>244.40584290000001</v>
      </c>
      <c r="AF33" s="240">
        <v>258.475638</v>
      </c>
      <c r="AG33" s="240">
        <v>261.28357097000003</v>
      </c>
      <c r="AH33" s="240">
        <v>271.62341709999998</v>
      </c>
      <c r="AI33" s="240">
        <v>255.05421867000001</v>
      </c>
      <c r="AJ33" s="240">
        <v>244.08777871000001</v>
      </c>
      <c r="AK33" s="240">
        <v>246.54565567</v>
      </c>
      <c r="AL33" s="240">
        <v>232.98745258</v>
      </c>
      <c r="AM33" s="240">
        <v>218.81453839</v>
      </c>
      <c r="AN33" s="240">
        <v>231.43811690000001</v>
      </c>
      <c r="AO33" s="240">
        <v>218.61343839</v>
      </c>
      <c r="AP33" s="240">
        <v>219.43183033</v>
      </c>
      <c r="AQ33" s="240">
        <v>225.11046257999999</v>
      </c>
      <c r="AR33" s="240">
        <v>239.87942100000001</v>
      </c>
      <c r="AS33" s="240">
        <v>242.69979548000001</v>
      </c>
      <c r="AT33" s="240">
        <v>252.96162451999999</v>
      </c>
      <c r="AU33" s="240">
        <v>241.40563399999999</v>
      </c>
      <c r="AV33" s="240">
        <v>227.25940258</v>
      </c>
      <c r="AW33" s="240">
        <v>248.0703</v>
      </c>
      <c r="AX33" s="240">
        <v>249.43770000000001</v>
      </c>
      <c r="AY33" s="333">
        <v>226.12100000000001</v>
      </c>
      <c r="AZ33" s="333">
        <v>235.29349999999999</v>
      </c>
      <c r="BA33" s="333">
        <v>222.28649999999999</v>
      </c>
      <c r="BB33" s="333">
        <v>223.13210000000001</v>
      </c>
      <c r="BC33" s="333">
        <v>228.2645</v>
      </c>
      <c r="BD33" s="333">
        <v>243.50749999999999</v>
      </c>
      <c r="BE33" s="333">
        <v>245.3486</v>
      </c>
      <c r="BF33" s="333">
        <v>256.24470000000002</v>
      </c>
      <c r="BG33" s="333">
        <v>245.0889</v>
      </c>
      <c r="BH33" s="333">
        <v>230.6326</v>
      </c>
      <c r="BI33" s="333">
        <v>251.13579999999999</v>
      </c>
      <c r="BJ33" s="333">
        <v>252.43270000000001</v>
      </c>
      <c r="BK33" s="333">
        <v>228.78819999999999</v>
      </c>
      <c r="BL33" s="333">
        <v>237.92019999999999</v>
      </c>
      <c r="BM33" s="333">
        <v>224.6215</v>
      </c>
      <c r="BN33" s="333">
        <v>225.6199</v>
      </c>
      <c r="BO33" s="333">
        <v>231.00309999999999</v>
      </c>
      <c r="BP33" s="333">
        <v>246.4676</v>
      </c>
      <c r="BQ33" s="333">
        <v>248.452</v>
      </c>
      <c r="BR33" s="333">
        <v>259.48349999999999</v>
      </c>
      <c r="BS33" s="333">
        <v>248.2071</v>
      </c>
      <c r="BT33" s="333">
        <v>233.44980000000001</v>
      </c>
      <c r="BU33" s="333">
        <v>254.2508</v>
      </c>
      <c r="BV33" s="333">
        <v>255.43039999999999</v>
      </c>
    </row>
    <row r="34" spans="1:74" ht="11.1" customHeight="1" x14ac:dyDescent="0.2">
      <c r="A34" s="111" t="s">
        <v>843</v>
      </c>
      <c r="B34" s="205" t="s">
        <v>590</v>
      </c>
      <c r="C34" s="240">
        <v>356.24190548000001</v>
      </c>
      <c r="D34" s="240">
        <v>382.89991500000002</v>
      </c>
      <c r="E34" s="240">
        <v>366.29870419000002</v>
      </c>
      <c r="F34" s="240">
        <v>371.98785500000002</v>
      </c>
      <c r="G34" s="240">
        <v>392.80262677000002</v>
      </c>
      <c r="H34" s="240">
        <v>399.11668866999997</v>
      </c>
      <c r="I34" s="240">
        <v>402.74913322999998</v>
      </c>
      <c r="J34" s="240">
        <v>397.85993516000002</v>
      </c>
      <c r="K34" s="240">
        <v>389.72378033000001</v>
      </c>
      <c r="L34" s="240">
        <v>388.46306806000001</v>
      </c>
      <c r="M34" s="240">
        <v>390.64891633000002</v>
      </c>
      <c r="N34" s="240">
        <v>343.05315096999999</v>
      </c>
      <c r="O34" s="240">
        <v>364.55347612999998</v>
      </c>
      <c r="P34" s="240">
        <v>370.30245036000002</v>
      </c>
      <c r="Q34" s="240">
        <v>377.32566773999997</v>
      </c>
      <c r="R34" s="240">
        <v>378.88040733000003</v>
      </c>
      <c r="S34" s="240">
        <v>399.21790032000001</v>
      </c>
      <c r="T34" s="240">
        <v>409.75391033</v>
      </c>
      <c r="U34" s="240">
        <v>390.68613484000002</v>
      </c>
      <c r="V34" s="240">
        <v>416.46705644999997</v>
      </c>
      <c r="W34" s="240">
        <v>401.82701967000003</v>
      </c>
      <c r="X34" s="240">
        <v>392.08790386999999</v>
      </c>
      <c r="Y34" s="240">
        <v>398.34877267000002</v>
      </c>
      <c r="Z34" s="240">
        <v>358.62660613000003</v>
      </c>
      <c r="AA34" s="240">
        <v>366.52545386999998</v>
      </c>
      <c r="AB34" s="240">
        <v>405.83700642999997</v>
      </c>
      <c r="AC34" s="240">
        <v>355.68821903000003</v>
      </c>
      <c r="AD34" s="240">
        <v>392.89183233</v>
      </c>
      <c r="AE34" s="240">
        <v>407.03408612999999</v>
      </c>
      <c r="AF34" s="240">
        <v>418.07070866999999</v>
      </c>
      <c r="AG34" s="240">
        <v>402.94375226</v>
      </c>
      <c r="AH34" s="240">
        <v>412.67165774</v>
      </c>
      <c r="AI34" s="240">
        <v>403.92606667000001</v>
      </c>
      <c r="AJ34" s="240">
        <v>388.79404645</v>
      </c>
      <c r="AK34" s="240">
        <v>390.39743467</v>
      </c>
      <c r="AL34" s="240">
        <v>366.55831968000001</v>
      </c>
      <c r="AM34" s="240">
        <v>359.21083742000002</v>
      </c>
      <c r="AN34" s="240">
        <v>371.55634034000002</v>
      </c>
      <c r="AO34" s="240">
        <v>354.65508065</v>
      </c>
      <c r="AP34" s="240">
        <v>380.873988</v>
      </c>
      <c r="AQ34" s="240">
        <v>383.30248999999998</v>
      </c>
      <c r="AR34" s="240">
        <v>388.01443533000003</v>
      </c>
      <c r="AS34" s="240">
        <v>390.56812839000003</v>
      </c>
      <c r="AT34" s="240">
        <v>402.31318322999999</v>
      </c>
      <c r="AU34" s="240">
        <v>380.48059567000001</v>
      </c>
      <c r="AV34" s="240">
        <v>366.78695451999999</v>
      </c>
      <c r="AW34" s="240">
        <v>389.82589999999999</v>
      </c>
      <c r="AX34" s="240">
        <v>365.69200000000001</v>
      </c>
      <c r="AY34" s="333">
        <v>356.65410000000003</v>
      </c>
      <c r="AZ34" s="333">
        <v>369.75959999999998</v>
      </c>
      <c r="BA34" s="333">
        <v>353.40989999999999</v>
      </c>
      <c r="BB34" s="333">
        <v>381.48660000000001</v>
      </c>
      <c r="BC34" s="333">
        <v>383.72539999999998</v>
      </c>
      <c r="BD34" s="333">
        <v>388.7792</v>
      </c>
      <c r="BE34" s="333">
        <v>391.40440000000001</v>
      </c>
      <c r="BF34" s="333">
        <v>405.0292</v>
      </c>
      <c r="BG34" s="333">
        <v>383.30650000000003</v>
      </c>
      <c r="BH34" s="333">
        <v>370.096</v>
      </c>
      <c r="BI34" s="333">
        <v>393.46699999999998</v>
      </c>
      <c r="BJ34" s="333">
        <v>369.04840000000002</v>
      </c>
      <c r="BK34" s="333">
        <v>359.09410000000003</v>
      </c>
      <c r="BL34" s="333">
        <v>372.96929999999998</v>
      </c>
      <c r="BM34" s="333">
        <v>356.86750000000001</v>
      </c>
      <c r="BN34" s="333">
        <v>385.53969999999998</v>
      </c>
      <c r="BO34" s="333">
        <v>387.98360000000002</v>
      </c>
      <c r="BP34" s="333">
        <v>393.4085</v>
      </c>
      <c r="BQ34" s="333">
        <v>396.14830000000001</v>
      </c>
      <c r="BR34" s="333">
        <v>410.08069999999998</v>
      </c>
      <c r="BS34" s="333">
        <v>388.14179999999999</v>
      </c>
      <c r="BT34" s="333">
        <v>374.77179999999998</v>
      </c>
      <c r="BU34" s="333">
        <v>398.52409999999998</v>
      </c>
      <c r="BV34" s="333">
        <v>374.14789999999999</v>
      </c>
    </row>
    <row r="35" spans="1:74" ht="11.1" customHeight="1" x14ac:dyDescent="0.2">
      <c r="A35" s="111" t="s">
        <v>844</v>
      </c>
      <c r="B35" s="205" t="s">
        <v>591</v>
      </c>
      <c r="C35" s="240">
        <v>316.04298225999997</v>
      </c>
      <c r="D35" s="240">
        <v>328.04474106999999</v>
      </c>
      <c r="E35" s="240">
        <v>315.77504902999999</v>
      </c>
      <c r="F35" s="240">
        <v>325.12620800000002</v>
      </c>
      <c r="G35" s="240">
        <v>317.47947935000002</v>
      </c>
      <c r="H35" s="240">
        <v>299.87116166999999</v>
      </c>
      <c r="I35" s="240">
        <v>283.05044451999999</v>
      </c>
      <c r="J35" s="240">
        <v>294.59212226</v>
      </c>
      <c r="K35" s="240">
        <v>286.86213033000001</v>
      </c>
      <c r="L35" s="240">
        <v>285.05008290000001</v>
      </c>
      <c r="M35" s="240">
        <v>281.98951933000001</v>
      </c>
      <c r="N35" s="240">
        <v>266.54237934999998</v>
      </c>
      <c r="O35" s="240">
        <v>280.92821193999998</v>
      </c>
      <c r="P35" s="240">
        <v>293.98782820999998</v>
      </c>
      <c r="Q35" s="240">
        <v>285.89626128999998</v>
      </c>
      <c r="R35" s="240">
        <v>286.63021966999997</v>
      </c>
      <c r="S35" s="240">
        <v>293.98008742000002</v>
      </c>
      <c r="T35" s="240">
        <v>304.85124400000001</v>
      </c>
      <c r="U35" s="240">
        <v>301.36512742000002</v>
      </c>
      <c r="V35" s="240">
        <v>305.41203452000002</v>
      </c>
      <c r="W35" s="240">
        <v>306.11462833000002</v>
      </c>
      <c r="X35" s="240">
        <v>296.44011096999998</v>
      </c>
      <c r="Y35" s="240">
        <v>291.20256899999998</v>
      </c>
      <c r="Z35" s="240">
        <v>284.88906935</v>
      </c>
      <c r="AA35" s="240">
        <v>279.12461387000002</v>
      </c>
      <c r="AB35" s="240">
        <v>287.68516463999998</v>
      </c>
      <c r="AC35" s="240">
        <v>276.53288644999998</v>
      </c>
      <c r="AD35" s="240">
        <v>285.31702066999998</v>
      </c>
      <c r="AE35" s="240">
        <v>283.27754257999999</v>
      </c>
      <c r="AF35" s="240">
        <v>296.756145</v>
      </c>
      <c r="AG35" s="240">
        <v>290.78859129</v>
      </c>
      <c r="AH35" s="240">
        <v>291.50597064999999</v>
      </c>
      <c r="AI35" s="240">
        <v>288.00317867000001</v>
      </c>
      <c r="AJ35" s="240">
        <v>273.70779128999999</v>
      </c>
      <c r="AK35" s="240">
        <v>263.39041766999998</v>
      </c>
      <c r="AL35" s="240">
        <v>254.84368677000001</v>
      </c>
      <c r="AM35" s="240">
        <v>254.81453354999999</v>
      </c>
      <c r="AN35" s="240">
        <v>266.64722759</v>
      </c>
      <c r="AO35" s="240">
        <v>253.48168999999999</v>
      </c>
      <c r="AP35" s="240">
        <v>263.90859132999998</v>
      </c>
      <c r="AQ35" s="240">
        <v>265.81051774000002</v>
      </c>
      <c r="AR35" s="240">
        <v>276.07143500000001</v>
      </c>
      <c r="AS35" s="240">
        <v>270.55644354999998</v>
      </c>
      <c r="AT35" s="240">
        <v>280.71477161000001</v>
      </c>
      <c r="AU35" s="240">
        <v>270.96116833000002</v>
      </c>
      <c r="AV35" s="240">
        <v>262.61672322999999</v>
      </c>
      <c r="AW35" s="240">
        <v>280.02870000000001</v>
      </c>
      <c r="AX35" s="240">
        <v>284.51620000000003</v>
      </c>
      <c r="AY35" s="333">
        <v>277.4239</v>
      </c>
      <c r="AZ35" s="333">
        <v>284.59480000000002</v>
      </c>
      <c r="BA35" s="333">
        <v>265.71159999999998</v>
      </c>
      <c r="BB35" s="333">
        <v>274.16809999999998</v>
      </c>
      <c r="BC35" s="333">
        <v>272.6694</v>
      </c>
      <c r="BD35" s="333">
        <v>280.75020000000001</v>
      </c>
      <c r="BE35" s="333">
        <v>273.99810000000002</v>
      </c>
      <c r="BF35" s="333">
        <v>283.43849999999998</v>
      </c>
      <c r="BG35" s="333">
        <v>272.62389999999999</v>
      </c>
      <c r="BH35" s="333">
        <v>263.12479999999999</v>
      </c>
      <c r="BI35" s="333">
        <v>280.26889999999997</v>
      </c>
      <c r="BJ35" s="333">
        <v>284.05349999999999</v>
      </c>
      <c r="BK35" s="333">
        <v>276.59800000000001</v>
      </c>
      <c r="BL35" s="333">
        <v>283.27890000000002</v>
      </c>
      <c r="BM35" s="333">
        <v>264.10359999999997</v>
      </c>
      <c r="BN35" s="333">
        <v>272.1191</v>
      </c>
      <c r="BO35" s="333">
        <v>270.29169999999999</v>
      </c>
      <c r="BP35" s="333">
        <v>278.01530000000002</v>
      </c>
      <c r="BQ35" s="333">
        <v>271.08539999999999</v>
      </c>
      <c r="BR35" s="333">
        <v>280.20269999999999</v>
      </c>
      <c r="BS35" s="333">
        <v>269.33179999999999</v>
      </c>
      <c r="BT35" s="333">
        <v>259.71480000000003</v>
      </c>
      <c r="BU35" s="333">
        <v>276.55650000000003</v>
      </c>
      <c r="BV35" s="333">
        <v>280.29629999999997</v>
      </c>
    </row>
    <row r="36" spans="1:74" ht="11.1" customHeight="1" x14ac:dyDescent="0.2">
      <c r="A36" s="111" t="s">
        <v>845</v>
      </c>
      <c r="B36" s="205" t="s">
        <v>592</v>
      </c>
      <c r="C36" s="240">
        <v>431.92322258000002</v>
      </c>
      <c r="D36" s="240">
        <v>448.54840393000001</v>
      </c>
      <c r="E36" s="240">
        <v>420.64021580999997</v>
      </c>
      <c r="F36" s="240">
        <v>456.06486767000001</v>
      </c>
      <c r="G36" s="240">
        <v>452.79283257999998</v>
      </c>
      <c r="H36" s="240">
        <v>476.64063900000002</v>
      </c>
      <c r="I36" s="240">
        <v>462.31465226</v>
      </c>
      <c r="J36" s="240">
        <v>480.46178322999998</v>
      </c>
      <c r="K36" s="240">
        <v>488.79331832999998</v>
      </c>
      <c r="L36" s="240">
        <v>460.09147323000002</v>
      </c>
      <c r="M36" s="240">
        <v>452.68988632999998</v>
      </c>
      <c r="N36" s="240">
        <v>435.89570322999998</v>
      </c>
      <c r="O36" s="240">
        <v>456.19172967999998</v>
      </c>
      <c r="P36" s="240">
        <v>475.01414392999999</v>
      </c>
      <c r="Q36" s="240">
        <v>462.20287547999999</v>
      </c>
      <c r="R36" s="240">
        <v>504.52165767000002</v>
      </c>
      <c r="S36" s="240">
        <v>494.61899161000002</v>
      </c>
      <c r="T36" s="240">
        <v>503.67480799999998</v>
      </c>
      <c r="U36" s="240">
        <v>500.71096194</v>
      </c>
      <c r="V36" s="240">
        <v>513.56677774000002</v>
      </c>
      <c r="W36" s="240">
        <v>513.10549666999998</v>
      </c>
      <c r="X36" s="240">
        <v>489.44966903</v>
      </c>
      <c r="Y36" s="240">
        <v>485.48658633000002</v>
      </c>
      <c r="Z36" s="240">
        <v>464.19323742</v>
      </c>
      <c r="AA36" s="240">
        <v>455.49040934999999</v>
      </c>
      <c r="AB36" s="240">
        <v>482.47526749999997</v>
      </c>
      <c r="AC36" s="240">
        <v>449.95128645</v>
      </c>
      <c r="AD36" s="240">
        <v>478.97573433000002</v>
      </c>
      <c r="AE36" s="240">
        <v>477.15557805999998</v>
      </c>
      <c r="AF36" s="240">
        <v>519.60561800000005</v>
      </c>
      <c r="AG36" s="240">
        <v>525.43989257999999</v>
      </c>
      <c r="AH36" s="240">
        <v>518.27457418999995</v>
      </c>
      <c r="AI36" s="240">
        <v>527.54384400000004</v>
      </c>
      <c r="AJ36" s="240">
        <v>502.28648032000001</v>
      </c>
      <c r="AK36" s="240">
        <v>483.59484932999999</v>
      </c>
      <c r="AL36" s="240">
        <v>476.95252644999999</v>
      </c>
      <c r="AM36" s="240">
        <v>464.01179774000002</v>
      </c>
      <c r="AN36" s="240">
        <v>465.01210448</v>
      </c>
      <c r="AO36" s="240">
        <v>438.93398547999999</v>
      </c>
      <c r="AP36" s="240">
        <v>478.04220700000002</v>
      </c>
      <c r="AQ36" s="240">
        <v>454.20749258000001</v>
      </c>
      <c r="AR36" s="240">
        <v>481.86318567000001</v>
      </c>
      <c r="AS36" s="240">
        <v>478.82943774</v>
      </c>
      <c r="AT36" s="240">
        <v>489.95087676999998</v>
      </c>
      <c r="AU36" s="240">
        <v>486.02418467000001</v>
      </c>
      <c r="AV36" s="240">
        <v>464.51368194000003</v>
      </c>
      <c r="AW36" s="240">
        <v>505.75850000000003</v>
      </c>
      <c r="AX36" s="240">
        <v>483.0394</v>
      </c>
      <c r="AY36" s="333">
        <v>468.34019999999998</v>
      </c>
      <c r="AZ36" s="333">
        <v>477.24059999999997</v>
      </c>
      <c r="BA36" s="333">
        <v>454.99970000000002</v>
      </c>
      <c r="BB36" s="333">
        <v>494.35539999999997</v>
      </c>
      <c r="BC36" s="333">
        <v>475.34969999999998</v>
      </c>
      <c r="BD36" s="333">
        <v>512.5249</v>
      </c>
      <c r="BE36" s="333">
        <v>516.11519999999996</v>
      </c>
      <c r="BF36" s="333">
        <v>529.24800000000005</v>
      </c>
      <c r="BG36" s="333">
        <v>528.99580000000003</v>
      </c>
      <c r="BH36" s="333">
        <v>508.51130000000001</v>
      </c>
      <c r="BI36" s="333">
        <v>536.15779999999995</v>
      </c>
      <c r="BJ36" s="333">
        <v>506.48320000000001</v>
      </c>
      <c r="BK36" s="333">
        <v>486.16609999999997</v>
      </c>
      <c r="BL36" s="333">
        <v>491.89139999999998</v>
      </c>
      <c r="BM36" s="333">
        <v>466.11070000000001</v>
      </c>
      <c r="BN36" s="333">
        <v>505.399</v>
      </c>
      <c r="BO36" s="333">
        <v>483.35989999999998</v>
      </c>
      <c r="BP36" s="333">
        <v>517.34950000000003</v>
      </c>
      <c r="BQ36" s="333">
        <v>516.00009999999997</v>
      </c>
      <c r="BR36" s="333">
        <v>526.22910000000002</v>
      </c>
      <c r="BS36" s="333">
        <v>522.85019999999997</v>
      </c>
      <c r="BT36" s="333">
        <v>500.18709999999999</v>
      </c>
      <c r="BU36" s="333">
        <v>530.80359999999996</v>
      </c>
      <c r="BV36" s="333">
        <v>505.43639999999999</v>
      </c>
    </row>
    <row r="37" spans="1:74" s="116" customFormat="1" ht="11.1" customHeight="1" x14ac:dyDescent="0.2">
      <c r="A37" s="111" t="s">
        <v>846</v>
      </c>
      <c r="B37" s="205" t="s">
        <v>593</v>
      </c>
      <c r="C37" s="240">
        <v>207.70155516</v>
      </c>
      <c r="D37" s="240">
        <v>212.87952713999999</v>
      </c>
      <c r="E37" s="240">
        <v>204.81160968</v>
      </c>
      <c r="F37" s="240">
        <v>215.06400332999999</v>
      </c>
      <c r="G37" s="240">
        <v>229.93071032</v>
      </c>
      <c r="H37" s="240">
        <v>252.52150567000001</v>
      </c>
      <c r="I37" s="240">
        <v>254.66413323</v>
      </c>
      <c r="J37" s="240">
        <v>245.89194742000001</v>
      </c>
      <c r="K37" s="240">
        <v>231.48486732999999</v>
      </c>
      <c r="L37" s="240">
        <v>213.29233805999999</v>
      </c>
      <c r="M37" s="240">
        <v>218.55711532999999</v>
      </c>
      <c r="N37" s="240">
        <v>209.99846613</v>
      </c>
      <c r="O37" s="240">
        <v>212.77561645</v>
      </c>
      <c r="P37" s="240">
        <v>217.4633</v>
      </c>
      <c r="Q37" s="240">
        <v>205.94018129</v>
      </c>
      <c r="R37" s="240">
        <v>224.090067</v>
      </c>
      <c r="S37" s="240">
        <v>237.12578225999999</v>
      </c>
      <c r="T37" s="240">
        <v>257.89023366999999</v>
      </c>
      <c r="U37" s="240">
        <v>265.86759903000001</v>
      </c>
      <c r="V37" s="240">
        <v>252.18750194</v>
      </c>
      <c r="W37" s="240">
        <v>244.69889599999999</v>
      </c>
      <c r="X37" s="240">
        <v>223.67970806</v>
      </c>
      <c r="Y37" s="240">
        <v>219.86140266999999</v>
      </c>
      <c r="Z37" s="240">
        <v>218.33821258</v>
      </c>
      <c r="AA37" s="240">
        <v>219.14770128999999</v>
      </c>
      <c r="AB37" s="240">
        <v>221.37607036</v>
      </c>
      <c r="AC37" s="240">
        <v>211.10501644999999</v>
      </c>
      <c r="AD37" s="240">
        <v>224.93588033</v>
      </c>
      <c r="AE37" s="240">
        <v>227.37298000000001</v>
      </c>
      <c r="AF37" s="240">
        <v>255.82600133</v>
      </c>
      <c r="AG37" s="240">
        <v>253.32316774</v>
      </c>
      <c r="AH37" s="240">
        <v>257.28665387000001</v>
      </c>
      <c r="AI37" s="240">
        <v>243.84010533</v>
      </c>
      <c r="AJ37" s="240">
        <v>227.17273387</v>
      </c>
      <c r="AK37" s="240">
        <v>228.14945233</v>
      </c>
      <c r="AL37" s="240">
        <v>216.18471031999999</v>
      </c>
      <c r="AM37" s="240">
        <v>212.85375839</v>
      </c>
      <c r="AN37" s="240">
        <v>220.73433724</v>
      </c>
      <c r="AO37" s="240">
        <v>208.02928355</v>
      </c>
      <c r="AP37" s="240">
        <v>218.86862199999999</v>
      </c>
      <c r="AQ37" s="240">
        <v>224.01106612999999</v>
      </c>
      <c r="AR37" s="240">
        <v>252.72819833</v>
      </c>
      <c r="AS37" s="240">
        <v>258.50866581000002</v>
      </c>
      <c r="AT37" s="240">
        <v>250.01066065000001</v>
      </c>
      <c r="AU37" s="240">
        <v>232.70727966999999</v>
      </c>
      <c r="AV37" s="240">
        <v>221.02072548000001</v>
      </c>
      <c r="AW37" s="240">
        <v>216.90379999999999</v>
      </c>
      <c r="AX37" s="240">
        <v>224.39529999999999</v>
      </c>
      <c r="AY37" s="333">
        <v>220.93100000000001</v>
      </c>
      <c r="AZ37" s="333">
        <v>227.53749999999999</v>
      </c>
      <c r="BA37" s="333">
        <v>215.14150000000001</v>
      </c>
      <c r="BB37" s="333">
        <v>227.5153</v>
      </c>
      <c r="BC37" s="333">
        <v>232.49260000000001</v>
      </c>
      <c r="BD37" s="333">
        <v>261.65460000000002</v>
      </c>
      <c r="BE37" s="333">
        <v>265.14819999999997</v>
      </c>
      <c r="BF37" s="333">
        <v>259.30759999999998</v>
      </c>
      <c r="BG37" s="333">
        <v>243.5376</v>
      </c>
      <c r="BH37" s="333">
        <v>230.2518</v>
      </c>
      <c r="BI37" s="333">
        <v>227.13570000000001</v>
      </c>
      <c r="BJ37" s="333">
        <v>229.63740000000001</v>
      </c>
      <c r="BK37" s="333">
        <v>224.77600000000001</v>
      </c>
      <c r="BL37" s="333">
        <v>231.50569999999999</v>
      </c>
      <c r="BM37" s="333">
        <v>218.714</v>
      </c>
      <c r="BN37" s="333">
        <v>231.04159999999999</v>
      </c>
      <c r="BO37" s="333">
        <v>236.13919999999999</v>
      </c>
      <c r="BP37" s="333">
        <v>265.9427</v>
      </c>
      <c r="BQ37" s="333">
        <v>270.1284</v>
      </c>
      <c r="BR37" s="333">
        <v>263.57389999999998</v>
      </c>
      <c r="BS37" s="333">
        <v>246.92760000000001</v>
      </c>
      <c r="BT37" s="333">
        <v>233.53489999999999</v>
      </c>
      <c r="BU37" s="333">
        <v>230.05930000000001</v>
      </c>
      <c r="BV37" s="333">
        <v>233.8098</v>
      </c>
    </row>
    <row r="38" spans="1:74" s="116" customFormat="1" ht="11.1" customHeight="1" x14ac:dyDescent="0.2">
      <c r="A38" s="111" t="s">
        <v>847</v>
      </c>
      <c r="B38" s="205" t="s">
        <v>259</v>
      </c>
      <c r="C38" s="240">
        <v>231.88543806000001</v>
      </c>
      <c r="D38" s="240">
        <v>243.97512642999999</v>
      </c>
      <c r="E38" s="240">
        <v>233.39931935000001</v>
      </c>
      <c r="F38" s="240">
        <v>242.48907199999999</v>
      </c>
      <c r="G38" s="240">
        <v>261.07508354999999</v>
      </c>
      <c r="H38" s="240">
        <v>274.63547867</v>
      </c>
      <c r="I38" s="240">
        <v>285.00739613000002</v>
      </c>
      <c r="J38" s="240">
        <v>287.31811386999999</v>
      </c>
      <c r="K38" s="240">
        <v>275.97935733000003</v>
      </c>
      <c r="L38" s="240">
        <v>262.61992032000001</v>
      </c>
      <c r="M38" s="240">
        <v>248.28614899999999</v>
      </c>
      <c r="N38" s="240">
        <v>237.66933419</v>
      </c>
      <c r="O38" s="240">
        <v>228.63989871000001</v>
      </c>
      <c r="P38" s="240">
        <v>244.19211464</v>
      </c>
      <c r="Q38" s="240">
        <v>225.29671612999999</v>
      </c>
      <c r="R38" s="240">
        <v>250.36637332999999</v>
      </c>
      <c r="S38" s="240">
        <v>256.49510935000001</v>
      </c>
      <c r="T38" s="240">
        <v>274.71548066999998</v>
      </c>
      <c r="U38" s="240">
        <v>290.41523096999998</v>
      </c>
      <c r="V38" s="240">
        <v>283.42374225999998</v>
      </c>
      <c r="W38" s="240">
        <v>281.25007633000001</v>
      </c>
      <c r="X38" s="240">
        <v>265.61628225999999</v>
      </c>
      <c r="Y38" s="240">
        <v>238.80594067000001</v>
      </c>
      <c r="Z38" s="240">
        <v>236.37639677000001</v>
      </c>
      <c r="AA38" s="240">
        <v>227.11104645</v>
      </c>
      <c r="AB38" s="240">
        <v>241.42159785999999</v>
      </c>
      <c r="AC38" s="240">
        <v>238.22284644999999</v>
      </c>
      <c r="AD38" s="240">
        <v>260.30116233000001</v>
      </c>
      <c r="AE38" s="240">
        <v>246.30311032</v>
      </c>
      <c r="AF38" s="240">
        <v>271.80219667</v>
      </c>
      <c r="AG38" s="240">
        <v>275.73034547999998</v>
      </c>
      <c r="AH38" s="240">
        <v>275.06881161000001</v>
      </c>
      <c r="AI38" s="240">
        <v>273.34180366999999</v>
      </c>
      <c r="AJ38" s="240">
        <v>259.66670290000002</v>
      </c>
      <c r="AK38" s="240">
        <v>237.43739299999999</v>
      </c>
      <c r="AL38" s="240">
        <v>227.51015742000001</v>
      </c>
      <c r="AM38" s="240">
        <v>203.50183419000001</v>
      </c>
      <c r="AN38" s="240">
        <v>213.42648861999999</v>
      </c>
      <c r="AO38" s="240">
        <v>227.93338516</v>
      </c>
      <c r="AP38" s="240">
        <v>226.91862800000001</v>
      </c>
      <c r="AQ38" s="240">
        <v>226.65626968000001</v>
      </c>
      <c r="AR38" s="240">
        <v>253.94065699999999</v>
      </c>
      <c r="AS38" s="240">
        <v>255.82338999999999</v>
      </c>
      <c r="AT38" s="240">
        <v>268.5454671</v>
      </c>
      <c r="AU38" s="240">
        <v>261.96059666999997</v>
      </c>
      <c r="AV38" s="240">
        <v>232.29258612999999</v>
      </c>
      <c r="AW38" s="240">
        <v>243.44229999999999</v>
      </c>
      <c r="AX38" s="240">
        <v>241.7963</v>
      </c>
      <c r="AY38" s="333">
        <v>215.71</v>
      </c>
      <c r="AZ38" s="333">
        <v>225.19489999999999</v>
      </c>
      <c r="BA38" s="333">
        <v>237.93790000000001</v>
      </c>
      <c r="BB38" s="333">
        <v>239.81710000000001</v>
      </c>
      <c r="BC38" s="333">
        <v>238.47630000000001</v>
      </c>
      <c r="BD38" s="333">
        <v>265.42110000000002</v>
      </c>
      <c r="BE38" s="333">
        <v>267.34809999999999</v>
      </c>
      <c r="BF38" s="333">
        <v>277.90219999999999</v>
      </c>
      <c r="BG38" s="333">
        <v>270.9701</v>
      </c>
      <c r="BH38" s="333">
        <v>242.36240000000001</v>
      </c>
      <c r="BI38" s="333">
        <v>249.9392</v>
      </c>
      <c r="BJ38" s="333">
        <v>245.0284</v>
      </c>
      <c r="BK38" s="333">
        <v>217.3613</v>
      </c>
      <c r="BL38" s="333">
        <v>226.2089</v>
      </c>
      <c r="BM38" s="333">
        <v>238.9684</v>
      </c>
      <c r="BN38" s="333">
        <v>240.61519999999999</v>
      </c>
      <c r="BO38" s="333">
        <v>239.3305</v>
      </c>
      <c r="BP38" s="333">
        <v>266.60449999999997</v>
      </c>
      <c r="BQ38" s="333">
        <v>268.73779999999999</v>
      </c>
      <c r="BR38" s="333">
        <v>279.8451</v>
      </c>
      <c r="BS38" s="333">
        <v>273.202</v>
      </c>
      <c r="BT38" s="333">
        <v>244.10140000000001</v>
      </c>
      <c r="BU38" s="333">
        <v>252.34440000000001</v>
      </c>
      <c r="BV38" s="333">
        <v>248.2852</v>
      </c>
    </row>
    <row r="39" spans="1:74" s="116" customFormat="1" ht="11.1" customHeight="1" x14ac:dyDescent="0.2">
      <c r="A39" s="111" t="s">
        <v>852</v>
      </c>
      <c r="B39" s="205" t="s">
        <v>260</v>
      </c>
      <c r="C39" s="240">
        <v>13.331283226</v>
      </c>
      <c r="D39" s="240">
        <v>12.894462857000001</v>
      </c>
      <c r="E39" s="240">
        <v>12.855726129000001</v>
      </c>
      <c r="F39" s="240">
        <v>13.382603333</v>
      </c>
      <c r="G39" s="240">
        <v>13.477858386999999</v>
      </c>
      <c r="H39" s="240">
        <v>13.727622667</v>
      </c>
      <c r="I39" s="240">
        <v>14.069395483999999</v>
      </c>
      <c r="J39" s="240">
        <v>14.450277742000001</v>
      </c>
      <c r="K39" s="240">
        <v>14.143265667</v>
      </c>
      <c r="L39" s="240">
        <v>14.033506128999999</v>
      </c>
      <c r="M39" s="240">
        <v>13.651336000000001</v>
      </c>
      <c r="N39" s="240">
        <v>13.103508387</v>
      </c>
      <c r="O39" s="240">
        <v>13.26027</v>
      </c>
      <c r="P39" s="240">
        <v>13.819701071000001</v>
      </c>
      <c r="Q39" s="240">
        <v>13.401702258</v>
      </c>
      <c r="R39" s="240">
        <v>13.442264333000001</v>
      </c>
      <c r="S39" s="240">
        <v>13.639043548</v>
      </c>
      <c r="T39" s="240">
        <v>13.729857666999999</v>
      </c>
      <c r="U39" s="240">
        <v>14.253040323</v>
      </c>
      <c r="V39" s="240">
        <v>14.441919031999999</v>
      </c>
      <c r="W39" s="240">
        <v>14.747503</v>
      </c>
      <c r="X39" s="240">
        <v>14.215139677</v>
      </c>
      <c r="Y39" s="240">
        <v>13.732890333</v>
      </c>
      <c r="Z39" s="240">
        <v>13.335238065</v>
      </c>
      <c r="AA39" s="240">
        <v>12.700604516</v>
      </c>
      <c r="AB39" s="240">
        <v>13.521326429</v>
      </c>
      <c r="AC39" s="240">
        <v>13.049871613000001</v>
      </c>
      <c r="AD39" s="240">
        <v>13.517911</v>
      </c>
      <c r="AE39" s="240">
        <v>13.113532580999999</v>
      </c>
      <c r="AF39" s="240">
        <v>13.623232333000001</v>
      </c>
      <c r="AG39" s="240">
        <v>14.163251613</v>
      </c>
      <c r="AH39" s="240">
        <v>15.440183226</v>
      </c>
      <c r="AI39" s="240">
        <v>14.604882333000001</v>
      </c>
      <c r="AJ39" s="240">
        <v>14.204449354999999</v>
      </c>
      <c r="AK39" s="240">
        <v>14.240095999999999</v>
      </c>
      <c r="AL39" s="240">
        <v>13.744307419</v>
      </c>
      <c r="AM39" s="240">
        <v>13.321051935</v>
      </c>
      <c r="AN39" s="240">
        <v>13.582618621</v>
      </c>
      <c r="AO39" s="240">
        <v>13.325806129</v>
      </c>
      <c r="AP39" s="240">
        <v>13.450502667</v>
      </c>
      <c r="AQ39" s="240">
        <v>13.517518387000001</v>
      </c>
      <c r="AR39" s="240">
        <v>13.817712</v>
      </c>
      <c r="AS39" s="240">
        <v>14.184480968000001</v>
      </c>
      <c r="AT39" s="240">
        <v>14.952286773999999</v>
      </c>
      <c r="AU39" s="240">
        <v>14.379036333</v>
      </c>
      <c r="AV39" s="240">
        <v>14.547772258</v>
      </c>
      <c r="AW39" s="240">
        <v>13.644159999999999</v>
      </c>
      <c r="AX39" s="240">
        <v>13.2453</v>
      </c>
      <c r="AY39" s="333">
        <v>13.09665</v>
      </c>
      <c r="AZ39" s="333">
        <v>13.45598</v>
      </c>
      <c r="BA39" s="333">
        <v>13.239050000000001</v>
      </c>
      <c r="BB39" s="333">
        <v>13.402010000000001</v>
      </c>
      <c r="BC39" s="333">
        <v>13.472989999999999</v>
      </c>
      <c r="BD39" s="333">
        <v>13.779170000000001</v>
      </c>
      <c r="BE39" s="333">
        <v>14.157959999999999</v>
      </c>
      <c r="BF39" s="333">
        <v>14.94262</v>
      </c>
      <c r="BG39" s="333">
        <v>14.379960000000001</v>
      </c>
      <c r="BH39" s="333">
        <v>14.55029</v>
      </c>
      <c r="BI39" s="333">
        <v>13.657450000000001</v>
      </c>
      <c r="BJ39" s="333">
        <v>13.269679999999999</v>
      </c>
      <c r="BK39" s="333">
        <v>13.122439999999999</v>
      </c>
      <c r="BL39" s="333">
        <v>13.48714</v>
      </c>
      <c r="BM39" s="333">
        <v>13.271430000000001</v>
      </c>
      <c r="BN39" s="333">
        <v>13.434950000000001</v>
      </c>
      <c r="BO39" s="333">
        <v>13.508150000000001</v>
      </c>
      <c r="BP39" s="333">
        <v>13.815670000000001</v>
      </c>
      <c r="BQ39" s="333">
        <v>14.1968</v>
      </c>
      <c r="BR39" s="333">
        <v>14.98474</v>
      </c>
      <c r="BS39" s="333">
        <v>14.42188</v>
      </c>
      <c r="BT39" s="333">
        <v>14.59127</v>
      </c>
      <c r="BU39" s="333">
        <v>13.69764</v>
      </c>
      <c r="BV39" s="333">
        <v>13.310280000000001</v>
      </c>
    </row>
    <row r="40" spans="1:74" s="116" customFormat="1" ht="11.1" customHeight="1" x14ac:dyDescent="0.2">
      <c r="A40" s="111" t="s">
        <v>853</v>
      </c>
      <c r="B40" s="205" t="s">
        <v>595</v>
      </c>
      <c r="C40" s="240">
        <v>2596.9507186999999</v>
      </c>
      <c r="D40" s="240">
        <v>2739.001745</v>
      </c>
      <c r="E40" s="240">
        <v>2595.9480423</v>
      </c>
      <c r="F40" s="240">
        <v>2673.8823769999999</v>
      </c>
      <c r="G40" s="240">
        <v>2738.6105616</v>
      </c>
      <c r="H40" s="240">
        <v>2805.6618950000002</v>
      </c>
      <c r="I40" s="240">
        <v>2802.8034877</v>
      </c>
      <c r="J40" s="240">
        <v>2832.4634958000001</v>
      </c>
      <c r="K40" s="240">
        <v>2767.4997103000001</v>
      </c>
      <c r="L40" s="240">
        <v>2676.7666583999999</v>
      </c>
      <c r="M40" s="240">
        <v>2654.3858</v>
      </c>
      <c r="N40" s="240">
        <v>2518.2935502999999</v>
      </c>
      <c r="O40" s="240">
        <v>2585.4466774000002</v>
      </c>
      <c r="P40" s="240">
        <v>2693.3308742999998</v>
      </c>
      <c r="Q40" s="240">
        <v>2598.0344918999999</v>
      </c>
      <c r="R40" s="240">
        <v>2683.510886</v>
      </c>
      <c r="S40" s="240">
        <v>2754.2899129000002</v>
      </c>
      <c r="T40" s="240">
        <v>2857.0365333</v>
      </c>
      <c r="U40" s="240">
        <v>2852.1645268000002</v>
      </c>
      <c r="V40" s="240">
        <v>2897.0454239000001</v>
      </c>
      <c r="W40" s="240">
        <v>2849.6385933000001</v>
      </c>
      <c r="X40" s="240">
        <v>2741.7473193999999</v>
      </c>
      <c r="Y40" s="240">
        <v>2701.4732127000002</v>
      </c>
      <c r="Z40" s="240">
        <v>2584.5973583999998</v>
      </c>
      <c r="AA40" s="240">
        <v>2568.0322470999999</v>
      </c>
      <c r="AB40" s="240">
        <v>2741.0273336</v>
      </c>
      <c r="AC40" s="240">
        <v>2571.2614841999998</v>
      </c>
      <c r="AD40" s="240">
        <v>2682.9544237</v>
      </c>
      <c r="AE40" s="240">
        <v>2674.7012558000001</v>
      </c>
      <c r="AF40" s="240">
        <v>2873.9234597</v>
      </c>
      <c r="AG40" s="240">
        <v>2830.5595681</v>
      </c>
      <c r="AH40" s="240">
        <v>2850.7443303</v>
      </c>
      <c r="AI40" s="240">
        <v>2824.3494730000002</v>
      </c>
      <c r="AJ40" s="240">
        <v>2685.4461680999998</v>
      </c>
      <c r="AK40" s="240">
        <v>2616.488949</v>
      </c>
      <c r="AL40" s="240">
        <v>2523.3671322999999</v>
      </c>
      <c r="AM40" s="240">
        <v>2448.1433993999999</v>
      </c>
      <c r="AN40" s="240">
        <v>2548.8225710000002</v>
      </c>
      <c r="AO40" s="240">
        <v>2447.8178868</v>
      </c>
      <c r="AP40" s="240">
        <v>2527.5417547000002</v>
      </c>
      <c r="AQ40" s="240">
        <v>2524.1533331999999</v>
      </c>
      <c r="AR40" s="240">
        <v>2672.8350347000001</v>
      </c>
      <c r="AS40" s="240">
        <v>2687.7188319000002</v>
      </c>
      <c r="AT40" s="240">
        <v>2752.7743374000001</v>
      </c>
      <c r="AU40" s="240">
        <v>2655.5237123000002</v>
      </c>
      <c r="AV40" s="240">
        <v>2513.5156422999999</v>
      </c>
      <c r="AW40" s="240">
        <v>2650.8063200000001</v>
      </c>
      <c r="AX40" s="240">
        <v>2613.8309899999999</v>
      </c>
      <c r="AY40" s="333">
        <v>2515.7139999999999</v>
      </c>
      <c r="AZ40" s="333">
        <v>2624.5479999999998</v>
      </c>
      <c r="BA40" s="333">
        <v>2521.4319999999998</v>
      </c>
      <c r="BB40" s="333">
        <v>2606.7339999999999</v>
      </c>
      <c r="BC40" s="333">
        <v>2593.0329999999999</v>
      </c>
      <c r="BD40" s="333">
        <v>2768.1129999999998</v>
      </c>
      <c r="BE40" s="333">
        <v>2770.9690000000001</v>
      </c>
      <c r="BF40" s="333">
        <v>2831.9740000000002</v>
      </c>
      <c r="BG40" s="333">
        <v>2752.7359999999999</v>
      </c>
      <c r="BH40" s="333">
        <v>2613.0039999999999</v>
      </c>
      <c r="BI40" s="333">
        <v>2718.2289999999998</v>
      </c>
      <c r="BJ40" s="333">
        <v>2653.2130000000002</v>
      </c>
      <c r="BK40" s="333">
        <v>2543.3449999999998</v>
      </c>
      <c r="BL40" s="333">
        <v>2644.038</v>
      </c>
      <c r="BM40" s="333">
        <v>2534.1410000000001</v>
      </c>
      <c r="BN40" s="333">
        <v>2621.739</v>
      </c>
      <c r="BO40" s="333">
        <v>2610.0929999999998</v>
      </c>
      <c r="BP40" s="333">
        <v>2775.71</v>
      </c>
      <c r="BQ40" s="333">
        <v>2780.7809999999999</v>
      </c>
      <c r="BR40" s="333">
        <v>2845.0889999999999</v>
      </c>
      <c r="BS40" s="333">
        <v>2758.451</v>
      </c>
      <c r="BT40" s="333">
        <v>2612.056</v>
      </c>
      <c r="BU40" s="333">
        <v>2726.43</v>
      </c>
      <c r="BV40" s="333">
        <v>2674.8150000000001</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373"/>
      <c r="AZ41" s="373"/>
      <c r="BA41" s="373"/>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854</v>
      </c>
      <c r="B42" s="205" t="s">
        <v>587</v>
      </c>
      <c r="C42" s="259">
        <v>346.81562355</v>
      </c>
      <c r="D42" s="259">
        <v>361.13081749999998</v>
      </c>
      <c r="E42" s="259">
        <v>319.52331193999999</v>
      </c>
      <c r="F42" s="259">
        <v>307.38990332999998</v>
      </c>
      <c r="G42" s="259">
        <v>289.73192741999998</v>
      </c>
      <c r="H42" s="259">
        <v>335.75485800000001</v>
      </c>
      <c r="I42" s="259">
        <v>396.47448742</v>
      </c>
      <c r="J42" s="259">
        <v>355.91115710000003</v>
      </c>
      <c r="K42" s="259">
        <v>338.05245266999998</v>
      </c>
      <c r="L42" s="259">
        <v>296.10085644999998</v>
      </c>
      <c r="M42" s="259">
        <v>306.76038533000002</v>
      </c>
      <c r="N42" s="259">
        <v>337.58316096999999</v>
      </c>
      <c r="O42" s="259">
        <v>361.15158903000003</v>
      </c>
      <c r="P42" s="259">
        <v>372.35171214000002</v>
      </c>
      <c r="Q42" s="259">
        <v>330.49318097000003</v>
      </c>
      <c r="R42" s="259">
        <v>304.43012267</v>
      </c>
      <c r="S42" s="259">
        <v>288.97245613000001</v>
      </c>
      <c r="T42" s="259">
        <v>316.28478232999998</v>
      </c>
      <c r="U42" s="259">
        <v>361.0604629</v>
      </c>
      <c r="V42" s="259">
        <v>341.00100064999998</v>
      </c>
      <c r="W42" s="259">
        <v>339.07176033000002</v>
      </c>
      <c r="X42" s="259">
        <v>295.53883096999999</v>
      </c>
      <c r="Y42" s="259">
        <v>311.04099732999998</v>
      </c>
      <c r="Z42" s="259">
        <v>326.06581096999997</v>
      </c>
      <c r="AA42" s="259">
        <v>349.7857171</v>
      </c>
      <c r="AB42" s="259">
        <v>378.52163929</v>
      </c>
      <c r="AC42" s="259">
        <v>329.42967742000002</v>
      </c>
      <c r="AD42" s="259">
        <v>309.13993799999997</v>
      </c>
      <c r="AE42" s="259">
        <v>282.7303</v>
      </c>
      <c r="AF42" s="259">
        <v>323.82877667000002</v>
      </c>
      <c r="AG42" s="259">
        <v>354.38956547999999</v>
      </c>
      <c r="AH42" s="259">
        <v>368.1704671</v>
      </c>
      <c r="AI42" s="259">
        <v>357.28810900000002</v>
      </c>
      <c r="AJ42" s="259">
        <v>300.29161323</v>
      </c>
      <c r="AK42" s="259">
        <v>290.90203700000001</v>
      </c>
      <c r="AL42" s="259">
        <v>309.94512355000001</v>
      </c>
      <c r="AM42" s="259">
        <v>329.83026258000001</v>
      </c>
      <c r="AN42" s="259">
        <v>328.78614655000001</v>
      </c>
      <c r="AO42" s="259">
        <v>303.30623451999998</v>
      </c>
      <c r="AP42" s="259">
        <v>291.19081667</v>
      </c>
      <c r="AQ42" s="259">
        <v>273.32755902999997</v>
      </c>
      <c r="AR42" s="259">
        <v>318.05288200000001</v>
      </c>
      <c r="AS42" s="259">
        <v>352.1473029</v>
      </c>
      <c r="AT42" s="259">
        <v>383.32957257999999</v>
      </c>
      <c r="AU42" s="259">
        <v>351.29527066999998</v>
      </c>
      <c r="AV42" s="259">
        <v>285.9400771</v>
      </c>
      <c r="AW42" s="259">
        <v>291.72872699999999</v>
      </c>
      <c r="AX42" s="259">
        <v>324.75627800000001</v>
      </c>
      <c r="AY42" s="374">
        <v>348.72809999999998</v>
      </c>
      <c r="AZ42" s="374">
        <v>337.31400000000002</v>
      </c>
      <c r="BA42" s="374">
        <v>313.43380000000002</v>
      </c>
      <c r="BB42" s="374">
        <v>294.04590000000002</v>
      </c>
      <c r="BC42" s="374">
        <v>271.34629999999999</v>
      </c>
      <c r="BD42" s="374">
        <v>318.8485</v>
      </c>
      <c r="BE42" s="374">
        <v>340.69189999999998</v>
      </c>
      <c r="BF42" s="374">
        <v>356.55650000000003</v>
      </c>
      <c r="BG42" s="374">
        <v>338.589</v>
      </c>
      <c r="BH42" s="374">
        <v>284.15230000000003</v>
      </c>
      <c r="BI42" s="374">
        <v>289.57490000000001</v>
      </c>
      <c r="BJ42" s="374">
        <v>320.43700000000001</v>
      </c>
      <c r="BK42" s="374">
        <v>339.6454</v>
      </c>
      <c r="BL42" s="374">
        <v>330.4246</v>
      </c>
      <c r="BM42" s="374">
        <v>310.2826</v>
      </c>
      <c r="BN42" s="374">
        <v>292.6046</v>
      </c>
      <c r="BO42" s="374">
        <v>270.48020000000002</v>
      </c>
      <c r="BP42" s="374">
        <v>318.82979999999998</v>
      </c>
      <c r="BQ42" s="374">
        <v>341.32659999999998</v>
      </c>
      <c r="BR42" s="374">
        <v>357.61070000000001</v>
      </c>
      <c r="BS42" s="374">
        <v>339.63060000000002</v>
      </c>
      <c r="BT42" s="374">
        <v>284.75670000000002</v>
      </c>
      <c r="BU42" s="374">
        <v>290.0421</v>
      </c>
      <c r="BV42" s="374">
        <v>320.83800000000002</v>
      </c>
    </row>
    <row r="43" spans="1:74" s="116" customFormat="1" ht="11.1" customHeight="1" x14ac:dyDescent="0.2">
      <c r="A43" s="111" t="s">
        <v>855</v>
      </c>
      <c r="B43" s="187" t="s">
        <v>621</v>
      </c>
      <c r="C43" s="259">
        <v>1026.0559828999999</v>
      </c>
      <c r="D43" s="259">
        <v>1102.0192382</v>
      </c>
      <c r="E43" s="259">
        <v>972.68072902999995</v>
      </c>
      <c r="F43" s="259">
        <v>924.14435900000001</v>
      </c>
      <c r="G43" s="259">
        <v>893.02045710000004</v>
      </c>
      <c r="H43" s="259">
        <v>1031.0002612999999</v>
      </c>
      <c r="I43" s="259">
        <v>1187.0230881</v>
      </c>
      <c r="J43" s="259">
        <v>1107.3194771000001</v>
      </c>
      <c r="K43" s="259">
        <v>1031.9859113</v>
      </c>
      <c r="L43" s="259">
        <v>912.14778225999999</v>
      </c>
      <c r="M43" s="259">
        <v>929.47487466999996</v>
      </c>
      <c r="N43" s="259">
        <v>1012.6101671</v>
      </c>
      <c r="O43" s="259">
        <v>1096.1731193999999</v>
      </c>
      <c r="P43" s="259">
        <v>1141.8388596</v>
      </c>
      <c r="Q43" s="259">
        <v>1015.1864548</v>
      </c>
      <c r="R43" s="259">
        <v>931.08124999999995</v>
      </c>
      <c r="S43" s="259">
        <v>887.24286805999998</v>
      </c>
      <c r="T43" s="259">
        <v>1006.9443517</v>
      </c>
      <c r="U43" s="259">
        <v>1112.5656119</v>
      </c>
      <c r="V43" s="259">
        <v>1062.1315135</v>
      </c>
      <c r="W43" s="259">
        <v>1030.1924446999999</v>
      </c>
      <c r="X43" s="259">
        <v>903.38941193999995</v>
      </c>
      <c r="Y43" s="259">
        <v>927.81637066999997</v>
      </c>
      <c r="Z43" s="259">
        <v>990.18752065000001</v>
      </c>
      <c r="AA43" s="259">
        <v>1066.7237651999999</v>
      </c>
      <c r="AB43" s="259">
        <v>1149.2121525</v>
      </c>
      <c r="AC43" s="259">
        <v>1033.1197142000001</v>
      </c>
      <c r="AD43" s="259">
        <v>918.79346167000006</v>
      </c>
      <c r="AE43" s="259">
        <v>889.83456064999996</v>
      </c>
      <c r="AF43" s="259">
        <v>1038.734972</v>
      </c>
      <c r="AG43" s="259">
        <v>1121.6445352000001</v>
      </c>
      <c r="AH43" s="259">
        <v>1135.9605016</v>
      </c>
      <c r="AI43" s="259">
        <v>1103.229689</v>
      </c>
      <c r="AJ43" s="259">
        <v>909.74844226000005</v>
      </c>
      <c r="AK43" s="259">
        <v>892.24432666999996</v>
      </c>
      <c r="AL43" s="259">
        <v>939.07465419000005</v>
      </c>
      <c r="AM43" s="259">
        <v>1010.6199761</v>
      </c>
      <c r="AN43" s="259">
        <v>1043.9880803000001</v>
      </c>
      <c r="AO43" s="259">
        <v>926.34933580999996</v>
      </c>
      <c r="AP43" s="259">
        <v>874.35055</v>
      </c>
      <c r="AQ43" s="259">
        <v>867.12135322999995</v>
      </c>
      <c r="AR43" s="259">
        <v>1014.5595223</v>
      </c>
      <c r="AS43" s="259">
        <v>1155.7558776999999</v>
      </c>
      <c r="AT43" s="259">
        <v>1211.4432744999999</v>
      </c>
      <c r="AU43" s="259">
        <v>1116.1990177</v>
      </c>
      <c r="AV43" s="259">
        <v>902.89149128999998</v>
      </c>
      <c r="AW43" s="259">
        <v>884.15003000000002</v>
      </c>
      <c r="AX43" s="259">
        <v>989.73576000000003</v>
      </c>
      <c r="AY43" s="374">
        <v>1043.9670000000001</v>
      </c>
      <c r="AZ43" s="374">
        <v>1057.4870000000001</v>
      </c>
      <c r="BA43" s="374">
        <v>959.00459999999998</v>
      </c>
      <c r="BB43" s="374">
        <v>888.65390000000002</v>
      </c>
      <c r="BC43" s="374">
        <v>866.88729999999998</v>
      </c>
      <c r="BD43" s="374">
        <v>1037.2750000000001</v>
      </c>
      <c r="BE43" s="374">
        <v>1139.8679999999999</v>
      </c>
      <c r="BF43" s="374">
        <v>1133.556</v>
      </c>
      <c r="BG43" s="374">
        <v>1070.4739999999999</v>
      </c>
      <c r="BH43" s="374">
        <v>910.70860000000005</v>
      </c>
      <c r="BI43" s="374">
        <v>896.36620000000005</v>
      </c>
      <c r="BJ43" s="374">
        <v>995.44330000000002</v>
      </c>
      <c r="BK43" s="374">
        <v>1047.367</v>
      </c>
      <c r="BL43" s="374">
        <v>1055.8499999999999</v>
      </c>
      <c r="BM43" s="374">
        <v>956.47680000000003</v>
      </c>
      <c r="BN43" s="374">
        <v>887.45669999999996</v>
      </c>
      <c r="BO43" s="374">
        <v>870.72460000000001</v>
      </c>
      <c r="BP43" s="374">
        <v>1033.45</v>
      </c>
      <c r="BQ43" s="374">
        <v>1138.4939999999999</v>
      </c>
      <c r="BR43" s="374">
        <v>1135.4649999999999</v>
      </c>
      <c r="BS43" s="374">
        <v>1071.5619999999999</v>
      </c>
      <c r="BT43" s="374">
        <v>910.53430000000003</v>
      </c>
      <c r="BU43" s="374">
        <v>897.89880000000005</v>
      </c>
      <c r="BV43" s="374">
        <v>999.87170000000003</v>
      </c>
    </row>
    <row r="44" spans="1:74" s="116" customFormat="1" ht="11.1" customHeight="1" x14ac:dyDescent="0.2">
      <c r="A44" s="111" t="s">
        <v>856</v>
      </c>
      <c r="B44" s="205" t="s">
        <v>588</v>
      </c>
      <c r="C44" s="259">
        <v>1624.9407306000001</v>
      </c>
      <c r="D44" s="259">
        <v>1645.9802706999999</v>
      </c>
      <c r="E44" s="259">
        <v>1548.6948361</v>
      </c>
      <c r="F44" s="259">
        <v>1437.3075269999999</v>
      </c>
      <c r="G44" s="259">
        <v>1454.3889529</v>
      </c>
      <c r="H44" s="259">
        <v>1572.2843399999999</v>
      </c>
      <c r="I44" s="259">
        <v>1712.3018509999999</v>
      </c>
      <c r="J44" s="259">
        <v>1677.7813329000001</v>
      </c>
      <c r="K44" s="259">
        <v>1536.6006123</v>
      </c>
      <c r="L44" s="259">
        <v>1436.6171764999999</v>
      </c>
      <c r="M44" s="259">
        <v>1476.7182097</v>
      </c>
      <c r="N44" s="259">
        <v>1609.3678232</v>
      </c>
      <c r="O44" s="259">
        <v>1733.7768894000001</v>
      </c>
      <c r="P44" s="259">
        <v>1728.151415</v>
      </c>
      <c r="Q44" s="259">
        <v>1568.3676581</v>
      </c>
      <c r="R44" s="259">
        <v>1402.8368717000001</v>
      </c>
      <c r="S44" s="259">
        <v>1435.8089229</v>
      </c>
      <c r="T44" s="259">
        <v>1630.7464797</v>
      </c>
      <c r="U44" s="259">
        <v>1619.6758993999999</v>
      </c>
      <c r="V44" s="259">
        <v>1670.7735894</v>
      </c>
      <c r="W44" s="259">
        <v>1522.274735</v>
      </c>
      <c r="X44" s="259">
        <v>1417.7202448</v>
      </c>
      <c r="Y44" s="259">
        <v>1516.8270107000001</v>
      </c>
      <c r="Z44" s="259">
        <v>1566.8627835</v>
      </c>
      <c r="AA44" s="259">
        <v>1662.0230219</v>
      </c>
      <c r="AB44" s="259">
        <v>1725.0108361</v>
      </c>
      <c r="AC44" s="259">
        <v>1541.9507355000001</v>
      </c>
      <c r="AD44" s="259">
        <v>1379.9843737000001</v>
      </c>
      <c r="AE44" s="259">
        <v>1438.0631203</v>
      </c>
      <c r="AF44" s="259">
        <v>1582.5290777</v>
      </c>
      <c r="AG44" s="259">
        <v>1684.2776658</v>
      </c>
      <c r="AH44" s="259">
        <v>1672.8031155000001</v>
      </c>
      <c r="AI44" s="259">
        <v>1594.1366617000001</v>
      </c>
      <c r="AJ44" s="259">
        <v>1382.4989694000001</v>
      </c>
      <c r="AK44" s="259">
        <v>1405.0115857000001</v>
      </c>
      <c r="AL44" s="259">
        <v>1469.2353555</v>
      </c>
      <c r="AM44" s="259">
        <v>1573.5574168000001</v>
      </c>
      <c r="AN44" s="259">
        <v>1556.8128569</v>
      </c>
      <c r="AO44" s="259">
        <v>1413.8514210000001</v>
      </c>
      <c r="AP44" s="259">
        <v>1356.7672593</v>
      </c>
      <c r="AQ44" s="259">
        <v>1374.2850142</v>
      </c>
      <c r="AR44" s="259">
        <v>1608.0159570000001</v>
      </c>
      <c r="AS44" s="259">
        <v>1748.2525651999999</v>
      </c>
      <c r="AT44" s="259">
        <v>1813.2971126</v>
      </c>
      <c r="AU44" s="259">
        <v>1581.3603499999999</v>
      </c>
      <c r="AV44" s="259">
        <v>1368.1280899999999</v>
      </c>
      <c r="AW44" s="259">
        <v>1393.623814</v>
      </c>
      <c r="AX44" s="259">
        <v>1580.7148279999999</v>
      </c>
      <c r="AY44" s="374">
        <v>1627.239</v>
      </c>
      <c r="AZ44" s="374">
        <v>1594.3050000000001</v>
      </c>
      <c r="BA44" s="374">
        <v>1464.6489999999999</v>
      </c>
      <c r="BB44" s="374">
        <v>1380.3140000000001</v>
      </c>
      <c r="BC44" s="374">
        <v>1402.7750000000001</v>
      </c>
      <c r="BD44" s="374">
        <v>1609.079</v>
      </c>
      <c r="BE44" s="374">
        <v>1733.356</v>
      </c>
      <c r="BF44" s="374">
        <v>1730.9010000000001</v>
      </c>
      <c r="BG44" s="374">
        <v>1530.9829999999999</v>
      </c>
      <c r="BH44" s="374">
        <v>1384.8219999999999</v>
      </c>
      <c r="BI44" s="374">
        <v>1424.873</v>
      </c>
      <c r="BJ44" s="374">
        <v>1581.654</v>
      </c>
      <c r="BK44" s="374">
        <v>1614.5039999999999</v>
      </c>
      <c r="BL44" s="374">
        <v>1583.5119999999999</v>
      </c>
      <c r="BM44" s="374">
        <v>1459.171</v>
      </c>
      <c r="BN44" s="374">
        <v>1376.606</v>
      </c>
      <c r="BO44" s="374">
        <v>1398.317</v>
      </c>
      <c r="BP44" s="374">
        <v>1605.537</v>
      </c>
      <c r="BQ44" s="374">
        <v>1733.9159999999999</v>
      </c>
      <c r="BR44" s="374">
        <v>1734.653</v>
      </c>
      <c r="BS44" s="374">
        <v>1531.796</v>
      </c>
      <c r="BT44" s="374">
        <v>1383.308</v>
      </c>
      <c r="BU44" s="374">
        <v>1426.9939999999999</v>
      </c>
      <c r="BV44" s="374">
        <v>1587.241</v>
      </c>
    </row>
    <row r="45" spans="1:74" s="116" customFormat="1" ht="11.1" customHeight="1" x14ac:dyDescent="0.2">
      <c r="A45" s="111" t="s">
        <v>857</v>
      </c>
      <c r="B45" s="205" t="s">
        <v>589</v>
      </c>
      <c r="C45" s="259">
        <v>855.69782548000001</v>
      </c>
      <c r="D45" s="259">
        <v>854.31585142999995</v>
      </c>
      <c r="E45" s="259">
        <v>793.18747839000002</v>
      </c>
      <c r="F45" s="259">
        <v>744.30284732999996</v>
      </c>
      <c r="G45" s="259">
        <v>731.67265225999995</v>
      </c>
      <c r="H45" s="259">
        <v>810.08213433000003</v>
      </c>
      <c r="I45" s="259">
        <v>892.17884451999998</v>
      </c>
      <c r="J45" s="259">
        <v>890.74261000000001</v>
      </c>
      <c r="K45" s="259">
        <v>828.59899932999997</v>
      </c>
      <c r="L45" s="259">
        <v>733.81094194000002</v>
      </c>
      <c r="M45" s="259">
        <v>780.039354</v>
      </c>
      <c r="N45" s="259">
        <v>868.37094193999997</v>
      </c>
      <c r="O45" s="259">
        <v>916.16369999999995</v>
      </c>
      <c r="P45" s="259">
        <v>927.55791107000005</v>
      </c>
      <c r="Q45" s="259">
        <v>808.99001386999998</v>
      </c>
      <c r="R45" s="259">
        <v>738.80112899999995</v>
      </c>
      <c r="S45" s="259">
        <v>746.04764</v>
      </c>
      <c r="T45" s="259">
        <v>834.33410700000002</v>
      </c>
      <c r="U45" s="259">
        <v>868.18060838999997</v>
      </c>
      <c r="V45" s="259">
        <v>895.18311418999997</v>
      </c>
      <c r="W45" s="259">
        <v>805.82019966999997</v>
      </c>
      <c r="X45" s="259">
        <v>728.91375129000005</v>
      </c>
      <c r="Y45" s="259">
        <v>792.06571667000003</v>
      </c>
      <c r="Z45" s="259">
        <v>845.41123645000005</v>
      </c>
      <c r="AA45" s="259">
        <v>878.92430741999999</v>
      </c>
      <c r="AB45" s="259">
        <v>902.20754285999999</v>
      </c>
      <c r="AC45" s="259">
        <v>785.18021806000002</v>
      </c>
      <c r="AD45" s="259">
        <v>716.38726567000003</v>
      </c>
      <c r="AE45" s="259">
        <v>711.73629484000003</v>
      </c>
      <c r="AF45" s="259">
        <v>829.56410167000001</v>
      </c>
      <c r="AG45" s="259">
        <v>908.14909483999998</v>
      </c>
      <c r="AH45" s="259">
        <v>886.33339032000003</v>
      </c>
      <c r="AI45" s="259">
        <v>831.90214066999999</v>
      </c>
      <c r="AJ45" s="259">
        <v>717.02507871</v>
      </c>
      <c r="AK45" s="259">
        <v>737.128512</v>
      </c>
      <c r="AL45" s="259">
        <v>793.11809484000003</v>
      </c>
      <c r="AM45" s="259">
        <v>839.33780741999999</v>
      </c>
      <c r="AN45" s="259">
        <v>817.34371621000003</v>
      </c>
      <c r="AO45" s="259">
        <v>720.30906774000005</v>
      </c>
      <c r="AP45" s="259">
        <v>684.00838999999996</v>
      </c>
      <c r="AQ45" s="259">
        <v>690.70894194000005</v>
      </c>
      <c r="AR45" s="259">
        <v>853.71937400000002</v>
      </c>
      <c r="AS45" s="259">
        <v>902.04115516000002</v>
      </c>
      <c r="AT45" s="259">
        <v>912.83470290000002</v>
      </c>
      <c r="AU45" s="259">
        <v>812.99117533000003</v>
      </c>
      <c r="AV45" s="259">
        <v>712.70450903000005</v>
      </c>
      <c r="AW45" s="259">
        <v>744.86400849999995</v>
      </c>
      <c r="AX45" s="259">
        <v>873.41124890000003</v>
      </c>
      <c r="AY45" s="374">
        <v>889.57659999999998</v>
      </c>
      <c r="AZ45" s="374">
        <v>851.50130000000001</v>
      </c>
      <c r="BA45" s="374">
        <v>754.86649999999997</v>
      </c>
      <c r="BB45" s="374">
        <v>702.29499999999996</v>
      </c>
      <c r="BC45" s="374">
        <v>709.36990000000003</v>
      </c>
      <c r="BD45" s="374">
        <v>834.73559999999998</v>
      </c>
      <c r="BE45" s="374">
        <v>915.31669999999997</v>
      </c>
      <c r="BF45" s="374">
        <v>936.70979999999997</v>
      </c>
      <c r="BG45" s="374">
        <v>809.77840000000003</v>
      </c>
      <c r="BH45" s="374">
        <v>719.79589999999996</v>
      </c>
      <c r="BI45" s="374">
        <v>775.7482</v>
      </c>
      <c r="BJ45" s="374">
        <v>891.56529999999998</v>
      </c>
      <c r="BK45" s="374">
        <v>897.44759999999997</v>
      </c>
      <c r="BL45" s="374">
        <v>859.08259999999996</v>
      </c>
      <c r="BM45" s="374">
        <v>764.98609999999996</v>
      </c>
      <c r="BN45" s="374">
        <v>712.08529999999996</v>
      </c>
      <c r="BO45" s="374">
        <v>719.46889999999996</v>
      </c>
      <c r="BP45" s="374">
        <v>847.93579999999997</v>
      </c>
      <c r="BQ45" s="374">
        <v>930.15060000000005</v>
      </c>
      <c r="BR45" s="374">
        <v>951.73779999999999</v>
      </c>
      <c r="BS45" s="374">
        <v>821.73800000000006</v>
      </c>
      <c r="BT45" s="374">
        <v>728.88070000000005</v>
      </c>
      <c r="BU45" s="374">
        <v>785.39790000000005</v>
      </c>
      <c r="BV45" s="374">
        <v>902.30150000000003</v>
      </c>
    </row>
    <row r="46" spans="1:74" s="116" customFormat="1" ht="11.1" customHeight="1" x14ac:dyDescent="0.2">
      <c r="A46" s="111" t="s">
        <v>858</v>
      </c>
      <c r="B46" s="205" t="s">
        <v>590</v>
      </c>
      <c r="C46" s="259">
        <v>2131.7008234999998</v>
      </c>
      <c r="D46" s="259">
        <v>2179.1019449999999</v>
      </c>
      <c r="E46" s="259">
        <v>2036.9004829</v>
      </c>
      <c r="F46" s="259">
        <v>1917.607602</v>
      </c>
      <c r="G46" s="259">
        <v>1969.5436668</v>
      </c>
      <c r="H46" s="259">
        <v>2323.8620727000002</v>
      </c>
      <c r="I46" s="259">
        <v>2460.6484365000001</v>
      </c>
      <c r="J46" s="259">
        <v>2427.1095997000002</v>
      </c>
      <c r="K46" s="259">
        <v>2284.6279017000002</v>
      </c>
      <c r="L46" s="259">
        <v>2016.8666784</v>
      </c>
      <c r="M46" s="259">
        <v>2012.8191019999999</v>
      </c>
      <c r="N46" s="259">
        <v>2114.0419671</v>
      </c>
      <c r="O46" s="259">
        <v>2397.1944210000001</v>
      </c>
      <c r="P46" s="259">
        <v>2319.7690868</v>
      </c>
      <c r="Q46" s="259">
        <v>2072.0891919000001</v>
      </c>
      <c r="R46" s="259">
        <v>1916.7132942999999</v>
      </c>
      <c r="S46" s="259">
        <v>2039.7186594</v>
      </c>
      <c r="T46" s="259">
        <v>2353.0508682999998</v>
      </c>
      <c r="U46" s="259">
        <v>2459.5541535000002</v>
      </c>
      <c r="V46" s="259">
        <v>2469.4710877000002</v>
      </c>
      <c r="W46" s="259">
        <v>2328.5561520000001</v>
      </c>
      <c r="X46" s="259">
        <v>2003.0938541999999</v>
      </c>
      <c r="Y46" s="259">
        <v>2030.0027097</v>
      </c>
      <c r="Z46" s="259">
        <v>2101.7102432000001</v>
      </c>
      <c r="AA46" s="259">
        <v>2304.9334368</v>
      </c>
      <c r="AB46" s="259">
        <v>2426.9551618</v>
      </c>
      <c r="AC46" s="259">
        <v>2097.9772542000001</v>
      </c>
      <c r="AD46" s="259">
        <v>1951.636244</v>
      </c>
      <c r="AE46" s="259">
        <v>2095.3396603000001</v>
      </c>
      <c r="AF46" s="259">
        <v>2452.9527223</v>
      </c>
      <c r="AG46" s="259">
        <v>2594.6578964999999</v>
      </c>
      <c r="AH46" s="259">
        <v>2540.7119757999999</v>
      </c>
      <c r="AI46" s="259">
        <v>2355.8589040000002</v>
      </c>
      <c r="AJ46" s="259">
        <v>2008.2717084000001</v>
      </c>
      <c r="AK46" s="259">
        <v>1986.0308247</v>
      </c>
      <c r="AL46" s="259">
        <v>2009.3179619</v>
      </c>
      <c r="AM46" s="259">
        <v>2240.5996700000001</v>
      </c>
      <c r="AN46" s="259">
        <v>2210.7650386</v>
      </c>
      <c r="AO46" s="259">
        <v>1933.4863135000001</v>
      </c>
      <c r="AP46" s="259">
        <v>1894.9473383</v>
      </c>
      <c r="AQ46" s="259">
        <v>2013.3546802999999</v>
      </c>
      <c r="AR46" s="259">
        <v>2411.3943776999999</v>
      </c>
      <c r="AS46" s="259">
        <v>2679.4761705999999</v>
      </c>
      <c r="AT46" s="259">
        <v>2663.2599906</v>
      </c>
      <c r="AU46" s="259">
        <v>2435.8653723000002</v>
      </c>
      <c r="AV46" s="259">
        <v>2009.1516835</v>
      </c>
      <c r="AW46" s="259">
        <v>1959.3396700000001</v>
      </c>
      <c r="AX46" s="259">
        <v>2170.4620949999999</v>
      </c>
      <c r="AY46" s="374">
        <v>2276.7089999999998</v>
      </c>
      <c r="AZ46" s="374">
        <v>2195.1770000000001</v>
      </c>
      <c r="BA46" s="374">
        <v>1978.721</v>
      </c>
      <c r="BB46" s="374">
        <v>1916.2249999999999</v>
      </c>
      <c r="BC46" s="374">
        <v>2034.921</v>
      </c>
      <c r="BD46" s="374">
        <v>2392.9009999999998</v>
      </c>
      <c r="BE46" s="374">
        <v>2567.578</v>
      </c>
      <c r="BF46" s="374">
        <v>2524.3629999999998</v>
      </c>
      <c r="BG46" s="374">
        <v>2297.6390000000001</v>
      </c>
      <c r="BH46" s="374">
        <v>1989.5229999999999</v>
      </c>
      <c r="BI46" s="374">
        <v>1989.5920000000001</v>
      </c>
      <c r="BJ46" s="374">
        <v>2211.9569999999999</v>
      </c>
      <c r="BK46" s="374">
        <v>2303.3910000000001</v>
      </c>
      <c r="BL46" s="374">
        <v>2207.35</v>
      </c>
      <c r="BM46" s="374">
        <v>1996.605</v>
      </c>
      <c r="BN46" s="374">
        <v>1929.049</v>
      </c>
      <c r="BO46" s="374">
        <v>2046.184</v>
      </c>
      <c r="BP46" s="374">
        <v>2408.2339999999999</v>
      </c>
      <c r="BQ46" s="374">
        <v>2585.6610000000001</v>
      </c>
      <c r="BR46" s="374">
        <v>2543.1410000000001</v>
      </c>
      <c r="BS46" s="374">
        <v>2315.4140000000002</v>
      </c>
      <c r="BT46" s="374">
        <v>2004.4829999999999</v>
      </c>
      <c r="BU46" s="374">
        <v>2004.5150000000001</v>
      </c>
      <c r="BV46" s="374">
        <v>2227.3719999999998</v>
      </c>
    </row>
    <row r="47" spans="1:74" s="116" customFormat="1" ht="11.1" customHeight="1" x14ac:dyDescent="0.2">
      <c r="A47" s="111" t="s">
        <v>859</v>
      </c>
      <c r="B47" s="205" t="s">
        <v>591</v>
      </c>
      <c r="C47" s="259">
        <v>911.42645742000002</v>
      </c>
      <c r="D47" s="259">
        <v>924.13858035999999</v>
      </c>
      <c r="E47" s="259">
        <v>854.80108194000002</v>
      </c>
      <c r="F47" s="259">
        <v>820.90436299999999</v>
      </c>
      <c r="G47" s="259">
        <v>794.30313032000004</v>
      </c>
      <c r="H47" s="259">
        <v>910.13407299999994</v>
      </c>
      <c r="I47" s="259">
        <v>948.68834547999995</v>
      </c>
      <c r="J47" s="259">
        <v>961.94145129000003</v>
      </c>
      <c r="K47" s="259">
        <v>928.55058332999999</v>
      </c>
      <c r="L47" s="259">
        <v>788.00255000000004</v>
      </c>
      <c r="M47" s="259">
        <v>776.65246666999997</v>
      </c>
      <c r="N47" s="259">
        <v>849.83147676999999</v>
      </c>
      <c r="O47" s="259">
        <v>976.47876065000003</v>
      </c>
      <c r="P47" s="259">
        <v>1002.238285</v>
      </c>
      <c r="Q47" s="259">
        <v>825.44218290000003</v>
      </c>
      <c r="R47" s="259">
        <v>760.52557300000001</v>
      </c>
      <c r="S47" s="259">
        <v>773.93288323000002</v>
      </c>
      <c r="T47" s="259">
        <v>904.85996999999998</v>
      </c>
      <c r="U47" s="259">
        <v>939.32594289999997</v>
      </c>
      <c r="V47" s="259">
        <v>947.96276225999998</v>
      </c>
      <c r="W47" s="259">
        <v>941.39599399999997</v>
      </c>
      <c r="X47" s="259">
        <v>786.54853387000003</v>
      </c>
      <c r="Y47" s="259">
        <v>798.70077600000002</v>
      </c>
      <c r="Z47" s="259">
        <v>838.48214968000002</v>
      </c>
      <c r="AA47" s="259">
        <v>917.80759064999995</v>
      </c>
      <c r="AB47" s="259">
        <v>975.75319249999995</v>
      </c>
      <c r="AC47" s="259">
        <v>850.19538516</v>
      </c>
      <c r="AD47" s="259">
        <v>757.21219532999999</v>
      </c>
      <c r="AE47" s="259">
        <v>771.54997418999994</v>
      </c>
      <c r="AF47" s="259">
        <v>910.35094466999999</v>
      </c>
      <c r="AG47" s="259">
        <v>984.73531484</v>
      </c>
      <c r="AH47" s="259">
        <v>984.58289354999999</v>
      </c>
      <c r="AI47" s="259">
        <v>910.57711967</v>
      </c>
      <c r="AJ47" s="259">
        <v>760.0768071</v>
      </c>
      <c r="AK47" s="259">
        <v>729.58584832999998</v>
      </c>
      <c r="AL47" s="259">
        <v>752.17904870999996</v>
      </c>
      <c r="AM47" s="259">
        <v>856.53975258000003</v>
      </c>
      <c r="AN47" s="259">
        <v>882.24637897000002</v>
      </c>
      <c r="AO47" s="259">
        <v>745.06489515999999</v>
      </c>
      <c r="AP47" s="259">
        <v>721.40184799999997</v>
      </c>
      <c r="AQ47" s="259">
        <v>741.45458031999999</v>
      </c>
      <c r="AR47" s="259">
        <v>893.35429667000005</v>
      </c>
      <c r="AS47" s="259">
        <v>981.27188322999996</v>
      </c>
      <c r="AT47" s="259">
        <v>1005.9892077</v>
      </c>
      <c r="AU47" s="259">
        <v>954.91375432999996</v>
      </c>
      <c r="AV47" s="259">
        <v>784.43612097000005</v>
      </c>
      <c r="AW47" s="259">
        <v>763.55820229000005</v>
      </c>
      <c r="AX47" s="259">
        <v>838.66972341999997</v>
      </c>
      <c r="AY47" s="374">
        <v>920.98249999999996</v>
      </c>
      <c r="AZ47" s="374">
        <v>907.14940000000001</v>
      </c>
      <c r="BA47" s="374">
        <v>784.0856</v>
      </c>
      <c r="BB47" s="374">
        <v>752.09649999999999</v>
      </c>
      <c r="BC47" s="374">
        <v>764.69730000000004</v>
      </c>
      <c r="BD47" s="374">
        <v>892.18510000000003</v>
      </c>
      <c r="BE47" s="374">
        <v>954.36900000000003</v>
      </c>
      <c r="BF47" s="374">
        <v>975.32889999999998</v>
      </c>
      <c r="BG47" s="374">
        <v>910.11220000000003</v>
      </c>
      <c r="BH47" s="374">
        <v>767.31119999999999</v>
      </c>
      <c r="BI47" s="374">
        <v>777.52350000000001</v>
      </c>
      <c r="BJ47" s="374">
        <v>863.46540000000005</v>
      </c>
      <c r="BK47" s="374">
        <v>936.7319</v>
      </c>
      <c r="BL47" s="374">
        <v>910.78020000000004</v>
      </c>
      <c r="BM47" s="374">
        <v>789.36900000000003</v>
      </c>
      <c r="BN47" s="374">
        <v>755.85569999999996</v>
      </c>
      <c r="BO47" s="374">
        <v>767.36760000000004</v>
      </c>
      <c r="BP47" s="374">
        <v>895.95370000000003</v>
      </c>
      <c r="BQ47" s="374">
        <v>958.53269999999998</v>
      </c>
      <c r="BR47" s="374">
        <v>979.56020000000001</v>
      </c>
      <c r="BS47" s="374">
        <v>913.14469999999994</v>
      </c>
      <c r="BT47" s="374">
        <v>768.55930000000001</v>
      </c>
      <c r="BU47" s="374">
        <v>777.83150000000001</v>
      </c>
      <c r="BV47" s="374">
        <v>862.88210000000004</v>
      </c>
    </row>
    <row r="48" spans="1:74" s="116" customFormat="1" ht="11.1" customHeight="1" x14ac:dyDescent="0.2">
      <c r="A48" s="111" t="s">
        <v>860</v>
      </c>
      <c r="B48" s="205" t="s">
        <v>592</v>
      </c>
      <c r="C48" s="259">
        <v>1503.6029142</v>
      </c>
      <c r="D48" s="259">
        <v>1454.7409886</v>
      </c>
      <c r="E48" s="259">
        <v>1333.6576639</v>
      </c>
      <c r="F48" s="259">
        <v>1371.411746</v>
      </c>
      <c r="G48" s="259">
        <v>1406.5786705999999</v>
      </c>
      <c r="H48" s="259">
        <v>1723.6444300000001</v>
      </c>
      <c r="I48" s="259">
        <v>1826.2843706000001</v>
      </c>
      <c r="J48" s="259">
        <v>1884.8356025999999</v>
      </c>
      <c r="K48" s="259">
        <v>1838.3128437</v>
      </c>
      <c r="L48" s="259">
        <v>1536.1244729</v>
      </c>
      <c r="M48" s="259">
        <v>1375.5064877</v>
      </c>
      <c r="N48" s="259">
        <v>1516.6060229</v>
      </c>
      <c r="O48" s="259">
        <v>1643.8234181</v>
      </c>
      <c r="P48" s="259">
        <v>1669.3786436</v>
      </c>
      <c r="Q48" s="259">
        <v>1429.7977100000001</v>
      </c>
      <c r="R48" s="259">
        <v>1399.3777520000001</v>
      </c>
      <c r="S48" s="259">
        <v>1457.5629799999999</v>
      </c>
      <c r="T48" s="259">
        <v>1730.5330260000001</v>
      </c>
      <c r="U48" s="259">
        <v>1824.548871</v>
      </c>
      <c r="V48" s="259">
        <v>1883.3043531999999</v>
      </c>
      <c r="W48" s="259">
        <v>1866.8823709999999</v>
      </c>
      <c r="X48" s="259">
        <v>1570.3505164999999</v>
      </c>
      <c r="Y48" s="259">
        <v>1428.5267533000001</v>
      </c>
      <c r="Z48" s="259">
        <v>1463.180151</v>
      </c>
      <c r="AA48" s="259">
        <v>1601.3727065</v>
      </c>
      <c r="AB48" s="259">
        <v>1605.3995210999999</v>
      </c>
      <c r="AC48" s="259">
        <v>1485.4090813</v>
      </c>
      <c r="AD48" s="259">
        <v>1399.3967752999999</v>
      </c>
      <c r="AE48" s="259">
        <v>1422.0125613</v>
      </c>
      <c r="AF48" s="259">
        <v>1746.4240176999999</v>
      </c>
      <c r="AG48" s="259">
        <v>1939.7713131999999</v>
      </c>
      <c r="AH48" s="259">
        <v>1975.0417926</v>
      </c>
      <c r="AI48" s="259">
        <v>1872.7836996999999</v>
      </c>
      <c r="AJ48" s="259">
        <v>1589.8850657999999</v>
      </c>
      <c r="AK48" s="259">
        <v>1386.4973660000001</v>
      </c>
      <c r="AL48" s="259">
        <v>1428.8023416000001</v>
      </c>
      <c r="AM48" s="259">
        <v>1539.8536319</v>
      </c>
      <c r="AN48" s="259">
        <v>1496.2908078999999</v>
      </c>
      <c r="AO48" s="259">
        <v>1330.9445232</v>
      </c>
      <c r="AP48" s="259">
        <v>1372.1480087</v>
      </c>
      <c r="AQ48" s="259">
        <v>1416.0739877000001</v>
      </c>
      <c r="AR48" s="259">
        <v>1740.6555977</v>
      </c>
      <c r="AS48" s="259">
        <v>1933.9753506</v>
      </c>
      <c r="AT48" s="259">
        <v>1963.6207251999999</v>
      </c>
      <c r="AU48" s="259">
        <v>1859.7156527</v>
      </c>
      <c r="AV48" s="259">
        <v>1589.4424871000001</v>
      </c>
      <c r="AW48" s="259">
        <v>1463.5007863999999</v>
      </c>
      <c r="AX48" s="259">
        <v>1509.4915923000001</v>
      </c>
      <c r="AY48" s="374">
        <v>1570.075</v>
      </c>
      <c r="AZ48" s="374">
        <v>1531.627</v>
      </c>
      <c r="BA48" s="374">
        <v>1373.3140000000001</v>
      </c>
      <c r="BB48" s="374">
        <v>1405.625</v>
      </c>
      <c r="BC48" s="374">
        <v>1486.42</v>
      </c>
      <c r="BD48" s="374">
        <v>1807.3009999999999</v>
      </c>
      <c r="BE48" s="374">
        <v>1940.8720000000001</v>
      </c>
      <c r="BF48" s="374">
        <v>2012.1</v>
      </c>
      <c r="BG48" s="374">
        <v>1880.2909999999999</v>
      </c>
      <c r="BH48" s="374">
        <v>1582.3710000000001</v>
      </c>
      <c r="BI48" s="374">
        <v>1493.403</v>
      </c>
      <c r="BJ48" s="374">
        <v>1569.2429999999999</v>
      </c>
      <c r="BK48" s="374">
        <v>1626.5429999999999</v>
      </c>
      <c r="BL48" s="374">
        <v>1579.828</v>
      </c>
      <c r="BM48" s="374">
        <v>1417.0940000000001</v>
      </c>
      <c r="BN48" s="374">
        <v>1444.9970000000001</v>
      </c>
      <c r="BO48" s="374">
        <v>1524.203</v>
      </c>
      <c r="BP48" s="374">
        <v>1849.288</v>
      </c>
      <c r="BQ48" s="374">
        <v>1980.432</v>
      </c>
      <c r="BR48" s="374">
        <v>2049.4430000000002</v>
      </c>
      <c r="BS48" s="374">
        <v>1908.345</v>
      </c>
      <c r="BT48" s="374">
        <v>1598.875</v>
      </c>
      <c r="BU48" s="374">
        <v>1507.2819999999999</v>
      </c>
      <c r="BV48" s="374">
        <v>1586.1980000000001</v>
      </c>
    </row>
    <row r="49" spans="1:74" s="116" customFormat="1" ht="11.1" customHeight="1" x14ac:dyDescent="0.2">
      <c r="A49" s="111" t="s">
        <v>861</v>
      </c>
      <c r="B49" s="205" t="s">
        <v>593</v>
      </c>
      <c r="C49" s="259">
        <v>739.17392515999995</v>
      </c>
      <c r="D49" s="259">
        <v>713.74874750000004</v>
      </c>
      <c r="E49" s="259">
        <v>655.05115193999995</v>
      </c>
      <c r="F49" s="259">
        <v>667.99101267000003</v>
      </c>
      <c r="G49" s="259">
        <v>716.41082065000001</v>
      </c>
      <c r="H49" s="259">
        <v>850.63220133000004</v>
      </c>
      <c r="I49" s="259">
        <v>908.25910161000002</v>
      </c>
      <c r="J49" s="259">
        <v>881.91937742000005</v>
      </c>
      <c r="K49" s="259">
        <v>789.16808232999995</v>
      </c>
      <c r="L49" s="259">
        <v>662.57137935000003</v>
      </c>
      <c r="M49" s="259">
        <v>668.24557566999999</v>
      </c>
      <c r="N49" s="259">
        <v>723.53786258000002</v>
      </c>
      <c r="O49" s="259">
        <v>716.94657934999998</v>
      </c>
      <c r="P49" s="259">
        <v>700.74965393000002</v>
      </c>
      <c r="Q49" s="259">
        <v>650.84863839000002</v>
      </c>
      <c r="R49" s="259">
        <v>667.02381066999999</v>
      </c>
      <c r="S49" s="259">
        <v>718.11725451999996</v>
      </c>
      <c r="T49" s="259">
        <v>835.28984366999998</v>
      </c>
      <c r="U49" s="259">
        <v>916.13385031999996</v>
      </c>
      <c r="V49" s="259">
        <v>856.03849226</v>
      </c>
      <c r="W49" s="259">
        <v>812.54515000000004</v>
      </c>
      <c r="X49" s="259">
        <v>693.82163645000003</v>
      </c>
      <c r="Y49" s="259">
        <v>675.95258200000001</v>
      </c>
      <c r="Z49" s="259">
        <v>707.8507171</v>
      </c>
      <c r="AA49" s="259">
        <v>727.44947580999997</v>
      </c>
      <c r="AB49" s="259">
        <v>690.39406070999996</v>
      </c>
      <c r="AC49" s="259">
        <v>661.99146452000002</v>
      </c>
      <c r="AD49" s="259">
        <v>668.331143</v>
      </c>
      <c r="AE49" s="259">
        <v>683.26881322999998</v>
      </c>
      <c r="AF49" s="259">
        <v>851.22810933000005</v>
      </c>
      <c r="AG49" s="259">
        <v>888.82208032000005</v>
      </c>
      <c r="AH49" s="259">
        <v>910.73777484000004</v>
      </c>
      <c r="AI49" s="259">
        <v>826.27164132999997</v>
      </c>
      <c r="AJ49" s="259">
        <v>713.29613355000004</v>
      </c>
      <c r="AK49" s="259">
        <v>683.46412832999999</v>
      </c>
      <c r="AL49" s="259">
        <v>729.00389323000002</v>
      </c>
      <c r="AM49" s="259">
        <v>731.97446258000002</v>
      </c>
      <c r="AN49" s="259">
        <v>699.38823690000004</v>
      </c>
      <c r="AO49" s="259">
        <v>651.84352999999999</v>
      </c>
      <c r="AP49" s="259">
        <v>657.85265666999999</v>
      </c>
      <c r="AQ49" s="259">
        <v>689.85287387000005</v>
      </c>
      <c r="AR49" s="259">
        <v>876.49435632999996</v>
      </c>
      <c r="AS49" s="259">
        <v>936.94343805999995</v>
      </c>
      <c r="AT49" s="259">
        <v>901.06526226000005</v>
      </c>
      <c r="AU49" s="259">
        <v>784.53934400000003</v>
      </c>
      <c r="AV49" s="259">
        <v>700.34522387000004</v>
      </c>
      <c r="AW49" s="259">
        <v>653.43081029999996</v>
      </c>
      <c r="AX49" s="259">
        <v>729.80869759999996</v>
      </c>
      <c r="AY49" s="374">
        <v>744.40300000000002</v>
      </c>
      <c r="AZ49" s="374">
        <v>718.12289999999996</v>
      </c>
      <c r="BA49" s="374">
        <v>664.29359999999997</v>
      </c>
      <c r="BB49" s="374">
        <v>674.78750000000002</v>
      </c>
      <c r="BC49" s="374">
        <v>722.00879999999995</v>
      </c>
      <c r="BD49" s="374">
        <v>866.89880000000005</v>
      </c>
      <c r="BE49" s="374">
        <v>944.78179999999998</v>
      </c>
      <c r="BF49" s="374">
        <v>959.73710000000005</v>
      </c>
      <c r="BG49" s="374">
        <v>829.25940000000003</v>
      </c>
      <c r="BH49" s="374">
        <v>710.82270000000005</v>
      </c>
      <c r="BI49" s="374">
        <v>672.30050000000006</v>
      </c>
      <c r="BJ49" s="374">
        <v>739.03779999999995</v>
      </c>
      <c r="BK49" s="374">
        <v>753.39070000000004</v>
      </c>
      <c r="BL49" s="374">
        <v>727.17750000000001</v>
      </c>
      <c r="BM49" s="374">
        <v>672.91499999999996</v>
      </c>
      <c r="BN49" s="374">
        <v>684.09540000000004</v>
      </c>
      <c r="BO49" s="374">
        <v>732.17070000000001</v>
      </c>
      <c r="BP49" s="374">
        <v>879.64580000000001</v>
      </c>
      <c r="BQ49" s="374">
        <v>959.38969999999995</v>
      </c>
      <c r="BR49" s="374">
        <v>973.90499999999997</v>
      </c>
      <c r="BS49" s="374">
        <v>840.54330000000004</v>
      </c>
      <c r="BT49" s="374">
        <v>720.22450000000003</v>
      </c>
      <c r="BU49" s="374">
        <v>680.76900000000001</v>
      </c>
      <c r="BV49" s="374">
        <v>749.62369999999999</v>
      </c>
    </row>
    <row r="50" spans="1:74" s="116" customFormat="1" ht="11.1" customHeight="1" x14ac:dyDescent="0.2">
      <c r="A50" s="111" t="s">
        <v>862</v>
      </c>
      <c r="B50" s="205" t="s">
        <v>259</v>
      </c>
      <c r="C50" s="259">
        <v>1160.2599126</v>
      </c>
      <c r="D50" s="259">
        <v>1131.2932103999999</v>
      </c>
      <c r="E50" s="259">
        <v>1031.5789735000001</v>
      </c>
      <c r="F50" s="259">
        <v>1025.5828687000001</v>
      </c>
      <c r="G50" s="259">
        <v>1037.7704260999999</v>
      </c>
      <c r="H50" s="259">
        <v>1074.3307563000001</v>
      </c>
      <c r="I50" s="259">
        <v>1196.6533681000001</v>
      </c>
      <c r="J50" s="259">
        <v>1174.6937129</v>
      </c>
      <c r="K50" s="259">
        <v>1163.5041862999999</v>
      </c>
      <c r="L50" s="259">
        <v>1070.2855142000001</v>
      </c>
      <c r="M50" s="259">
        <v>1013.2396927</v>
      </c>
      <c r="N50" s="259">
        <v>1131.3460623000001</v>
      </c>
      <c r="O50" s="259">
        <v>1121.9041961</v>
      </c>
      <c r="P50" s="259">
        <v>1126.7213354</v>
      </c>
      <c r="Q50" s="259">
        <v>1011.0425281</v>
      </c>
      <c r="R50" s="259">
        <v>1034.450028</v>
      </c>
      <c r="S50" s="259">
        <v>1012.4371687</v>
      </c>
      <c r="T50" s="259">
        <v>1106.5226299999999</v>
      </c>
      <c r="U50" s="259">
        <v>1196.2301281</v>
      </c>
      <c r="V50" s="259">
        <v>1182.1001567999999</v>
      </c>
      <c r="W50" s="259">
        <v>1206.2121787000001</v>
      </c>
      <c r="X50" s="259">
        <v>1126.9808726000001</v>
      </c>
      <c r="Y50" s="259">
        <v>989.29960932999995</v>
      </c>
      <c r="Z50" s="259">
        <v>1104.717281</v>
      </c>
      <c r="AA50" s="259">
        <v>1082.8922170999999</v>
      </c>
      <c r="AB50" s="259">
        <v>1058.2029803999999</v>
      </c>
      <c r="AC50" s="259">
        <v>1023.652141</v>
      </c>
      <c r="AD50" s="259">
        <v>1039.9744209999999</v>
      </c>
      <c r="AE50" s="259">
        <v>959.06849709999995</v>
      </c>
      <c r="AF50" s="259">
        <v>1103.2868582999999</v>
      </c>
      <c r="AG50" s="259">
        <v>1188.2385316</v>
      </c>
      <c r="AH50" s="259">
        <v>1159.3642397000001</v>
      </c>
      <c r="AI50" s="259">
        <v>1201.6122829999999</v>
      </c>
      <c r="AJ50" s="259">
        <v>1126.0128394000001</v>
      </c>
      <c r="AK50" s="259">
        <v>1041.5571213000001</v>
      </c>
      <c r="AL50" s="259">
        <v>1116.5100516</v>
      </c>
      <c r="AM50" s="259">
        <v>1065.2117568000001</v>
      </c>
      <c r="AN50" s="259">
        <v>1035.7815521</v>
      </c>
      <c r="AO50" s="259">
        <v>1023.6655244999999</v>
      </c>
      <c r="AP50" s="259">
        <v>972.01163233</v>
      </c>
      <c r="AQ50" s="259">
        <v>948.50566387000003</v>
      </c>
      <c r="AR50" s="259">
        <v>1088.3085292999999</v>
      </c>
      <c r="AS50" s="259">
        <v>1113.1936722999999</v>
      </c>
      <c r="AT50" s="259">
        <v>1231.7986983999999</v>
      </c>
      <c r="AU50" s="259">
        <v>1139.1409893</v>
      </c>
      <c r="AV50" s="259">
        <v>1022.5136055</v>
      </c>
      <c r="AW50" s="259">
        <v>976.77118399999995</v>
      </c>
      <c r="AX50" s="259">
        <v>1126.645573</v>
      </c>
      <c r="AY50" s="374">
        <v>1094.942</v>
      </c>
      <c r="AZ50" s="374">
        <v>1074.2539999999999</v>
      </c>
      <c r="BA50" s="374">
        <v>1042.316</v>
      </c>
      <c r="BB50" s="374">
        <v>999.90189999999996</v>
      </c>
      <c r="BC50" s="374">
        <v>973.79679999999996</v>
      </c>
      <c r="BD50" s="374">
        <v>1095.3109999999999</v>
      </c>
      <c r="BE50" s="374">
        <v>1111.442</v>
      </c>
      <c r="BF50" s="374">
        <v>1241.538</v>
      </c>
      <c r="BG50" s="374">
        <v>1161.7439999999999</v>
      </c>
      <c r="BH50" s="374">
        <v>1043.1869999999999</v>
      </c>
      <c r="BI50" s="374">
        <v>993.03060000000005</v>
      </c>
      <c r="BJ50" s="374">
        <v>1122.732</v>
      </c>
      <c r="BK50" s="374">
        <v>1089.75</v>
      </c>
      <c r="BL50" s="374">
        <v>1068.973</v>
      </c>
      <c r="BM50" s="374">
        <v>1039.2570000000001</v>
      </c>
      <c r="BN50" s="374">
        <v>1000.353</v>
      </c>
      <c r="BO50" s="374">
        <v>974.3057</v>
      </c>
      <c r="BP50" s="374">
        <v>1097.4580000000001</v>
      </c>
      <c r="BQ50" s="374">
        <v>1114.7729999999999</v>
      </c>
      <c r="BR50" s="374">
        <v>1246.9459999999999</v>
      </c>
      <c r="BS50" s="374">
        <v>1168.827</v>
      </c>
      <c r="BT50" s="374">
        <v>1051.037</v>
      </c>
      <c r="BU50" s="374">
        <v>1002.1</v>
      </c>
      <c r="BV50" s="374">
        <v>1134.403</v>
      </c>
    </row>
    <row r="51" spans="1:74" s="116" customFormat="1" ht="11.1" customHeight="1" x14ac:dyDescent="0.2">
      <c r="A51" s="111" t="s">
        <v>863</v>
      </c>
      <c r="B51" s="205" t="s">
        <v>260</v>
      </c>
      <c r="C51" s="259">
        <v>44.936419354999998</v>
      </c>
      <c r="D51" s="259">
        <v>43.543373213999999</v>
      </c>
      <c r="E51" s="259">
        <v>41.860784838999997</v>
      </c>
      <c r="F51" s="259">
        <v>42.754733667000004</v>
      </c>
      <c r="G51" s="259">
        <v>42.01267</v>
      </c>
      <c r="H51" s="259">
        <v>41.630243333000003</v>
      </c>
      <c r="I51" s="259">
        <v>42.485750645000003</v>
      </c>
      <c r="J51" s="259">
        <v>43.539043548000002</v>
      </c>
      <c r="K51" s="259">
        <v>43.193650667</v>
      </c>
      <c r="L51" s="259">
        <v>43.287511934999998</v>
      </c>
      <c r="M51" s="259">
        <v>43.688008666999998</v>
      </c>
      <c r="N51" s="259">
        <v>45.560479999999998</v>
      </c>
      <c r="O51" s="259">
        <v>44.073560645000001</v>
      </c>
      <c r="P51" s="259">
        <v>44.854883213999997</v>
      </c>
      <c r="Q51" s="259">
        <v>42.200133225999998</v>
      </c>
      <c r="R51" s="259">
        <v>41.215752000000002</v>
      </c>
      <c r="S51" s="259">
        <v>40.832329031999997</v>
      </c>
      <c r="T51" s="259">
        <v>41.166615667000002</v>
      </c>
      <c r="U51" s="259">
        <v>42.207885161</v>
      </c>
      <c r="V51" s="259">
        <v>43.098138710000001</v>
      </c>
      <c r="W51" s="259">
        <v>43.953079000000002</v>
      </c>
      <c r="X51" s="259">
        <v>43.957948709999997</v>
      </c>
      <c r="Y51" s="259">
        <v>43.520268332999997</v>
      </c>
      <c r="Z51" s="259">
        <v>43.264064839</v>
      </c>
      <c r="AA51" s="259">
        <v>42.485177096999998</v>
      </c>
      <c r="AB51" s="259">
        <v>44.358637143000003</v>
      </c>
      <c r="AC51" s="259">
        <v>41.151403547999998</v>
      </c>
      <c r="AD51" s="259">
        <v>41.648213667</v>
      </c>
      <c r="AE51" s="259">
        <v>39.644622902999998</v>
      </c>
      <c r="AF51" s="259">
        <v>40.997071667</v>
      </c>
      <c r="AG51" s="259">
        <v>42.993664516000003</v>
      </c>
      <c r="AH51" s="259">
        <v>44.738021934999999</v>
      </c>
      <c r="AI51" s="259">
        <v>44.935613666999998</v>
      </c>
      <c r="AJ51" s="259">
        <v>43.065798387000001</v>
      </c>
      <c r="AK51" s="259">
        <v>44.795758333000002</v>
      </c>
      <c r="AL51" s="259">
        <v>44.541133547999998</v>
      </c>
      <c r="AM51" s="259">
        <v>43.230194838999999</v>
      </c>
      <c r="AN51" s="259">
        <v>43.174937931000002</v>
      </c>
      <c r="AO51" s="259">
        <v>41.013332902999998</v>
      </c>
      <c r="AP51" s="259">
        <v>41.073001667</v>
      </c>
      <c r="AQ51" s="259">
        <v>40.405505806000001</v>
      </c>
      <c r="AR51" s="259">
        <v>41.236848000000002</v>
      </c>
      <c r="AS51" s="259">
        <v>42.199853548</v>
      </c>
      <c r="AT51" s="259">
        <v>44.157345161000002</v>
      </c>
      <c r="AU51" s="259">
        <v>43.240189332999996</v>
      </c>
      <c r="AV51" s="259">
        <v>43.305976129000001</v>
      </c>
      <c r="AW51" s="259">
        <v>43.194960000000002</v>
      </c>
      <c r="AX51" s="259">
        <v>42.927039999999998</v>
      </c>
      <c r="AY51" s="374">
        <v>42.49156</v>
      </c>
      <c r="AZ51" s="374">
        <v>42.724559999999997</v>
      </c>
      <c r="BA51" s="374">
        <v>40.660600000000002</v>
      </c>
      <c r="BB51" s="374">
        <v>40.776470000000003</v>
      </c>
      <c r="BC51" s="374">
        <v>40.145150000000001</v>
      </c>
      <c r="BD51" s="374">
        <v>40.992489999999997</v>
      </c>
      <c r="BE51" s="374">
        <v>41.99541</v>
      </c>
      <c r="BF51" s="374">
        <v>43.970880000000001</v>
      </c>
      <c r="BG51" s="374">
        <v>43.064810000000001</v>
      </c>
      <c r="BH51" s="374">
        <v>43.133110000000002</v>
      </c>
      <c r="BI51" s="374">
        <v>43.029389999999999</v>
      </c>
      <c r="BJ51" s="374">
        <v>42.77187</v>
      </c>
      <c r="BK51" s="374">
        <v>42.282870000000003</v>
      </c>
      <c r="BL51" s="374">
        <v>42.53528</v>
      </c>
      <c r="BM51" s="374">
        <v>40.49803</v>
      </c>
      <c r="BN51" s="374">
        <v>40.630180000000003</v>
      </c>
      <c r="BO51" s="374">
        <v>40.017719999999997</v>
      </c>
      <c r="BP51" s="374">
        <v>40.872199999999999</v>
      </c>
      <c r="BQ51" s="374">
        <v>41.884610000000002</v>
      </c>
      <c r="BR51" s="374">
        <v>43.862520000000004</v>
      </c>
      <c r="BS51" s="374">
        <v>42.966439999999999</v>
      </c>
      <c r="BT51" s="374">
        <v>43.041960000000003</v>
      </c>
      <c r="BU51" s="374">
        <v>42.938720000000004</v>
      </c>
      <c r="BV51" s="374">
        <v>42.687899999999999</v>
      </c>
    </row>
    <row r="52" spans="1:74" s="116" customFormat="1" ht="11.1" customHeight="1" x14ac:dyDescent="0.2">
      <c r="A52" s="111" t="s">
        <v>864</v>
      </c>
      <c r="B52" s="206" t="s">
        <v>595</v>
      </c>
      <c r="C52" s="270">
        <v>10344.610615</v>
      </c>
      <c r="D52" s="270">
        <v>10410.013023</v>
      </c>
      <c r="E52" s="270">
        <v>9587.9364944999998</v>
      </c>
      <c r="F52" s="270">
        <v>9259.3969627000006</v>
      </c>
      <c r="G52" s="270">
        <v>9335.4333741999999</v>
      </c>
      <c r="H52" s="270">
        <v>10673.355369999999</v>
      </c>
      <c r="I52" s="270">
        <v>11570.997643999999</v>
      </c>
      <c r="J52" s="270">
        <v>11405.793365</v>
      </c>
      <c r="K52" s="270">
        <v>10782.595224000001</v>
      </c>
      <c r="L52" s="270">
        <v>9495.8148638999992</v>
      </c>
      <c r="M52" s="270">
        <v>9383.1441570000006</v>
      </c>
      <c r="N52" s="270">
        <v>10208.855965000001</v>
      </c>
      <c r="O52" s="270">
        <v>11007.686234000001</v>
      </c>
      <c r="P52" s="270">
        <v>11033.611785999999</v>
      </c>
      <c r="Q52" s="270">
        <v>9754.4576923000004</v>
      </c>
      <c r="R52" s="270">
        <v>9196.4555832999995</v>
      </c>
      <c r="S52" s="270">
        <v>9400.6731619000002</v>
      </c>
      <c r="T52" s="270">
        <v>10759.732674000001</v>
      </c>
      <c r="U52" s="270">
        <v>11339.483414</v>
      </c>
      <c r="V52" s="270">
        <v>11351.064209</v>
      </c>
      <c r="W52" s="270">
        <v>10896.904064</v>
      </c>
      <c r="X52" s="270">
        <v>9570.3156013000007</v>
      </c>
      <c r="Y52" s="270">
        <v>9513.752794</v>
      </c>
      <c r="Z52" s="270">
        <v>9987.7319583999997</v>
      </c>
      <c r="AA52" s="270">
        <v>10634.397414999999</v>
      </c>
      <c r="AB52" s="270">
        <v>10956.015724000001</v>
      </c>
      <c r="AC52" s="270">
        <v>9850.0570747999991</v>
      </c>
      <c r="AD52" s="270">
        <v>9182.5040313000009</v>
      </c>
      <c r="AE52" s="270">
        <v>9293.2484048000006</v>
      </c>
      <c r="AF52" s="270">
        <v>10879.896651999999</v>
      </c>
      <c r="AG52" s="270">
        <v>11707.679662</v>
      </c>
      <c r="AH52" s="270">
        <v>11678.444173</v>
      </c>
      <c r="AI52" s="270">
        <v>11098.595862</v>
      </c>
      <c r="AJ52" s="270">
        <v>9550.1724560999992</v>
      </c>
      <c r="AK52" s="270">
        <v>9197.2175083000002</v>
      </c>
      <c r="AL52" s="270">
        <v>9591.7276586999997</v>
      </c>
      <c r="AM52" s="270">
        <v>10230.754932</v>
      </c>
      <c r="AN52" s="270">
        <v>10114.577751999999</v>
      </c>
      <c r="AO52" s="270">
        <v>9089.8341784000004</v>
      </c>
      <c r="AP52" s="270">
        <v>8865.7515017000005</v>
      </c>
      <c r="AQ52" s="270">
        <v>9055.0901603000002</v>
      </c>
      <c r="AR52" s="270">
        <v>10845.791740999999</v>
      </c>
      <c r="AS52" s="270">
        <v>11845.257269</v>
      </c>
      <c r="AT52" s="270">
        <v>12130.795892</v>
      </c>
      <c r="AU52" s="270">
        <v>11079.261116</v>
      </c>
      <c r="AV52" s="270">
        <v>9418.8592638999999</v>
      </c>
      <c r="AW52" s="270">
        <v>9174.1621924999999</v>
      </c>
      <c r="AX52" s="270">
        <v>10186.622836</v>
      </c>
      <c r="AY52" s="335">
        <v>10559.11</v>
      </c>
      <c r="AZ52" s="335">
        <v>10309.66</v>
      </c>
      <c r="BA52" s="335">
        <v>9375.3449999999993</v>
      </c>
      <c r="BB52" s="335">
        <v>9054.7219999999998</v>
      </c>
      <c r="BC52" s="335">
        <v>9272.3680000000004</v>
      </c>
      <c r="BD52" s="335">
        <v>10895.53</v>
      </c>
      <c r="BE52" s="335">
        <v>11690.27</v>
      </c>
      <c r="BF52" s="335">
        <v>11914.76</v>
      </c>
      <c r="BG52" s="335">
        <v>10871.93</v>
      </c>
      <c r="BH52" s="335">
        <v>9435.8259999999991</v>
      </c>
      <c r="BI52" s="335">
        <v>9355.4410000000007</v>
      </c>
      <c r="BJ52" s="335">
        <v>10338.31</v>
      </c>
      <c r="BK52" s="335">
        <v>10651.05</v>
      </c>
      <c r="BL52" s="335">
        <v>10365.51</v>
      </c>
      <c r="BM52" s="335">
        <v>9446.6550000000007</v>
      </c>
      <c r="BN52" s="335">
        <v>9123.7330000000002</v>
      </c>
      <c r="BO52" s="335">
        <v>9343.24</v>
      </c>
      <c r="BP52" s="335">
        <v>10977.2</v>
      </c>
      <c r="BQ52" s="335">
        <v>11784.56</v>
      </c>
      <c r="BR52" s="335">
        <v>12016.32</v>
      </c>
      <c r="BS52" s="335">
        <v>10953.97</v>
      </c>
      <c r="BT52" s="335">
        <v>9493.7000000000007</v>
      </c>
      <c r="BU52" s="335">
        <v>9415.768</v>
      </c>
      <c r="BV52" s="335">
        <v>10413.42</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77" t="s">
        <v>1039</v>
      </c>
      <c r="C54" s="774"/>
      <c r="D54" s="774"/>
      <c r="E54" s="774"/>
      <c r="F54" s="774"/>
      <c r="G54" s="774"/>
      <c r="H54" s="774"/>
      <c r="I54" s="774"/>
      <c r="J54" s="774"/>
      <c r="K54" s="774"/>
      <c r="L54" s="774"/>
      <c r="M54" s="774"/>
      <c r="N54" s="774"/>
      <c r="O54" s="774"/>
      <c r="P54" s="774"/>
      <c r="Q54" s="774"/>
      <c r="AY54" s="517"/>
      <c r="AZ54" s="517"/>
      <c r="BA54" s="517"/>
      <c r="BB54" s="517"/>
      <c r="BC54" s="517"/>
      <c r="BD54" s="517"/>
      <c r="BE54" s="517"/>
      <c r="BF54" s="698"/>
      <c r="BG54" s="517"/>
      <c r="BH54" s="517"/>
      <c r="BI54" s="517"/>
      <c r="BJ54" s="517"/>
    </row>
    <row r="55" spans="1:74" s="463" customFormat="1" ht="12" customHeight="1" x14ac:dyDescent="0.2">
      <c r="A55" s="462"/>
      <c r="B55" s="814" t="s">
        <v>1114</v>
      </c>
      <c r="C55" s="760"/>
      <c r="D55" s="760"/>
      <c r="E55" s="760"/>
      <c r="F55" s="760"/>
      <c r="G55" s="760"/>
      <c r="H55" s="760"/>
      <c r="I55" s="760"/>
      <c r="J55" s="760"/>
      <c r="K55" s="760"/>
      <c r="L55" s="760"/>
      <c r="M55" s="760"/>
      <c r="N55" s="760"/>
      <c r="O55" s="760"/>
      <c r="P55" s="760"/>
      <c r="Q55" s="760"/>
      <c r="AY55" s="518"/>
      <c r="AZ55" s="518"/>
      <c r="BA55" s="518"/>
      <c r="BB55" s="518"/>
      <c r="BC55" s="518"/>
      <c r="BD55" s="518"/>
      <c r="BE55" s="518"/>
      <c r="BF55" s="699"/>
      <c r="BG55" s="518"/>
      <c r="BH55" s="518"/>
      <c r="BI55" s="518"/>
      <c r="BJ55" s="518"/>
    </row>
    <row r="56" spans="1:74" s="463" customFormat="1" ht="12" customHeight="1" x14ac:dyDescent="0.2">
      <c r="A56" s="462"/>
      <c r="B56" s="763" t="s">
        <v>1066</v>
      </c>
      <c r="C56" s="764"/>
      <c r="D56" s="764"/>
      <c r="E56" s="764"/>
      <c r="F56" s="764"/>
      <c r="G56" s="764"/>
      <c r="H56" s="764"/>
      <c r="I56" s="764"/>
      <c r="J56" s="764"/>
      <c r="K56" s="764"/>
      <c r="L56" s="764"/>
      <c r="M56" s="764"/>
      <c r="N56" s="764"/>
      <c r="O56" s="764"/>
      <c r="P56" s="764"/>
      <c r="Q56" s="760"/>
      <c r="AY56" s="518"/>
      <c r="AZ56" s="518"/>
      <c r="BA56" s="518"/>
      <c r="BB56" s="518"/>
      <c r="BC56" s="518"/>
      <c r="BD56" s="518"/>
      <c r="BE56" s="518"/>
      <c r="BF56" s="699"/>
      <c r="BG56" s="518"/>
      <c r="BH56" s="518"/>
      <c r="BI56" s="518"/>
      <c r="BJ56" s="518"/>
    </row>
    <row r="57" spans="1:74" s="463" customFormat="1" ht="12" customHeight="1" x14ac:dyDescent="0.2">
      <c r="A57" s="462"/>
      <c r="B57" s="758" t="s">
        <v>1115</v>
      </c>
      <c r="C57" s="764"/>
      <c r="D57" s="764"/>
      <c r="E57" s="764"/>
      <c r="F57" s="764"/>
      <c r="G57" s="764"/>
      <c r="H57" s="764"/>
      <c r="I57" s="764"/>
      <c r="J57" s="764"/>
      <c r="K57" s="764"/>
      <c r="L57" s="764"/>
      <c r="M57" s="764"/>
      <c r="N57" s="764"/>
      <c r="O57" s="764"/>
      <c r="P57" s="764"/>
      <c r="Q57" s="760"/>
      <c r="AY57" s="518"/>
      <c r="AZ57" s="518"/>
      <c r="BA57" s="518"/>
      <c r="BB57" s="518"/>
      <c r="BC57" s="518"/>
      <c r="BD57" s="518"/>
      <c r="BE57" s="518"/>
      <c r="BF57" s="699"/>
      <c r="BG57" s="518"/>
      <c r="BH57" s="518"/>
      <c r="BI57" s="518"/>
      <c r="BJ57" s="518"/>
    </row>
    <row r="58" spans="1:74" s="463" customFormat="1" ht="12" customHeight="1" x14ac:dyDescent="0.2">
      <c r="A58" s="462"/>
      <c r="B58" s="758" t="s">
        <v>1105</v>
      </c>
      <c r="C58" s="764"/>
      <c r="D58" s="764"/>
      <c r="E58" s="764"/>
      <c r="F58" s="764"/>
      <c r="G58" s="764"/>
      <c r="H58" s="764"/>
      <c r="I58" s="764"/>
      <c r="J58" s="764"/>
      <c r="K58" s="764"/>
      <c r="L58" s="764"/>
      <c r="M58" s="764"/>
      <c r="N58" s="764"/>
      <c r="O58" s="764"/>
      <c r="P58" s="764"/>
      <c r="Q58" s="760"/>
      <c r="AY58" s="518"/>
      <c r="AZ58" s="518"/>
      <c r="BA58" s="518"/>
      <c r="BB58" s="518"/>
      <c r="BC58" s="518"/>
      <c r="BD58" s="518"/>
      <c r="BE58" s="518"/>
      <c r="BF58" s="699"/>
      <c r="BG58" s="518"/>
      <c r="BH58" s="518"/>
      <c r="BI58" s="518"/>
      <c r="BJ58" s="518"/>
    </row>
    <row r="59" spans="1:74" s="463" customFormat="1" ht="12" customHeight="1" x14ac:dyDescent="0.2">
      <c r="A59" s="462"/>
      <c r="B59" s="802" t="s">
        <v>1106</v>
      </c>
      <c r="C59" s="760"/>
      <c r="D59" s="760"/>
      <c r="E59" s="760"/>
      <c r="F59" s="760"/>
      <c r="G59" s="760"/>
      <c r="H59" s="760"/>
      <c r="I59" s="760"/>
      <c r="J59" s="760"/>
      <c r="K59" s="760"/>
      <c r="L59" s="760"/>
      <c r="M59" s="760"/>
      <c r="N59" s="760"/>
      <c r="O59" s="760"/>
      <c r="P59" s="760"/>
      <c r="Q59" s="760"/>
      <c r="AY59" s="518"/>
      <c r="AZ59" s="518"/>
      <c r="BA59" s="518"/>
      <c r="BB59" s="518"/>
      <c r="BC59" s="518"/>
      <c r="BD59" s="518"/>
      <c r="BE59" s="518"/>
      <c r="BF59" s="699"/>
      <c r="BG59" s="518"/>
      <c r="BH59" s="518"/>
      <c r="BI59" s="518"/>
      <c r="BJ59" s="518"/>
    </row>
    <row r="60" spans="1:74" s="463" customFormat="1" ht="22.35" customHeight="1" x14ac:dyDescent="0.2">
      <c r="A60" s="462"/>
      <c r="B60" s="763" t="s">
        <v>1116</v>
      </c>
      <c r="C60" s="764"/>
      <c r="D60" s="764"/>
      <c r="E60" s="764"/>
      <c r="F60" s="764"/>
      <c r="G60" s="764"/>
      <c r="H60" s="764"/>
      <c r="I60" s="764"/>
      <c r="J60" s="764"/>
      <c r="K60" s="764"/>
      <c r="L60" s="764"/>
      <c r="M60" s="764"/>
      <c r="N60" s="764"/>
      <c r="O60" s="764"/>
      <c r="P60" s="764"/>
      <c r="Q60" s="760"/>
      <c r="AY60" s="518"/>
      <c r="AZ60" s="518"/>
      <c r="BA60" s="518"/>
      <c r="BB60" s="518"/>
      <c r="BC60" s="518"/>
      <c r="BD60" s="518"/>
      <c r="BE60" s="518"/>
      <c r="BF60" s="699"/>
      <c r="BG60" s="518"/>
      <c r="BH60" s="518"/>
      <c r="BI60" s="518"/>
      <c r="BJ60" s="518"/>
    </row>
    <row r="61" spans="1:74" s="463" customFormat="1" ht="12" customHeight="1" x14ac:dyDescent="0.2">
      <c r="A61" s="462"/>
      <c r="B61" s="758" t="s">
        <v>1070</v>
      </c>
      <c r="C61" s="759"/>
      <c r="D61" s="759"/>
      <c r="E61" s="759"/>
      <c r="F61" s="759"/>
      <c r="G61" s="759"/>
      <c r="H61" s="759"/>
      <c r="I61" s="759"/>
      <c r="J61" s="759"/>
      <c r="K61" s="759"/>
      <c r="L61" s="759"/>
      <c r="M61" s="759"/>
      <c r="N61" s="759"/>
      <c r="O61" s="759"/>
      <c r="P61" s="759"/>
      <c r="Q61" s="760"/>
      <c r="AY61" s="518"/>
      <c r="AZ61" s="518"/>
      <c r="BA61" s="518"/>
      <c r="BB61" s="518"/>
      <c r="BC61" s="518"/>
      <c r="BD61" s="518"/>
      <c r="BE61" s="518"/>
      <c r="BF61" s="699"/>
      <c r="BG61" s="518"/>
      <c r="BH61" s="518"/>
      <c r="BI61" s="518"/>
      <c r="BJ61" s="518"/>
    </row>
    <row r="62" spans="1:74" s="461" customFormat="1" ht="12" customHeight="1" x14ac:dyDescent="0.2">
      <c r="A62" s="436"/>
      <c r="B62" s="780" t="s">
        <v>1181</v>
      </c>
      <c r="C62" s="760"/>
      <c r="D62" s="760"/>
      <c r="E62" s="760"/>
      <c r="F62" s="760"/>
      <c r="G62" s="760"/>
      <c r="H62" s="760"/>
      <c r="I62" s="760"/>
      <c r="J62" s="760"/>
      <c r="K62" s="760"/>
      <c r="L62" s="760"/>
      <c r="M62" s="760"/>
      <c r="N62" s="760"/>
      <c r="O62" s="760"/>
      <c r="P62" s="760"/>
      <c r="Q62" s="760"/>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D51" sqref="BD51"/>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66" t="s">
        <v>1018</v>
      </c>
      <c r="B1" s="818" t="s">
        <v>1296</v>
      </c>
      <c r="C1" s="774"/>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774"/>
      <c r="AE1" s="774"/>
      <c r="AF1" s="774"/>
      <c r="AG1" s="774"/>
      <c r="AH1" s="774"/>
      <c r="AI1" s="774"/>
      <c r="AJ1" s="774"/>
      <c r="AK1" s="774"/>
      <c r="AL1" s="774"/>
      <c r="AM1" s="120"/>
    </row>
    <row r="2" spans="1:74" s="112" customFormat="1" ht="13.35" customHeight="1"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788</v>
      </c>
      <c r="B6" s="205" t="s">
        <v>587</v>
      </c>
      <c r="C6" s="214">
        <v>15.352998063999999</v>
      </c>
      <c r="D6" s="214">
        <v>15.74706239</v>
      </c>
      <c r="E6" s="214">
        <v>15.717659771999999</v>
      </c>
      <c r="F6" s="214">
        <v>15.845326437000001</v>
      </c>
      <c r="G6" s="214">
        <v>16.365037279999999</v>
      </c>
      <c r="H6" s="214">
        <v>16.202744408000001</v>
      </c>
      <c r="I6" s="214">
        <v>15.690219709000001</v>
      </c>
      <c r="J6" s="214">
        <v>16.304214811000001</v>
      </c>
      <c r="K6" s="214">
        <v>16.383465673</v>
      </c>
      <c r="L6" s="214">
        <v>16.387037448000001</v>
      </c>
      <c r="M6" s="214">
        <v>16.552405079</v>
      </c>
      <c r="N6" s="214">
        <v>18.256237122000002</v>
      </c>
      <c r="O6" s="214">
        <v>16.940357991999999</v>
      </c>
      <c r="P6" s="214">
        <v>17.774097165000001</v>
      </c>
      <c r="Q6" s="214">
        <v>17.657704099</v>
      </c>
      <c r="R6" s="214">
        <v>18.286922643</v>
      </c>
      <c r="S6" s="214">
        <v>18.168268409</v>
      </c>
      <c r="T6" s="214">
        <v>17.62162228</v>
      </c>
      <c r="U6" s="214">
        <v>17.201338385</v>
      </c>
      <c r="V6" s="214">
        <v>18.093028541999999</v>
      </c>
      <c r="W6" s="214">
        <v>17.619385028</v>
      </c>
      <c r="X6" s="214">
        <v>17.821572824</v>
      </c>
      <c r="Y6" s="214">
        <v>18.014885417999999</v>
      </c>
      <c r="Z6" s="214">
        <v>19.011205283999999</v>
      </c>
      <c r="AA6" s="214">
        <v>19.880195090000001</v>
      </c>
      <c r="AB6" s="214">
        <v>20.735832397999999</v>
      </c>
      <c r="AC6" s="214">
        <v>20.713668973000001</v>
      </c>
      <c r="AD6" s="214">
        <v>20.694079294000002</v>
      </c>
      <c r="AE6" s="214">
        <v>20.446925099000001</v>
      </c>
      <c r="AF6" s="214">
        <v>19.738635288000001</v>
      </c>
      <c r="AG6" s="214">
        <v>18.396825033999999</v>
      </c>
      <c r="AH6" s="214">
        <v>18.080525013999999</v>
      </c>
      <c r="AI6" s="214">
        <v>18.599214057000001</v>
      </c>
      <c r="AJ6" s="214">
        <v>18.584853117000002</v>
      </c>
      <c r="AK6" s="214">
        <v>18.547935306999999</v>
      </c>
      <c r="AL6" s="214">
        <v>18.802291447000002</v>
      </c>
      <c r="AM6" s="214">
        <v>18.753587145000001</v>
      </c>
      <c r="AN6" s="214">
        <v>19.235785012000001</v>
      </c>
      <c r="AO6" s="214">
        <v>19.301295029999999</v>
      </c>
      <c r="AP6" s="214">
        <v>19.814076749000002</v>
      </c>
      <c r="AQ6" s="214">
        <v>19.188815906999999</v>
      </c>
      <c r="AR6" s="214">
        <v>18.900878652999999</v>
      </c>
      <c r="AS6" s="214">
        <v>18.296324897000002</v>
      </c>
      <c r="AT6" s="214">
        <v>18.244111738000001</v>
      </c>
      <c r="AU6" s="214">
        <v>18.932538007000002</v>
      </c>
      <c r="AV6" s="214">
        <v>18.78</v>
      </c>
      <c r="AW6" s="214">
        <v>18.479240000000001</v>
      </c>
      <c r="AX6" s="214">
        <v>18.930160000000001</v>
      </c>
      <c r="AY6" s="355">
        <v>19.00573</v>
      </c>
      <c r="AZ6" s="355">
        <v>19.557880000000001</v>
      </c>
      <c r="BA6" s="355">
        <v>19.42155</v>
      </c>
      <c r="BB6" s="355">
        <v>20.129740000000002</v>
      </c>
      <c r="BC6" s="355">
        <v>19.70739</v>
      </c>
      <c r="BD6" s="355">
        <v>19.3871</v>
      </c>
      <c r="BE6" s="355">
        <v>19.06935</v>
      </c>
      <c r="BF6" s="355">
        <v>19.334240000000001</v>
      </c>
      <c r="BG6" s="355">
        <v>19.93233</v>
      </c>
      <c r="BH6" s="355">
        <v>19.666090000000001</v>
      </c>
      <c r="BI6" s="355">
        <v>19.44107</v>
      </c>
      <c r="BJ6" s="355">
        <v>20.022169999999999</v>
      </c>
      <c r="BK6" s="355">
        <v>21.188870000000001</v>
      </c>
      <c r="BL6" s="355">
        <v>21.266839999999998</v>
      </c>
      <c r="BM6" s="355">
        <v>20.45524</v>
      </c>
      <c r="BN6" s="355">
        <v>20.77684</v>
      </c>
      <c r="BO6" s="355">
        <v>20.073440000000002</v>
      </c>
      <c r="BP6" s="355">
        <v>19.447189999999999</v>
      </c>
      <c r="BQ6" s="355">
        <v>18.969180000000001</v>
      </c>
      <c r="BR6" s="355">
        <v>19.105560000000001</v>
      </c>
      <c r="BS6" s="355">
        <v>19.59112</v>
      </c>
      <c r="BT6" s="355">
        <v>19.327549999999999</v>
      </c>
      <c r="BU6" s="355">
        <v>19.153079999999999</v>
      </c>
      <c r="BV6" s="355">
        <v>19.81671</v>
      </c>
    </row>
    <row r="7" spans="1:74" ht="11.1" customHeight="1" x14ac:dyDescent="0.2">
      <c r="A7" s="119" t="s">
        <v>789</v>
      </c>
      <c r="B7" s="187" t="s">
        <v>621</v>
      </c>
      <c r="C7" s="214">
        <v>14.924864401000001</v>
      </c>
      <c r="D7" s="214">
        <v>15.289774469999999</v>
      </c>
      <c r="E7" s="214">
        <v>14.987520783000001</v>
      </c>
      <c r="F7" s="214">
        <v>15.06931153</v>
      </c>
      <c r="G7" s="214">
        <v>15.619919885</v>
      </c>
      <c r="H7" s="214">
        <v>16.158366262000001</v>
      </c>
      <c r="I7" s="214">
        <v>16.615684252000001</v>
      </c>
      <c r="J7" s="214">
        <v>16.326808214</v>
      </c>
      <c r="K7" s="214">
        <v>16.470632600999998</v>
      </c>
      <c r="L7" s="214">
        <v>15.899933101</v>
      </c>
      <c r="M7" s="214">
        <v>15.496747015</v>
      </c>
      <c r="N7" s="214">
        <v>15.240095158000001</v>
      </c>
      <c r="O7" s="214">
        <v>15.612803197</v>
      </c>
      <c r="P7" s="214">
        <v>16.819791285000001</v>
      </c>
      <c r="Q7" s="214">
        <v>16.389067789999999</v>
      </c>
      <c r="R7" s="214">
        <v>16.029876278</v>
      </c>
      <c r="S7" s="214">
        <v>16.57093884</v>
      </c>
      <c r="T7" s="214">
        <v>17.011947419999998</v>
      </c>
      <c r="U7" s="214">
        <v>17.089270577000001</v>
      </c>
      <c r="V7" s="214">
        <v>16.607695398000001</v>
      </c>
      <c r="W7" s="214">
        <v>16.412304133999999</v>
      </c>
      <c r="X7" s="214">
        <v>16.281017300999999</v>
      </c>
      <c r="Y7" s="214">
        <v>16.064898035999999</v>
      </c>
      <c r="Z7" s="214">
        <v>15.778889141000001</v>
      </c>
      <c r="AA7" s="214">
        <v>15.599874206000001</v>
      </c>
      <c r="AB7" s="214">
        <v>15.779295937000001</v>
      </c>
      <c r="AC7" s="214">
        <v>15.622494748999999</v>
      </c>
      <c r="AD7" s="214">
        <v>15.552725568</v>
      </c>
      <c r="AE7" s="214">
        <v>15.870336289999999</v>
      </c>
      <c r="AF7" s="214">
        <v>16.448537369</v>
      </c>
      <c r="AG7" s="214">
        <v>16.387380832000002</v>
      </c>
      <c r="AH7" s="214">
        <v>16.297552558</v>
      </c>
      <c r="AI7" s="214">
        <v>16.190029438</v>
      </c>
      <c r="AJ7" s="214">
        <v>16.137282045999999</v>
      </c>
      <c r="AK7" s="214">
        <v>16.005401011</v>
      </c>
      <c r="AL7" s="214">
        <v>15.619182670000001</v>
      </c>
      <c r="AM7" s="214">
        <v>15.163522109000001</v>
      </c>
      <c r="AN7" s="214">
        <v>15.281626037000001</v>
      </c>
      <c r="AO7" s="214">
        <v>15.435514547</v>
      </c>
      <c r="AP7" s="214">
        <v>15.716762911</v>
      </c>
      <c r="AQ7" s="214">
        <v>15.910947420999999</v>
      </c>
      <c r="AR7" s="214">
        <v>15.985075821000001</v>
      </c>
      <c r="AS7" s="214">
        <v>15.960710629999999</v>
      </c>
      <c r="AT7" s="214">
        <v>16.018391462</v>
      </c>
      <c r="AU7" s="214">
        <v>16.304270720000002</v>
      </c>
      <c r="AV7" s="214">
        <v>16.16</v>
      </c>
      <c r="AW7" s="214">
        <v>15.698219999999999</v>
      </c>
      <c r="AX7" s="214">
        <v>15.145099999999999</v>
      </c>
      <c r="AY7" s="355">
        <v>15.04975</v>
      </c>
      <c r="AZ7" s="355">
        <v>15.41788</v>
      </c>
      <c r="BA7" s="355">
        <v>15.56428</v>
      </c>
      <c r="BB7" s="355">
        <v>16.0349</v>
      </c>
      <c r="BC7" s="355">
        <v>16.366250000000001</v>
      </c>
      <c r="BD7" s="355">
        <v>16.484000000000002</v>
      </c>
      <c r="BE7" s="355">
        <v>16.641359999999999</v>
      </c>
      <c r="BF7" s="355">
        <v>16.911460000000002</v>
      </c>
      <c r="BG7" s="355">
        <v>17.218299999999999</v>
      </c>
      <c r="BH7" s="355">
        <v>16.97082</v>
      </c>
      <c r="BI7" s="355">
        <v>16.442489999999999</v>
      </c>
      <c r="BJ7" s="355">
        <v>15.825699999999999</v>
      </c>
      <c r="BK7" s="355">
        <v>15.637510000000001</v>
      </c>
      <c r="BL7" s="355">
        <v>15.91525</v>
      </c>
      <c r="BM7" s="355">
        <v>15.910439999999999</v>
      </c>
      <c r="BN7" s="355">
        <v>16.381679999999999</v>
      </c>
      <c r="BO7" s="355">
        <v>16.697970000000002</v>
      </c>
      <c r="BP7" s="355">
        <v>16.81626</v>
      </c>
      <c r="BQ7" s="355">
        <v>17.013829999999999</v>
      </c>
      <c r="BR7" s="355">
        <v>17.320620000000002</v>
      </c>
      <c r="BS7" s="355">
        <v>17.70045</v>
      </c>
      <c r="BT7" s="355">
        <v>17.54214</v>
      </c>
      <c r="BU7" s="355">
        <v>17.070129999999999</v>
      </c>
      <c r="BV7" s="355">
        <v>16.496919999999999</v>
      </c>
    </row>
    <row r="8" spans="1:74" ht="11.1" customHeight="1" x14ac:dyDescent="0.2">
      <c r="A8" s="119" t="s">
        <v>790</v>
      </c>
      <c r="B8" s="205" t="s">
        <v>588</v>
      </c>
      <c r="C8" s="214">
        <v>11.452099059</v>
      </c>
      <c r="D8" s="214">
        <v>11.614265173</v>
      </c>
      <c r="E8" s="214">
        <v>11.718968948000001</v>
      </c>
      <c r="F8" s="214">
        <v>12.221349290999999</v>
      </c>
      <c r="G8" s="214">
        <v>12.852849342000001</v>
      </c>
      <c r="H8" s="214">
        <v>12.655780031999999</v>
      </c>
      <c r="I8" s="214">
        <v>12.548215178</v>
      </c>
      <c r="J8" s="214">
        <v>12.534778254000001</v>
      </c>
      <c r="K8" s="214">
        <v>12.220193448</v>
      </c>
      <c r="L8" s="214">
        <v>12.545158886999999</v>
      </c>
      <c r="M8" s="214">
        <v>12.167572608</v>
      </c>
      <c r="N8" s="214">
        <v>11.485355325</v>
      </c>
      <c r="O8" s="214">
        <v>11.422589343</v>
      </c>
      <c r="P8" s="214">
        <v>11.711890312</v>
      </c>
      <c r="Q8" s="214">
        <v>12.086921716999999</v>
      </c>
      <c r="R8" s="214">
        <v>12.925808200000001</v>
      </c>
      <c r="S8" s="214">
        <v>13.163518519</v>
      </c>
      <c r="T8" s="214">
        <v>13.226135477</v>
      </c>
      <c r="U8" s="214">
        <v>13.243426700000001</v>
      </c>
      <c r="V8" s="214">
        <v>13.248827137999999</v>
      </c>
      <c r="W8" s="214">
        <v>12.874815525000001</v>
      </c>
      <c r="X8" s="214">
        <v>13.456153946000001</v>
      </c>
      <c r="Y8" s="214">
        <v>12.949414007</v>
      </c>
      <c r="Z8" s="214">
        <v>12.423159499</v>
      </c>
      <c r="AA8" s="214">
        <v>12.187388178000001</v>
      </c>
      <c r="AB8" s="214">
        <v>12.29457867</v>
      </c>
      <c r="AC8" s="214">
        <v>12.418220479</v>
      </c>
      <c r="AD8" s="214">
        <v>13.233783705</v>
      </c>
      <c r="AE8" s="214">
        <v>13.308054766</v>
      </c>
      <c r="AF8" s="214">
        <v>13.229596642000001</v>
      </c>
      <c r="AG8" s="214">
        <v>13.309198258</v>
      </c>
      <c r="AH8" s="214">
        <v>13.271935792000001</v>
      </c>
      <c r="AI8" s="214">
        <v>13.131059869</v>
      </c>
      <c r="AJ8" s="214">
        <v>13.555657327</v>
      </c>
      <c r="AK8" s="214">
        <v>13.372876035999999</v>
      </c>
      <c r="AL8" s="214">
        <v>12.729356724000001</v>
      </c>
      <c r="AM8" s="214">
        <v>12.252726105000001</v>
      </c>
      <c r="AN8" s="214">
        <v>12.443385139</v>
      </c>
      <c r="AO8" s="214">
        <v>12.935711452</v>
      </c>
      <c r="AP8" s="214">
        <v>13.244141594</v>
      </c>
      <c r="AQ8" s="214">
        <v>13.563572636</v>
      </c>
      <c r="AR8" s="214">
        <v>13.019688165</v>
      </c>
      <c r="AS8" s="214">
        <v>12.872930454</v>
      </c>
      <c r="AT8" s="214">
        <v>12.898967748</v>
      </c>
      <c r="AU8" s="214">
        <v>12.955541630000001</v>
      </c>
      <c r="AV8" s="214">
        <v>13.32</v>
      </c>
      <c r="AW8" s="214">
        <v>13.025259999999999</v>
      </c>
      <c r="AX8" s="214">
        <v>12.35173</v>
      </c>
      <c r="AY8" s="355">
        <v>12.296530000000001</v>
      </c>
      <c r="AZ8" s="355">
        <v>12.71261</v>
      </c>
      <c r="BA8" s="355">
        <v>13.22969</v>
      </c>
      <c r="BB8" s="355">
        <v>13.69144</v>
      </c>
      <c r="BC8" s="355">
        <v>14.098839999999999</v>
      </c>
      <c r="BD8" s="355">
        <v>13.627140000000001</v>
      </c>
      <c r="BE8" s="355">
        <v>13.504910000000001</v>
      </c>
      <c r="BF8" s="355">
        <v>13.657030000000001</v>
      </c>
      <c r="BG8" s="355">
        <v>13.73889</v>
      </c>
      <c r="BH8" s="355">
        <v>14.070650000000001</v>
      </c>
      <c r="BI8" s="355">
        <v>13.675269999999999</v>
      </c>
      <c r="BJ8" s="355">
        <v>12.9975</v>
      </c>
      <c r="BK8" s="355">
        <v>12.9529</v>
      </c>
      <c r="BL8" s="355">
        <v>13.349080000000001</v>
      </c>
      <c r="BM8" s="355">
        <v>13.801299999999999</v>
      </c>
      <c r="BN8" s="355">
        <v>14.250220000000001</v>
      </c>
      <c r="BO8" s="355">
        <v>14.615959999999999</v>
      </c>
      <c r="BP8" s="355">
        <v>14.07216</v>
      </c>
      <c r="BQ8" s="355">
        <v>13.923539999999999</v>
      </c>
      <c r="BR8" s="355">
        <v>14.0685</v>
      </c>
      <c r="BS8" s="355">
        <v>14.182460000000001</v>
      </c>
      <c r="BT8" s="355">
        <v>14.59849</v>
      </c>
      <c r="BU8" s="355">
        <v>14.218299999999999</v>
      </c>
      <c r="BV8" s="355">
        <v>13.56134</v>
      </c>
    </row>
    <row r="9" spans="1:74" ht="11.1" customHeight="1" x14ac:dyDescent="0.2">
      <c r="A9" s="119" t="s">
        <v>791</v>
      </c>
      <c r="B9" s="205" t="s">
        <v>589</v>
      </c>
      <c r="C9" s="214">
        <v>9.6959899318999998</v>
      </c>
      <c r="D9" s="214">
        <v>10.030593904</v>
      </c>
      <c r="E9" s="214">
        <v>10.169225455999999</v>
      </c>
      <c r="F9" s="214">
        <v>10.446844722</v>
      </c>
      <c r="G9" s="214">
        <v>11.443701229</v>
      </c>
      <c r="H9" s="214">
        <v>12.218821581</v>
      </c>
      <c r="I9" s="214">
        <v>12.280735709</v>
      </c>
      <c r="J9" s="214">
        <v>12.257154221</v>
      </c>
      <c r="K9" s="214">
        <v>11.574684989</v>
      </c>
      <c r="L9" s="214">
        <v>11.045284571</v>
      </c>
      <c r="M9" s="214">
        <v>10.524149424000001</v>
      </c>
      <c r="N9" s="214">
        <v>9.9551319126000006</v>
      </c>
      <c r="O9" s="214">
        <v>9.6925386073999995</v>
      </c>
      <c r="P9" s="214">
        <v>9.9021684216000008</v>
      </c>
      <c r="Q9" s="214">
        <v>10.476318436</v>
      </c>
      <c r="R9" s="214">
        <v>11.073696559</v>
      </c>
      <c r="S9" s="214">
        <v>11.728980200000001</v>
      </c>
      <c r="T9" s="214">
        <v>12.322786196999999</v>
      </c>
      <c r="U9" s="214">
        <v>12.476508018000001</v>
      </c>
      <c r="V9" s="214">
        <v>12.449642116</v>
      </c>
      <c r="W9" s="214">
        <v>11.800043973999999</v>
      </c>
      <c r="X9" s="214">
        <v>11.369335218</v>
      </c>
      <c r="Y9" s="214">
        <v>10.659563624</v>
      </c>
      <c r="Z9" s="214">
        <v>10.094401259</v>
      </c>
      <c r="AA9" s="214">
        <v>10.058948937</v>
      </c>
      <c r="AB9" s="214">
        <v>10.2865853</v>
      </c>
      <c r="AC9" s="214">
        <v>10.401607836</v>
      </c>
      <c r="AD9" s="214">
        <v>11.46683561</v>
      </c>
      <c r="AE9" s="214">
        <v>12.050200246999999</v>
      </c>
      <c r="AF9" s="214">
        <v>12.729573528</v>
      </c>
      <c r="AG9" s="214">
        <v>12.647059136999999</v>
      </c>
      <c r="AH9" s="214">
        <v>12.592793347000001</v>
      </c>
      <c r="AI9" s="214">
        <v>12.048867695</v>
      </c>
      <c r="AJ9" s="214">
        <v>11.650166084</v>
      </c>
      <c r="AK9" s="214">
        <v>11.363662293999999</v>
      </c>
      <c r="AL9" s="214">
        <v>10.749993315999999</v>
      </c>
      <c r="AM9" s="214">
        <v>10.26900536</v>
      </c>
      <c r="AN9" s="214">
        <v>10.542276924999999</v>
      </c>
      <c r="AO9" s="214">
        <v>11.161787499000001</v>
      </c>
      <c r="AP9" s="214">
        <v>11.514790868</v>
      </c>
      <c r="AQ9" s="214">
        <v>12.45763691</v>
      </c>
      <c r="AR9" s="214">
        <v>12.756895283</v>
      </c>
      <c r="AS9" s="214">
        <v>12.765592893000001</v>
      </c>
      <c r="AT9" s="214">
        <v>12.814481024000001</v>
      </c>
      <c r="AU9" s="214">
        <v>12.37257449</v>
      </c>
      <c r="AV9" s="214">
        <v>11.77</v>
      </c>
      <c r="AW9" s="214">
        <v>11.27131</v>
      </c>
      <c r="AX9" s="214">
        <v>10.59426</v>
      </c>
      <c r="AY9" s="355">
        <v>10.239570000000001</v>
      </c>
      <c r="AZ9" s="355">
        <v>10.70538</v>
      </c>
      <c r="BA9" s="355">
        <v>11.22856</v>
      </c>
      <c r="BB9" s="355">
        <v>11.69825</v>
      </c>
      <c r="BC9" s="355">
        <v>12.698090000000001</v>
      </c>
      <c r="BD9" s="355">
        <v>13.16826</v>
      </c>
      <c r="BE9" s="355">
        <v>13.0449</v>
      </c>
      <c r="BF9" s="355">
        <v>13.04433</v>
      </c>
      <c r="BG9" s="355">
        <v>12.718400000000001</v>
      </c>
      <c r="BH9" s="355">
        <v>12.12388</v>
      </c>
      <c r="BI9" s="355">
        <v>11.449949999999999</v>
      </c>
      <c r="BJ9" s="355">
        <v>10.810510000000001</v>
      </c>
      <c r="BK9" s="355">
        <v>10.430260000000001</v>
      </c>
      <c r="BL9" s="355">
        <v>10.98404</v>
      </c>
      <c r="BM9" s="355">
        <v>11.41938</v>
      </c>
      <c r="BN9" s="355">
        <v>11.915979999999999</v>
      </c>
      <c r="BO9" s="355">
        <v>12.92306</v>
      </c>
      <c r="BP9" s="355">
        <v>13.33869</v>
      </c>
      <c r="BQ9" s="355">
        <v>13.21719</v>
      </c>
      <c r="BR9" s="355">
        <v>13.2157</v>
      </c>
      <c r="BS9" s="355">
        <v>12.925520000000001</v>
      </c>
      <c r="BT9" s="355">
        <v>12.42614</v>
      </c>
      <c r="BU9" s="355">
        <v>11.757429999999999</v>
      </c>
      <c r="BV9" s="355">
        <v>11.119400000000001</v>
      </c>
    </row>
    <row r="10" spans="1:74" ht="11.1" customHeight="1" x14ac:dyDescent="0.2">
      <c r="A10" s="119" t="s">
        <v>792</v>
      </c>
      <c r="B10" s="205" t="s">
        <v>590</v>
      </c>
      <c r="C10" s="214">
        <v>10.828865088000001</v>
      </c>
      <c r="D10" s="214">
        <v>10.964802728</v>
      </c>
      <c r="E10" s="214">
        <v>10.904506827000001</v>
      </c>
      <c r="F10" s="214">
        <v>11.187808741</v>
      </c>
      <c r="G10" s="214">
        <v>11.558740019</v>
      </c>
      <c r="H10" s="214">
        <v>11.689918776000001</v>
      </c>
      <c r="I10" s="214">
        <v>11.768245824999999</v>
      </c>
      <c r="J10" s="214">
        <v>11.800207914</v>
      </c>
      <c r="K10" s="214">
        <v>11.844297153999999</v>
      </c>
      <c r="L10" s="214">
        <v>11.576363853</v>
      </c>
      <c r="M10" s="214">
        <v>11.329604566</v>
      </c>
      <c r="N10" s="214">
        <v>11.041275269</v>
      </c>
      <c r="O10" s="214">
        <v>11.082500288</v>
      </c>
      <c r="P10" s="214">
        <v>11.353704455000001</v>
      </c>
      <c r="Q10" s="214">
        <v>11.476792137</v>
      </c>
      <c r="R10" s="214">
        <v>11.826306984</v>
      </c>
      <c r="S10" s="214">
        <v>11.910828723</v>
      </c>
      <c r="T10" s="214">
        <v>12.101529511000001</v>
      </c>
      <c r="U10" s="214">
        <v>12.072564925</v>
      </c>
      <c r="V10" s="214">
        <v>12.108978269</v>
      </c>
      <c r="W10" s="214">
        <v>12.167569146</v>
      </c>
      <c r="X10" s="214">
        <v>11.979651339</v>
      </c>
      <c r="Y10" s="214">
        <v>11.590771662</v>
      </c>
      <c r="Z10" s="214">
        <v>11.270735953999999</v>
      </c>
      <c r="AA10" s="214">
        <v>11.212570933</v>
      </c>
      <c r="AB10" s="214">
        <v>11.405242788000001</v>
      </c>
      <c r="AC10" s="214">
        <v>11.395105473999999</v>
      </c>
      <c r="AD10" s="214">
        <v>11.871773341000001</v>
      </c>
      <c r="AE10" s="214">
        <v>11.785616342999999</v>
      </c>
      <c r="AF10" s="214">
        <v>11.952471857999999</v>
      </c>
      <c r="AG10" s="214">
        <v>12.159619144000001</v>
      </c>
      <c r="AH10" s="214">
        <v>11.995545684</v>
      </c>
      <c r="AI10" s="214">
        <v>12.064145766999999</v>
      </c>
      <c r="AJ10" s="214">
        <v>11.902601053</v>
      </c>
      <c r="AK10" s="214">
        <v>11.727698864000001</v>
      </c>
      <c r="AL10" s="214">
        <v>11.352436397</v>
      </c>
      <c r="AM10" s="214">
        <v>11.238375579</v>
      </c>
      <c r="AN10" s="214">
        <v>11.326074231</v>
      </c>
      <c r="AO10" s="214">
        <v>11.71807836</v>
      </c>
      <c r="AP10" s="214">
        <v>11.738597555</v>
      </c>
      <c r="AQ10" s="214">
        <v>11.641579115000001</v>
      </c>
      <c r="AR10" s="214">
        <v>11.841972303</v>
      </c>
      <c r="AS10" s="214">
        <v>11.804726066000001</v>
      </c>
      <c r="AT10" s="214">
        <v>11.987975707</v>
      </c>
      <c r="AU10" s="214">
        <v>11.861439276</v>
      </c>
      <c r="AV10" s="214">
        <v>11.7</v>
      </c>
      <c r="AW10" s="214">
        <v>11.38611</v>
      </c>
      <c r="AX10" s="214">
        <v>11.00914</v>
      </c>
      <c r="AY10" s="355">
        <v>11.399380000000001</v>
      </c>
      <c r="AZ10" s="355">
        <v>11.56941</v>
      </c>
      <c r="BA10" s="355">
        <v>11.755520000000001</v>
      </c>
      <c r="BB10" s="355">
        <v>11.817500000000001</v>
      </c>
      <c r="BC10" s="355">
        <v>11.771420000000001</v>
      </c>
      <c r="BD10" s="355">
        <v>12.062189999999999</v>
      </c>
      <c r="BE10" s="355">
        <v>12.165509999999999</v>
      </c>
      <c r="BF10" s="355">
        <v>12.44562</v>
      </c>
      <c r="BG10" s="355">
        <v>12.38866</v>
      </c>
      <c r="BH10" s="355">
        <v>12.149979999999999</v>
      </c>
      <c r="BI10" s="355">
        <v>11.779769999999999</v>
      </c>
      <c r="BJ10" s="355">
        <v>11.44453</v>
      </c>
      <c r="BK10" s="355">
        <v>12.22635</v>
      </c>
      <c r="BL10" s="355">
        <v>12.316039999999999</v>
      </c>
      <c r="BM10" s="355">
        <v>12.26408</v>
      </c>
      <c r="BN10" s="355">
        <v>12.254300000000001</v>
      </c>
      <c r="BO10" s="355">
        <v>12.130380000000001</v>
      </c>
      <c r="BP10" s="355">
        <v>12.352959999999999</v>
      </c>
      <c r="BQ10" s="355">
        <v>12.39284</v>
      </c>
      <c r="BR10" s="355">
        <v>12.633760000000001</v>
      </c>
      <c r="BS10" s="355">
        <v>12.539619999999999</v>
      </c>
      <c r="BT10" s="355">
        <v>12.292630000000001</v>
      </c>
      <c r="BU10" s="355">
        <v>11.907690000000001</v>
      </c>
      <c r="BV10" s="355">
        <v>11.614940000000001</v>
      </c>
    </row>
    <row r="11" spans="1:74" ht="11.1" customHeight="1" x14ac:dyDescent="0.2">
      <c r="A11" s="119" t="s">
        <v>793</v>
      </c>
      <c r="B11" s="205" t="s">
        <v>591</v>
      </c>
      <c r="C11" s="214">
        <v>10.022504951</v>
      </c>
      <c r="D11" s="214">
        <v>10.016681588000001</v>
      </c>
      <c r="E11" s="214">
        <v>10.074661114</v>
      </c>
      <c r="F11" s="214">
        <v>10.460073299999999</v>
      </c>
      <c r="G11" s="214">
        <v>10.781867996000001</v>
      </c>
      <c r="H11" s="214">
        <v>10.819695745000001</v>
      </c>
      <c r="I11" s="214">
        <v>10.713689521999999</v>
      </c>
      <c r="J11" s="214">
        <v>10.625716085000001</v>
      </c>
      <c r="K11" s="214">
        <v>10.552813285999999</v>
      </c>
      <c r="L11" s="214">
        <v>10.578176413</v>
      </c>
      <c r="M11" s="214">
        <v>10.298967376</v>
      </c>
      <c r="N11" s="214">
        <v>10.017688702999999</v>
      </c>
      <c r="O11" s="214">
        <v>10.027553412</v>
      </c>
      <c r="P11" s="214">
        <v>10.202040261</v>
      </c>
      <c r="Q11" s="214">
        <v>10.803935145000001</v>
      </c>
      <c r="R11" s="214">
        <v>11.224288405999999</v>
      </c>
      <c r="S11" s="214">
        <v>11.256609303999999</v>
      </c>
      <c r="T11" s="214">
        <v>11.184020133000001</v>
      </c>
      <c r="U11" s="214">
        <v>11.137651891999999</v>
      </c>
      <c r="V11" s="214">
        <v>10.967554308</v>
      </c>
      <c r="W11" s="214">
        <v>10.806094680999999</v>
      </c>
      <c r="X11" s="214">
        <v>10.969746646999999</v>
      </c>
      <c r="Y11" s="214">
        <v>10.645228047</v>
      </c>
      <c r="Z11" s="214">
        <v>10.442132314</v>
      </c>
      <c r="AA11" s="214">
        <v>10.291573657000001</v>
      </c>
      <c r="AB11" s="214">
        <v>10.369015256000001</v>
      </c>
      <c r="AC11" s="214">
        <v>10.480446891</v>
      </c>
      <c r="AD11" s="214">
        <v>11.281215948</v>
      </c>
      <c r="AE11" s="214">
        <v>11.179397663</v>
      </c>
      <c r="AF11" s="214">
        <v>11.025656216</v>
      </c>
      <c r="AG11" s="214">
        <v>10.816320017000001</v>
      </c>
      <c r="AH11" s="214">
        <v>10.914287775</v>
      </c>
      <c r="AI11" s="214">
        <v>11.019333582</v>
      </c>
      <c r="AJ11" s="214">
        <v>11.147872335000001</v>
      </c>
      <c r="AK11" s="214">
        <v>11.080142097</v>
      </c>
      <c r="AL11" s="214">
        <v>10.756542445999999</v>
      </c>
      <c r="AM11" s="214">
        <v>10.263009259</v>
      </c>
      <c r="AN11" s="214">
        <v>10.196637805</v>
      </c>
      <c r="AO11" s="214">
        <v>10.676902325</v>
      </c>
      <c r="AP11" s="214">
        <v>10.947342878000001</v>
      </c>
      <c r="AQ11" s="214">
        <v>10.942521964999999</v>
      </c>
      <c r="AR11" s="214">
        <v>10.929078729</v>
      </c>
      <c r="AS11" s="214">
        <v>10.832270980000001</v>
      </c>
      <c r="AT11" s="214">
        <v>10.911293646000001</v>
      </c>
      <c r="AU11" s="214">
        <v>10.949416453</v>
      </c>
      <c r="AV11" s="214">
        <v>11.19</v>
      </c>
      <c r="AW11" s="214">
        <v>10.698460000000001</v>
      </c>
      <c r="AX11" s="214">
        <v>10.140420000000001</v>
      </c>
      <c r="AY11" s="355">
        <v>9.6452720000000003</v>
      </c>
      <c r="AZ11" s="355">
        <v>9.8420419999999993</v>
      </c>
      <c r="BA11" s="355">
        <v>10.208320000000001</v>
      </c>
      <c r="BB11" s="355">
        <v>10.687760000000001</v>
      </c>
      <c r="BC11" s="355">
        <v>10.90358</v>
      </c>
      <c r="BD11" s="355">
        <v>11.155900000000001</v>
      </c>
      <c r="BE11" s="355">
        <v>11.2159</v>
      </c>
      <c r="BF11" s="355">
        <v>11.36253</v>
      </c>
      <c r="BG11" s="355">
        <v>11.49907</v>
      </c>
      <c r="BH11" s="355">
        <v>11.7182</v>
      </c>
      <c r="BI11" s="355">
        <v>10.967969999999999</v>
      </c>
      <c r="BJ11" s="355">
        <v>10.39808</v>
      </c>
      <c r="BK11" s="355">
        <v>9.8589289999999998</v>
      </c>
      <c r="BL11" s="355">
        <v>10.08447</v>
      </c>
      <c r="BM11" s="355">
        <v>10.357799999999999</v>
      </c>
      <c r="BN11" s="355">
        <v>10.824159999999999</v>
      </c>
      <c r="BO11" s="355">
        <v>10.95895</v>
      </c>
      <c r="BP11" s="355">
        <v>11.14864</v>
      </c>
      <c r="BQ11" s="355">
        <v>11.190759999999999</v>
      </c>
      <c r="BR11" s="355">
        <v>11.30735</v>
      </c>
      <c r="BS11" s="355">
        <v>11.522069999999999</v>
      </c>
      <c r="BT11" s="355">
        <v>11.839270000000001</v>
      </c>
      <c r="BU11" s="355">
        <v>11.14603</v>
      </c>
      <c r="BV11" s="355">
        <v>10.70138</v>
      </c>
    </row>
    <row r="12" spans="1:74" ht="11.1" customHeight="1" x14ac:dyDescent="0.2">
      <c r="A12" s="119" t="s">
        <v>794</v>
      </c>
      <c r="B12" s="205" t="s">
        <v>592</v>
      </c>
      <c r="C12" s="214">
        <v>10.047697340999999</v>
      </c>
      <c r="D12" s="214">
        <v>10.349118378</v>
      </c>
      <c r="E12" s="214">
        <v>10.361671582</v>
      </c>
      <c r="F12" s="214">
        <v>10.794864145</v>
      </c>
      <c r="G12" s="214">
        <v>11.075336912999999</v>
      </c>
      <c r="H12" s="214">
        <v>10.975019975</v>
      </c>
      <c r="I12" s="214">
        <v>10.899439716</v>
      </c>
      <c r="J12" s="214">
        <v>10.955811899</v>
      </c>
      <c r="K12" s="214">
        <v>10.944175601</v>
      </c>
      <c r="L12" s="214">
        <v>11.099983775</v>
      </c>
      <c r="M12" s="214">
        <v>10.911517267000001</v>
      </c>
      <c r="N12" s="214">
        <v>10.335373666000001</v>
      </c>
      <c r="O12" s="214">
        <v>10.221050177</v>
      </c>
      <c r="P12" s="214">
        <v>10.372941003999999</v>
      </c>
      <c r="Q12" s="214">
        <v>10.866037451</v>
      </c>
      <c r="R12" s="214">
        <v>11.474193472</v>
      </c>
      <c r="S12" s="214">
        <v>11.397447027</v>
      </c>
      <c r="T12" s="214">
        <v>11.542825726</v>
      </c>
      <c r="U12" s="214">
        <v>11.474814377</v>
      </c>
      <c r="V12" s="214">
        <v>11.381008642999999</v>
      </c>
      <c r="W12" s="214">
        <v>11.479948905000001</v>
      </c>
      <c r="X12" s="214">
        <v>11.425807572</v>
      </c>
      <c r="Y12" s="214">
        <v>11.064128197</v>
      </c>
      <c r="Z12" s="214">
        <v>10.827334011</v>
      </c>
      <c r="AA12" s="214">
        <v>10.558376429000001</v>
      </c>
      <c r="AB12" s="214">
        <v>10.735798558000001</v>
      </c>
      <c r="AC12" s="214">
        <v>10.706911063</v>
      </c>
      <c r="AD12" s="214">
        <v>11.452103983000001</v>
      </c>
      <c r="AE12" s="214">
        <v>11.486128000000001</v>
      </c>
      <c r="AF12" s="214">
        <v>11.178488096000001</v>
      </c>
      <c r="AG12" s="214">
        <v>10.952435453</v>
      </c>
      <c r="AH12" s="214">
        <v>10.989736445</v>
      </c>
      <c r="AI12" s="214">
        <v>11.093068618</v>
      </c>
      <c r="AJ12" s="214">
        <v>10.995177105</v>
      </c>
      <c r="AK12" s="214">
        <v>10.840880735000001</v>
      </c>
      <c r="AL12" s="214">
        <v>10.481755529000001</v>
      </c>
      <c r="AM12" s="214">
        <v>10.094626</v>
      </c>
      <c r="AN12" s="214">
        <v>10.327141349</v>
      </c>
      <c r="AO12" s="214">
        <v>10.677461377</v>
      </c>
      <c r="AP12" s="214">
        <v>10.846495279999999</v>
      </c>
      <c r="AQ12" s="214">
        <v>10.754436245999999</v>
      </c>
      <c r="AR12" s="214">
        <v>10.544688922000001</v>
      </c>
      <c r="AS12" s="214">
        <v>10.467148783000001</v>
      </c>
      <c r="AT12" s="214">
        <v>10.651523936</v>
      </c>
      <c r="AU12" s="214">
        <v>10.847683290999999</v>
      </c>
      <c r="AV12" s="214">
        <v>10.66</v>
      </c>
      <c r="AW12" s="214">
        <v>10.44516</v>
      </c>
      <c r="AX12" s="214">
        <v>9.9980980000000006</v>
      </c>
      <c r="AY12" s="355">
        <v>9.8137729999999994</v>
      </c>
      <c r="AZ12" s="355">
        <v>10.26671</v>
      </c>
      <c r="BA12" s="355">
        <v>10.599769999999999</v>
      </c>
      <c r="BB12" s="355">
        <v>10.95698</v>
      </c>
      <c r="BC12" s="355">
        <v>10.94792</v>
      </c>
      <c r="BD12" s="355">
        <v>10.94542</v>
      </c>
      <c r="BE12" s="355">
        <v>11.07311</v>
      </c>
      <c r="BF12" s="355">
        <v>11.329040000000001</v>
      </c>
      <c r="BG12" s="355">
        <v>11.6656</v>
      </c>
      <c r="BH12" s="355">
        <v>11.54434</v>
      </c>
      <c r="BI12" s="355">
        <v>11.217000000000001</v>
      </c>
      <c r="BJ12" s="355">
        <v>10.60563</v>
      </c>
      <c r="BK12" s="355">
        <v>10.30457</v>
      </c>
      <c r="BL12" s="355">
        <v>10.630509999999999</v>
      </c>
      <c r="BM12" s="355">
        <v>10.64869</v>
      </c>
      <c r="BN12" s="355">
        <v>10.92572</v>
      </c>
      <c r="BO12" s="355">
        <v>10.81381</v>
      </c>
      <c r="BP12" s="355">
        <v>10.809670000000001</v>
      </c>
      <c r="BQ12" s="355">
        <v>10.912649999999999</v>
      </c>
      <c r="BR12" s="355">
        <v>11.171530000000001</v>
      </c>
      <c r="BS12" s="355">
        <v>11.56828</v>
      </c>
      <c r="BT12" s="355">
        <v>11.49995</v>
      </c>
      <c r="BU12" s="355">
        <v>11.27998</v>
      </c>
      <c r="BV12" s="355">
        <v>10.77258</v>
      </c>
    </row>
    <row r="13" spans="1:74" ht="11.1" customHeight="1" x14ac:dyDescent="0.2">
      <c r="A13" s="119" t="s">
        <v>795</v>
      </c>
      <c r="B13" s="205" t="s">
        <v>593</v>
      </c>
      <c r="C13" s="214">
        <v>10.267437449000001</v>
      </c>
      <c r="D13" s="214">
        <v>10.517593977000001</v>
      </c>
      <c r="E13" s="214">
        <v>10.663577643</v>
      </c>
      <c r="F13" s="214">
        <v>11.094692092000001</v>
      </c>
      <c r="G13" s="214">
        <v>11.440896266999999</v>
      </c>
      <c r="H13" s="214">
        <v>11.834249519</v>
      </c>
      <c r="I13" s="214">
        <v>12.09099273</v>
      </c>
      <c r="J13" s="214">
        <v>11.960178837000001</v>
      </c>
      <c r="K13" s="214">
        <v>11.856546324</v>
      </c>
      <c r="L13" s="214">
        <v>11.529771849999999</v>
      </c>
      <c r="M13" s="214">
        <v>10.998832877</v>
      </c>
      <c r="N13" s="214">
        <v>10.786838593000001</v>
      </c>
      <c r="O13" s="214">
        <v>10.769676669000001</v>
      </c>
      <c r="P13" s="214">
        <v>10.948182852</v>
      </c>
      <c r="Q13" s="214">
        <v>11.066477738</v>
      </c>
      <c r="R13" s="214">
        <v>11.510209776</v>
      </c>
      <c r="S13" s="214">
        <v>11.935410193999999</v>
      </c>
      <c r="T13" s="214">
        <v>12.275885535</v>
      </c>
      <c r="U13" s="214">
        <v>12.381109284000001</v>
      </c>
      <c r="V13" s="214">
        <v>12.295209344</v>
      </c>
      <c r="W13" s="214">
        <v>12.157307635</v>
      </c>
      <c r="X13" s="214">
        <v>11.710868337999999</v>
      </c>
      <c r="Y13" s="214">
        <v>11.193692885999999</v>
      </c>
      <c r="Z13" s="214">
        <v>10.925649657999999</v>
      </c>
      <c r="AA13" s="214">
        <v>11.122343352</v>
      </c>
      <c r="AB13" s="214">
        <v>11.404812463000001</v>
      </c>
      <c r="AC13" s="214">
        <v>11.431968855999999</v>
      </c>
      <c r="AD13" s="214">
        <v>11.813064128000001</v>
      </c>
      <c r="AE13" s="214">
        <v>12.278747419</v>
      </c>
      <c r="AF13" s="214">
        <v>12.377898577</v>
      </c>
      <c r="AG13" s="214">
        <v>12.361404198000001</v>
      </c>
      <c r="AH13" s="214">
        <v>12.262316177000001</v>
      </c>
      <c r="AI13" s="214">
        <v>12.264180747999999</v>
      </c>
      <c r="AJ13" s="214">
        <v>11.888366706999999</v>
      </c>
      <c r="AK13" s="214">
        <v>11.214932609</v>
      </c>
      <c r="AL13" s="214">
        <v>10.9348074</v>
      </c>
      <c r="AM13" s="214">
        <v>10.793649616</v>
      </c>
      <c r="AN13" s="214">
        <v>11.123945366999999</v>
      </c>
      <c r="AO13" s="214">
        <v>11.299447778999999</v>
      </c>
      <c r="AP13" s="214">
        <v>11.59242455</v>
      </c>
      <c r="AQ13" s="214">
        <v>11.974698564000001</v>
      </c>
      <c r="AR13" s="214">
        <v>12.050654985</v>
      </c>
      <c r="AS13" s="214">
        <v>12.087548163999999</v>
      </c>
      <c r="AT13" s="214">
        <v>12.097592861000001</v>
      </c>
      <c r="AU13" s="214">
        <v>12.209416041000001</v>
      </c>
      <c r="AV13" s="214">
        <v>11.81</v>
      </c>
      <c r="AW13" s="214">
        <v>11.215780000000001</v>
      </c>
      <c r="AX13" s="214">
        <v>10.990600000000001</v>
      </c>
      <c r="AY13" s="355">
        <v>10.85596</v>
      </c>
      <c r="AZ13" s="355">
        <v>11.24621</v>
      </c>
      <c r="BA13" s="355">
        <v>11.47166</v>
      </c>
      <c r="BB13" s="355">
        <v>11.80097</v>
      </c>
      <c r="BC13" s="355">
        <v>12.21987</v>
      </c>
      <c r="BD13" s="355">
        <v>12.322100000000001</v>
      </c>
      <c r="BE13" s="355">
        <v>12.38297</v>
      </c>
      <c r="BF13" s="355">
        <v>12.414910000000001</v>
      </c>
      <c r="BG13" s="355">
        <v>12.54435</v>
      </c>
      <c r="BH13" s="355">
        <v>12.14142</v>
      </c>
      <c r="BI13" s="355">
        <v>11.525840000000001</v>
      </c>
      <c r="BJ13" s="355">
        <v>11.27563</v>
      </c>
      <c r="BK13" s="355">
        <v>11.099309999999999</v>
      </c>
      <c r="BL13" s="355">
        <v>11.45932</v>
      </c>
      <c r="BM13" s="355">
        <v>11.67648</v>
      </c>
      <c r="BN13" s="355">
        <v>12.007849999999999</v>
      </c>
      <c r="BO13" s="355">
        <v>12.426880000000001</v>
      </c>
      <c r="BP13" s="355">
        <v>12.535310000000001</v>
      </c>
      <c r="BQ13" s="355">
        <v>12.60444</v>
      </c>
      <c r="BR13" s="355">
        <v>12.644600000000001</v>
      </c>
      <c r="BS13" s="355">
        <v>12.792439999999999</v>
      </c>
      <c r="BT13" s="355">
        <v>12.400539999999999</v>
      </c>
      <c r="BU13" s="355">
        <v>11.789350000000001</v>
      </c>
      <c r="BV13" s="355">
        <v>11.547269999999999</v>
      </c>
    </row>
    <row r="14" spans="1:74" ht="11.1" customHeight="1" x14ac:dyDescent="0.2">
      <c r="A14" s="119" t="s">
        <v>796</v>
      </c>
      <c r="B14" s="207" t="s">
        <v>594</v>
      </c>
      <c r="C14" s="214">
        <v>12.996351669999999</v>
      </c>
      <c r="D14" s="214">
        <v>12.413318241000001</v>
      </c>
      <c r="E14" s="214">
        <v>12.462176484</v>
      </c>
      <c r="F14" s="214">
        <v>12.564638321</v>
      </c>
      <c r="G14" s="214">
        <v>13.393095924000001</v>
      </c>
      <c r="H14" s="214">
        <v>14.574610784000001</v>
      </c>
      <c r="I14" s="214">
        <v>14.592495654</v>
      </c>
      <c r="J14" s="214">
        <v>14.250620161000001</v>
      </c>
      <c r="K14" s="214">
        <v>14.859692539999999</v>
      </c>
      <c r="L14" s="214">
        <v>13.720975784</v>
      </c>
      <c r="M14" s="214">
        <v>13.338575841000001</v>
      </c>
      <c r="N14" s="214">
        <v>12.973750633</v>
      </c>
      <c r="O14" s="214">
        <v>13.157398285999999</v>
      </c>
      <c r="P14" s="214">
        <v>12.743953427999999</v>
      </c>
      <c r="Q14" s="214">
        <v>12.762831636</v>
      </c>
      <c r="R14" s="214">
        <v>9.7536622857000008</v>
      </c>
      <c r="S14" s="214">
        <v>13.872059659</v>
      </c>
      <c r="T14" s="214">
        <v>14.570927113</v>
      </c>
      <c r="U14" s="214">
        <v>15.260533669999999</v>
      </c>
      <c r="V14" s="214">
        <v>15.594092996000001</v>
      </c>
      <c r="W14" s="214">
        <v>15.653827628</v>
      </c>
      <c r="X14" s="214">
        <v>12.195948191999999</v>
      </c>
      <c r="Y14" s="214">
        <v>13.788953849</v>
      </c>
      <c r="Z14" s="214">
        <v>13.457250631999999</v>
      </c>
      <c r="AA14" s="214">
        <v>13.833153907</v>
      </c>
      <c r="AB14" s="214">
        <v>13.710103610999999</v>
      </c>
      <c r="AC14" s="214">
        <v>13.769796148999999</v>
      </c>
      <c r="AD14" s="214">
        <v>11.225963555</v>
      </c>
      <c r="AE14" s="214">
        <v>14.414753592</v>
      </c>
      <c r="AF14" s="214">
        <v>14.74287908</v>
      </c>
      <c r="AG14" s="214">
        <v>15.486845187</v>
      </c>
      <c r="AH14" s="214">
        <v>15.663671387000001</v>
      </c>
      <c r="AI14" s="214">
        <v>16.076109407000001</v>
      </c>
      <c r="AJ14" s="214">
        <v>13.462481872</v>
      </c>
      <c r="AK14" s="214">
        <v>14.243321469</v>
      </c>
      <c r="AL14" s="214">
        <v>13.962611739</v>
      </c>
      <c r="AM14" s="214">
        <v>14.106656095</v>
      </c>
      <c r="AN14" s="214">
        <v>14.129063148</v>
      </c>
      <c r="AO14" s="214">
        <v>14.157736019</v>
      </c>
      <c r="AP14" s="214">
        <v>11.336290342</v>
      </c>
      <c r="AQ14" s="214">
        <v>14.821861500000001</v>
      </c>
      <c r="AR14" s="214">
        <v>15.492557428</v>
      </c>
      <c r="AS14" s="214">
        <v>15.966207931</v>
      </c>
      <c r="AT14" s="214">
        <v>16.379313362000001</v>
      </c>
      <c r="AU14" s="214">
        <v>15.871285711000001</v>
      </c>
      <c r="AV14" s="214">
        <v>12.59</v>
      </c>
      <c r="AW14" s="214">
        <v>14.212059999999999</v>
      </c>
      <c r="AX14" s="214">
        <v>14.15143</v>
      </c>
      <c r="AY14" s="355">
        <v>14.709009999999999</v>
      </c>
      <c r="AZ14" s="355">
        <v>14.468529999999999</v>
      </c>
      <c r="BA14" s="355">
        <v>14.400080000000001</v>
      </c>
      <c r="BB14" s="355">
        <v>11.443759999999999</v>
      </c>
      <c r="BC14" s="355">
        <v>14.860200000000001</v>
      </c>
      <c r="BD14" s="355">
        <v>15.445650000000001</v>
      </c>
      <c r="BE14" s="355">
        <v>15.938800000000001</v>
      </c>
      <c r="BF14" s="355">
        <v>16.36694</v>
      </c>
      <c r="BG14" s="355">
        <v>15.94265</v>
      </c>
      <c r="BH14" s="355">
        <v>12.684939999999999</v>
      </c>
      <c r="BI14" s="355">
        <v>14.50473</v>
      </c>
      <c r="BJ14" s="355">
        <v>14.571109999999999</v>
      </c>
      <c r="BK14" s="355">
        <v>16.05545</v>
      </c>
      <c r="BL14" s="355">
        <v>15.666370000000001</v>
      </c>
      <c r="BM14" s="355">
        <v>15.426259999999999</v>
      </c>
      <c r="BN14" s="355">
        <v>12.154730000000001</v>
      </c>
      <c r="BO14" s="355">
        <v>15.74676</v>
      </c>
      <c r="BP14" s="355">
        <v>16.283259999999999</v>
      </c>
      <c r="BQ14" s="355">
        <v>16.67437</v>
      </c>
      <c r="BR14" s="355">
        <v>17.01116</v>
      </c>
      <c r="BS14" s="355">
        <v>16.375540000000001</v>
      </c>
      <c r="BT14" s="355">
        <v>12.87782</v>
      </c>
      <c r="BU14" s="355">
        <v>14.59924</v>
      </c>
      <c r="BV14" s="355">
        <v>14.55916</v>
      </c>
    </row>
    <row r="15" spans="1:74" ht="11.1" customHeight="1" x14ac:dyDescent="0.2">
      <c r="A15" s="119" t="s">
        <v>797</v>
      </c>
      <c r="B15" s="207" t="s">
        <v>568</v>
      </c>
      <c r="C15" s="214">
        <v>11.46</v>
      </c>
      <c r="D15" s="214">
        <v>11.63</v>
      </c>
      <c r="E15" s="214">
        <v>11.61</v>
      </c>
      <c r="F15" s="214">
        <v>11.93</v>
      </c>
      <c r="G15" s="214">
        <v>12.4</v>
      </c>
      <c r="H15" s="214">
        <v>12.54</v>
      </c>
      <c r="I15" s="214">
        <v>12.65</v>
      </c>
      <c r="J15" s="214">
        <v>12.53</v>
      </c>
      <c r="K15" s="214">
        <v>12.51</v>
      </c>
      <c r="L15" s="214">
        <v>12.36</v>
      </c>
      <c r="M15" s="214">
        <v>12.1</v>
      </c>
      <c r="N15" s="214">
        <v>11.72</v>
      </c>
      <c r="O15" s="214">
        <v>11.65</v>
      </c>
      <c r="P15" s="214">
        <v>11.94</v>
      </c>
      <c r="Q15" s="214">
        <v>12.25</v>
      </c>
      <c r="R15" s="214">
        <v>12.31</v>
      </c>
      <c r="S15" s="214">
        <v>12.85</v>
      </c>
      <c r="T15" s="214">
        <v>12.99</v>
      </c>
      <c r="U15" s="214">
        <v>13.09</v>
      </c>
      <c r="V15" s="214">
        <v>13.04</v>
      </c>
      <c r="W15" s="214">
        <v>12.95</v>
      </c>
      <c r="X15" s="214">
        <v>12.6</v>
      </c>
      <c r="Y15" s="214">
        <v>12.48</v>
      </c>
      <c r="Z15" s="214">
        <v>12.17</v>
      </c>
      <c r="AA15" s="214">
        <v>12.1</v>
      </c>
      <c r="AB15" s="214">
        <v>12.29</v>
      </c>
      <c r="AC15" s="214">
        <v>12.33</v>
      </c>
      <c r="AD15" s="214">
        <v>12.62</v>
      </c>
      <c r="AE15" s="214">
        <v>12.93</v>
      </c>
      <c r="AF15" s="214">
        <v>12.92</v>
      </c>
      <c r="AG15" s="214">
        <v>12.94</v>
      </c>
      <c r="AH15" s="214">
        <v>12.91</v>
      </c>
      <c r="AI15" s="214">
        <v>13.03</v>
      </c>
      <c r="AJ15" s="214">
        <v>12.72</v>
      </c>
      <c r="AK15" s="214">
        <v>12.71</v>
      </c>
      <c r="AL15" s="214">
        <v>12.32</v>
      </c>
      <c r="AM15" s="214">
        <v>11.98</v>
      </c>
      <c r="AN15" s="214">
        <v>12.14</v>
      </c>
      <c r="AO15" s="214">
        <v>12.57</v>
      </c>
      <c r="AP15" s="214">
        <v>12.43</v>
      </c>
      <c r="AQ15" s="214">
        <v>12.79</v>
      </c>
      <c r="AR15" s="214">
        <v>12.72</v>
      </c>
      <c r="AS15" s="214">
        <v>12.68</v>
      </c>
      <c r="AT15" s="214">
        <v>12.9</v>
      </c>
      <c r="AU15" s="214">
        <v>12.87</v>
      </c>
      <c r="AV15" s="214">
        <v>12.45</v>
      </c>
      <c r="AW15" s="214">
        <v>12.44125</v>
      </c>
      <c r="AX15" s="214">
        <v>12.028639999999999</v>
      </c>
      <c r="AY15" s="355">
        <v>12.00226</v>
      </c>
      <c r="AZ15" s="355">
        <v>12.298</v>
      </c>
      <c r="BA15" s="355">
        <v>12.640040000000001</v>
      </c>
      <c r="BB15" s="355">
        <v>12.587260000000001</v>
      </c>
      <c r="BC15" s="355">
        <v>12.996549999999999</v>
      </c>
      <c r="BD15" s="355">
        <v>13.05063</v>
      </c>
      <c r="BE15" s="355">
        <v>13.130879999999999</v>
      </c>
      <c r="BF15" s="355">
        <v>13.387549999999999</v>
      </c>
      <c r="BG15" s="355">
        <v>13.46998</v>
      </c>
      <c r="BH15" s="355">
        <v>13.039859999999999</v>
      </c>
      <c r="BI15" s="355">
        <v>12.89692</v>
      </c>
      <c r="BJ15" s="355">
        <v>12.458209999999999</v>
      </c>
      <c r="BK15" s="355">
        <v>12.660270000000001</v>
      </c>
      <c r="BL15" s="355">
        <v>12.89983</v>
      </c>
      <c r="BM15" s="355">
        <v>13.06776</v>
      </c>
      <c r="BN15" s="355">
        <v>12.94215</v>
      </c>
      <c r="BO15" s="355">
        <v>13.296430000000001</v>
      </c>
      <c r="BP15" s="355">
        <v>13.28729</v>
      </c>
      <c r="BQ15" s="355">
        <v>13.32869</v>
      </c>
      <c r="BR15" s="355">
        <v>13.56612</v>
      </c>
      <c r="BS15" s="355">
        <v>13.642569999999999</v>
      </c>
      <c r="BT15" s="355">
        <v>13.23405</v>
      </c>
      <c r="BU15" s="355">
        <v>13.11969</v>
      </c>
      <c r="BV15" s="355">
        <v>12.719099999999999</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798</v>
      </c>
      <c r="B17" s="205" t="s">
        <v>587</v>
      </c>
      <c r="C17" s="214">
        <v>13.710650917000001</v>
      </c>
      <c r="D17" s="214">
        <v>14.68100613</v>
      </c>
      <c r="E17" s="214">
        <v>14.388338846</v>
      </c>
      <c r="F17" s="214">
        <v>13.593065706000001</v>
      </c>
      <c r="G17" s="214">
        <v>13.507559178999999</v>
      </c>
      <c r="H17" s="214">
        <v>13.824254231999999</v>
      </c>
      <c r="I17" s="214">
        <v>13.679649002</v>
      </c>
      <c r="J17" s="214">
        <v>13.733747715</v>
      </c>
      <c r="K17" s="214">
        <v>13.731278023</v>
      </c>
      <c r="L17" s="214">
        <v>13.580317889</v>
      </c>
      <c r="M17" s="214">
        <v>13.892554949000001</v>
      </c>
      <c r="N17" s="214">
        <v>15.363467663</v>
      </c>
      <c r="O17" s="214">
        <v>15.573821423</v>
      </c>
      <c r="P17" s="214">
        <v>15.974066147</v>
      </c>
      <c r="Q17" s="214">
        <v>15.550869575</v>
      </c>
      <c r="R17" s="214">
        <v>14.476761706</v>
      </c>
      <c r="S17" s="214">
        <v>13.982937221</v>
      </c>
      <c r="T17" s="214">
        <v>14.373264212</v>
      </c>
      <c r="U17" s="214">
        <v>14.315950037</v>
      </c>
      <c r="V17" s="214">
        <v>14.65935176</v>
      </c>
      <c r="W17" s="214">
        <v>14.363121622</v>
      </c>
      <c r="X17" s="214">
        <v>14.060485913000001</v>
      </c>
      <c r="Y17" s="214">
        <v>13.999395651</v>
      </c>
      <c r="Z17" s="214">
        <v>15.003162998000001</v>
      </c>
      <c r="AA17" s="214">
        <v>15.792162385999999</v>
      </c>
      <c r="AB17" s="214">
        <v>17.301638906000001</v>
      </c>
      <c r="AC17" s="214">
        <v>16.949817173</v>
      </c>
      <c r="AD17" s="214">
        <v>15.741972388000001</v>
      </c>
      <c r="AE17" s="214">
        <v>15.188859033</v>
      </c>
      <c r="AF17" s="214">
        <v>15.011720667000001</v>
      </c>
      <c r="AG17" s="214">
        <v>14.859716933</v>
      </c>
      <c r="AH17" s="214">
        <v>14.947532511</v>
      </c>
      <c r="AI17" s="214">
        <v>15.070465239000001</v>
      </c>
      <c r="AJ17" s="214">
        <v>15.108002036</v>
      </c>
      <c r="AK17" s="214">
        <v>14.6792303</v>
      </c>
      <c r="AL17" s="214">
        <v>14.943836833000001</v>
      </c>
      <c r="AM17" s="214">
        <v>15.11081418</v>
      </c>
      <c r="AN17" s="214">
        <v>15.597145601999999</v>
      </c>
      <c r="AO17" s="214">
        <v>15.308210633</v>
      </c>
      <c r="AP17" s="214">
        <v>15.174514976999999</v>
      </c>
      <c r="AQ17" s="214">
        <v>14.821032067999999</v>
      </c>
      <c r="AR17" s="214">
        <v>15.030761505999999</v>
      </c>
      <c r="AS17" s="214">
        <v>15.096024332000001</v>
      </c>
      <c r="AT17" s="214">
        <v>15.097736596000001</v>
      </c>
      <c r="AU17" s="214">
        <v>15.374699383999999</v>
      </c>
      <c r="AV17" s="214">
        <v>15.16</v>
      </c>
      <c r="AW17" s="214">
        <v>14.690289999999999</v>
      </c>
      <c r="AX17" s="214">
        <v>15.16709</v>
      </c>
      <c r="AY17" s="355">
        <v>15.11566</v>
      </c>
      <c r="AZ17" s="355">
        <v>15.8749</v>
      </c>
      <c r="BA17" s="355">
        <v>15.318659999999999</v>
      </c>
      <c r="BB17" s="355">
        <v>15.437060000000001</v>
      </c>
      <c r="BC17" s="355">
        <v>15.274459999999999</v>
      </c>
      <c r="BD17" s="355">
        <v>15.58886</v>
      </c>
      <c r="BE17" s="355">
        <v>15.96087</v>
      </c>
      <c r="BF17" s="355">
        <v>16.208279999999998</v>
      </c>
      <c r="BG17" s="355">
        <v>16.396989999999999</v>
      </c>
      <c r="BH17" s="355">
        <v>16.075900000000001</v>
      </c>
      <c r="BI17" s="355">
        <v>15.59778</v>
      </c>
      <c r="BJ17" s="355">
        <v>16.036110000000001</v>
      </c>
      <c r="BK17" s="355">
        <v>16.44481</v>
      </c>
      <c r="BL17" s="355">
        <v>16.943570000000001</v>
      </c>
      <c r="BM17" s="355">
        <v>15.6142</v>
      </c>
      <c r="BN17" s="355">
        <v>15.514329999999999</v>
      </c>
      <c r="BO17" s="355">
        <v>15.136520000000001</v>
      </c>
      <c r="BP17" s="355">
        <v>15.31263</v>
      </c>
      <c r="BQ17" s="355">
        <v>15.62148</v>
      </c>
      <c r="BR17" s="355">
        <v>15.835140000000001</v>
      </c>
      <c r="BS17" s="355">
        <v>16.053609999999999</v>
      </c>
      <c r="BT17" s="355">
        <v>15.789910000000001</v>
      </c>
      <c r="BU17" s="355">
        <v>15.423970000000001</v>
      </c>
      <c r="BV17" s="355">
        <v>15.971880000000001</v>
      </c>
    </row>
    <row r="18" spans="1:74" ht="11.1" customHeight="1" x14ac:dyDescent="0.2">
      <c r="A18" s="119" t="s">
        <v>799</v>
      </c>
      <c r="B18" s="187" t="s">
        <v>621</v>
      </c>
      <c r="C18" s="214">
        <v>12.621488217</v>
      </c>
      <c r="D18" s="214">
        <v>12.978123898</v>
      </c>
      <c r="E18" s="214">
        <v>12.647362631</v>
      </c>
      <c r="F18" s="214">
        <v>12.330022892000001</v>
      </c>
      <c r="G18" s="214">
        <v>12.661411577999999</v>
      </c>
      <c r="H18" s="214">
        <v>13.612778369999999</v>
      </c>
      <c r="I18" s="214">
        <v>13.998822406</v>
      </c>
      <c r="J18" s="214">
        <v>13.903115896999999</v>
      </c>
      <c r="K18" s="214">
        <v>13.923797548</v>
      </c>
      <c r="L18" s="214">
        <v>12.955022976</v>
      </c>
      <c r="M18" s="214">
        <v>12.141808097</v>
      </c>
      <c r="N18" s="214">
        <v>12.447573552</v>
      </c>
      <c r="O18" s="214">
        <v>14.040020986</v>
      </c>
      <c r="P18" s="214">
        <v>14.646709602</v>
      </c>
      <c r="Q18" s="214">
        <v>14.190466059</v>
      </c>
      <c r="R18" s="214">
        <v>13.014075761000001</v>
      </c>
      <c r="S18" s="214">
        <v>13.031627006000001</v>
      </c>
      <c r="T18" s="214">
        <v>13.812274324000001</v>
      </c>
      <c r="U18" s="214">
        <v>14.044981504000001</v>
      </c>
      <c r="V18" s="214">
        <v>13.855209717999999</v>
      </c>
      <c r="W18" s="214">
        <v>14.019689922</v>
      </c>
      <c r="X18" s="214">
        <v>13.186621025999999</v>
      </c>
      <c r="Y18" s="214">
        <v>12.958897571</v>
      </c>
      <c r="Z18" s="214">
        <v>12.736572652</v>
      </c>
      <c r="AA18" s="214">
        <v>12.168355872999999</v>
      </c>
      <c r="AB18" s="214">
        <v>13.382161622</v>
      </c>
      <c r="AC18" s="214">
        <v>13.56570033</v>
      </c>
      <c r="AD18" s="214">
        <v>12.7634437</v>
      </c>
      <c r="AE18" s="214">
        <v>12.738143796999999</v>
      </c>
      <c r="AF18" s="214">
        <v>13.94438882</v>
      </c>
      <c r="AG18" s="214">
        <v>13.739540910000001</v>
      </c>
      <c r="AH18" s="214">
        <v>13.607671365</v>
      </c>
      <c r="AI18" s="214">
        <v>13.654919129</v>
      </c>
      <c r="AJ18" s="214">
        <v>13.028781339</v>
      </c>
      <c r="AK18" s="214">
        <v>12.343580539</v>
      </c>
      <c r="AL18" s="214">
        <v>12.270634717</v>
      </c>
      <c r="AM18" s="214">
        <v>11.943561336</v>
      </c>
      <c r="AN18" s="214">
        <v>12.026581811</v>
      </c>
      <c r="AO18" s="214">
        <v>12.085861678000001</v>
      </c>
      <c r="AP18" s="214">
        <v>12.194365849</v>
      </c>
      <c r="AQ18" s="214">
        <v>12.128318631999999</v>
      </c>
      <c r="AR18" s="214">
        <v>13.064339226</v>
      </c>
      <c r="AS18" s="214">
        <v>13.317912669</v>
      </c>
      <c r="AT18" s="214">
        <v>13.240208345999999</v>
      </c>
      <c r="AU18" s="214">
        <v>13.310107969000001</v>
      </c>
      <c r="AV18" s="214">
        <v>12.58</v>
      </c>
      <c r="AW18" s="214">
        <v>11.83398</v>
      </c>
      <c r="AX18" s="214">
        <v>11.78984</v>
      </c>
      <c r="AY18" s="355">
        <v>11.61045</v>
      </c>
      <c r="AZ18" s="355">
        <v>11.84793</v>
      </c>
      <c r="BA18" s="355">
        <v>12.08602</v>
      </c>
      <c r="BB18" s="355">
        <v>12.307029999999999</v>
      </c>
      <c r="BC18" s="355">
        <v>12.342879999999999</v>
      </c>
      <c r="BD18" s="355">
        <v>13.384589999999999</v>
      </c>
      <c r="BE18" s="355">
        <v>13.70421</v>
      </c>
      <c r="BF18" s="355">
        <v>13.67235</v>
      </c>
      <c r="BG18" s="355">
        <v>13.796279999999999</v>
      </c>
      <c r="BH18" s="355">
        <v>13.0747</v>
      </c>
      <c r="BI18" s="355">
        <v>12.28398</v>
      </c>
      <c r="BJ18" s="355">
        <v>12.17807</v>
      </c>
      <c r="BK18" s="355">
        <v>11.81399</v>
      </c>
      <c r="BL18" s="355">
        <v>11.916040000000001</v>
      </c>
      <c r="BM18" s="355">
        <v>12.120760000000001</v>
      </c>
      <c r="BN18" s="355">
        <v>12.31259</v>
      </c>
      <c r="BO18" s="355">
        <v>12.314260000000001</v>
      </c>
      <c r="BP18" s="355">
        <v>13.3592</v>
      </c>
      <c r="BQ18" s="355">
        <v>13.701029999999999</v>
      </c>
      <c r="BR18" s="355">
        <v>13.69871</v>
      </c>
      <c r="BS18" s="355">
        <v>13.88233</v>
      </c>
      <c r="BT18" s="355">
        <v>13.22359</v>
      </c>
      <c r="BU18" s="355">
        <v>12.48742</v>
      </c>
      <c r="BV18" s="355">
        <v>12.43215</v>
      </c>
    </row>
    <row r="19" spans="1:74" ht="11.1" customHeight="1" x14ac:dyDescent="0.2">
      <c r="A19" s="119" t="s">
        <v>800</v>
      </c>
      <c r="B19" s="205" t="s">
        <v>588</v>
      </c>
      <c r="C19" s="214">
        <v>9.2461020521999995</v>
      </c>
      <c r="D19" s="214">
        <v>9.4451810386999995</v>
      </c>
      <c r="E19" s="214">
        <v>9.5214988733000006</v>
      </c>
      <c r="F19" s="214">
        <v>9.5874220466000004</v>
      </c>
      <c r="G19" s="214">
        <v>9.8341676678999992</v>
      </c>
      <c r="H19" s="214">
        <v>9.7510268373999995</v>
      </c>
      <c r="I19" s="214">
        <v>9.7452936737999991</v>
      </c>
      <c r="J19" s="214">
        <v>9.8481827461999991</v>
      </c>
      <c r="K19" s="214">
        <v>9.5769491323999993</v>
      </c>
      <c r="L19" s="214">
        <v>9.6495905554999997</v>
      </c>
      <c r="M19" s="214">
        <v>9.5156980684000008</v>
      </c>
      <c r="N19" s="214">
        <v>9.2372181058000002</v>
      </c>
      <c r="O19" s="214">
        <v>9.5776526895000007</v>
      </c>
      <c r="P19" s="214">
        <v>9.9371086334999994</v>
      </c>
      <c r="Q19" s="214">
        <v>9.9511411110000001</v>
      </c>
      <c r="R19" s="214">
        <v>10.047589083</v>
      </c>
      <c r="S19" s="214">
        <v>10.039934932</v>
      </c>
      <c r="T19" s="214">
        <v>10.246258201</v>
      </c>
      <c r="U19" s="214">
        <v>10.21515943</v>
      </c>
      <c r="V19" s="214">
        <v>10.25278292</v>
      </c>
      <c r="W19" s="214">
        <v>9.7690002220000007</v>
      </c>
      <c r="X19" s="214">
        <v>10.183501510999999</v>
      </c>
      <c r="Y19" s="214">
        <v>10.077363099999999</v>
      </c>
      <c r="Z19" s="214">
        <v>9.9762280729999997</v>
      </c>
      <c r="AA19" s="214">
        <v>9.3148858519999997</v>
      </c>
      <c r="AB19" s="214">
        <v>9.8693244450000002</v>
      </c>
      <c r="AC19" s="214">
        <v>10.037916018000001</v>
      </c>
      <c r="AD19" s="214">
        <v>9.9490812829999999</v>
      </c>
      <c r="AE19" s="214">
        <v>9.9962626671999999</v>
      </c>
      <c r="AF19" s="214">
        <v>10.127764826</v>
      </c>
      <c r="AG19" s="214">
        <v>10.220933885999999</v>
      </c>
      <c r="AH19" s="214">
        <v>10.120004879</v>
      </c>
      <c r="AI19" s="214">
        <v>10.054105549999999</v>
      </c>
      <c r="AJ19" s="214">
        <v>10.003522454000001</v>
      </c>
      <c r="AK19" s="214">
        <v>9.9619167051000002</v>
      </c>
      <c r="AL19" s="214">
        <v>9.6975854609999992</v>
      </c>
      <c r="AM19" s="214">
        <v>9.5058093781000004</v>
      </c>
      <c r="AN19" s="214">
        <v>9.7198752506999995</v>
      </c>
      <c r="AO19" s="214">
        <v>9.7426533830000004</v>
      </c>
      <c r="AP19" s="214">
        <v>9.7881351101000007</v>
      </c>
      <c r="AQ19" s="214">
        <v>9.9479126088999994</v>
      </c>
      <c r="AR19" s="214">
        <v>9.8767421637999995</v>
      </c>
      <c r="AS19" s="214">
        <v>9.8673063237999994</v>
      </c>
      <c r="AT19" s="214">
        <v>9.8966132005999992</v>
      </c>
      <c r="AU19" s="214">
        <v>9.9635838280000009</v>
      </c>
      <c r="AV19" s="214">
        <v>10.029999999999999</v>
      </c>
      <c r="AW19" s="214">
        <v>9.8008509999999998</v>
      </c>
      <c r="AX19" s="214">
        <v>9.4569620000000008</v>
      </c>
      <c r="AY19" s="355">
        <v>9.32822</v>
      </c>
      <c r="AZ19" s="355">
        <v>9.6546489999999991</v>
      </c>
      <c r="BA19" s="355">
        <v>9.7411770000000004</v>
      </c>
      <c r="BB19" s="355">
        <v>9.8698139999999999</v>
      </c>
      <c r="BC19" s="355">
        <v>10.1</v>
      </c>
      <c r="BD19" s="355">
        <v>10.092079999999999</v>
      </c>
      <c r="BE19" s="355">
        <v>10.100759999999999</v>
      </c>
      <c r="BF19" s="355">
        <v>10.15526</v>
      </c>
      <c r="BG19" s="355">
        <v>10.226789999999999</v>
      </c>
      <c r="BH19" s="355">
        <v>10.302</v>
      </c>
      <c r="BI19" s="355">
        <v>10.03506</v>
      </c>
      <c r="BJ19" s="355">
        <v>9.6843489999999992</v>
      </c>
      <c r="BK19" s="355">
        <v>9.4880019999999998</v>
      </c>
      <c r="BL19" s="355">
        <v>9.8435609999999993</v>
      </c>
      <c r="BM19" s="355">
        <v>9.9429339999999993</v>
      </c>
      <c r="BN19" s="355">
        <v>10.059189999999999</v>
      </c>
      <c r="BO19" s="355">
        <v>10.254799999999999</v>
      </c>
      <c r="BP19" s="355">
        <v>10.21546</v>
      </c>
      <c r="BQ19" s="355">
        <v>10.21092</v>
      </c>
      <c r="BR19" s="355">
        <v>10.252470000000001</v>
      </c>
      <c r="BS19" s="355">
        <v>10.34356</v>
      </c>
      <c r="BT19" s="355">
        <v>10.44271</v>
      </c>
      <c r="BU19" s="355">
        <v>10.191470000000001</v>
      </c>
      <c r="BV19" s="355">
        <v>9.8684989999999999</v>
      </c>
    </row>
    <row r="20" spans="1:74" ht="11.1" customHeight="1" x14ac:dyDescent="0.2">
      <c r="A20" s="119" t="s">
        <v>801</v>
      </c>
      <c r="B20" s="205" t="s">
        <v>589</v>
      </c>
      <c r="C20" s="214">
        <v>8.1616949436000006</v>
      </c>
      <c r="D20" s="214">
        <v>8.4839561723999992</v>
      </c>
      <c r="E20" s="214">
        <v>8.5106248954999995</v>
      </c>
      <c r="F20" s="214">
        <v>8.5297612944000001</v>
      </c>
      <c r="G20" s="214">
        <v>9.2466990821999993</v>
      </c>
      <c r="H20" s="214">
        <v>9.8894382276999995</v>
      </c>
      <c r="I20" s="214">
        <v>9.8686560262</v>
      </c>
      <c r="J20" s="214">
        <v>9.8857642084999995</v>
      </c>
      <c r="K20" s="214">
        <v>9.2869289897999998</v>
      </c>
      <c r="L20" s="214">
        <v>8.7244986298999994</v>
      </c>
      <c r="M20" s="214">
        <v>8.4859136195999998</v>
      </c>
      <c r="N20" s="214">
        <v>8.3470479301000005</v>
      </c>
      <c r="O20" s="214">
        <v>8.4532543651999994</v>
      </c>
      <c r="P20" s="214">
        <v>8.6677804620999996</v>
      </c>
      <c r="Q20" s="214">
        <v>8.9596146096999991</v>
      </c>
      <c r="R20" s="214">
        <v>8.9897185271000009</v>
      </c>
      <c r="S20" s="214">
        <v>9.3899483876000005</v>
      </c>
      <c r="T20" s="214">
        <v>10.039750980999999</v>
      </c>
      <c r="U20" s="214">
        <v>10.145032848</v>
      </c>
      <c r="V20" s="214">
        <v>10.189072490999999</v>
      </c>
      <c r="W20" s="214">
        <v>9.5706246999999998</v>
      </c>
      <c r="X20" s="214">
        <v>9.0568097321999996</v>
      </c>
      <c r="Y20" s="214">
        <v>8.7789776176000007</v>
      </c>
      <c r="Z20" s="214">
        <v>8.5673307970000003</v>
      </c>
      <c r="AA20" s="214">
        <v>8.2425403883000001</v>
      </c>
      <c r="AB20" s="214">
        <v>8.6308575161000007</v>
      </c>
      <c r="AC20" s="214">
        <v>8.6493280415000005</v>
      </c>
      <c r="AD20" s="214">
        <v>8.9837811454000001</v>
      </c>
      <c r="AE20" s="214">
        <v>9.4252394988999999</v>
      </c>
      <c r="AF20" s="214">
        <v>10.226288459999999</v>
      </c>
      <c r="AG20" s="214">
        <v>10.229625287999999</v>
      </c>
      <c r="AH20" s="214">
        <v>10.205983866</v>
      </c>
      <c r="AI20" s="214">
        <v>9.5406661024999995</v>
      </c>
      <c r="AJ20" s="214">
        <v>9.1427752584000004</v>
      </c>
      <c r="AK20" s="214">
        <v>8.8823087534000003</v>
      </c>
      <c r="AL20" s="214">
        <v>8.7763364597999995</v>
      </c>
      <c r="AM20" s="214">
        <v>8.7096052712999992</v>
      </c>
      <c r="AN20" s="214">
        <v>8.9395013510000005</v>
      </c>
      <c r="AO20" s="214">
        <v>8.9528883325000006</v>
      </c>
      <c r="AP20" s="214">
        <v>9.1110595987000007</v>
      </c>
      <c r="AQ20" s="214">
        <v>9.6146234976000002</v>
      </c>
      <c r="AR20" s="214">
        <v>10.261167725</v>
      </c>
      <c r="AS20" s="214">
        <v>10.238634976</v>
      </c>
      <c r="AT20" s="214">
        <v>10.29934643</v>
      </c>
      <c r="AU20" s="214">
        <v>9.8731478847999998</v>
      </c>
      <c r="AV20" s="214">
        <v>9.1999999999999993</v>
      </c>
      <c r="AW20" s="214">
        <v>8.7035079999999994</v>
      </c>
      <c r="AX20" s="214">
        <v>8.3930910000000001</v>
      </c>
      <c r="AY20" s="355">
        <v>8.484477</v>
      </c>
      <c r="AZ20" s="355">
        <v>8.9235679999999995</v>
      </c>
      <c r="BA20" s="355">
        <v>9.0331770000000002</v>
      </c>
      <c r="BB20" s="355">
        <v>9.2726869999999995</v>
      </c>
      <c r="BC20" s="355">
        <v>9.8269819999999992</v>
      </c>
      <c r="BD20" s="355">
        <v>10.592890000000001</v>
      </c>
      <c r="BE20" s="355">
        <v>10.529809999999999</v>
      </c>
      <c r="BF20" s="355">
        <v>10.615119999999999</v>
      </c>
      <c r="BG20" s="355">
        <v>10.21739</v>
      </c>
      <c r="BH20" s="355">
        <v>9.5083300000000008</v>
      </c>
      <c r="BI20" s="355">
        <v>8.9452750000000005</v>
      </c>
      <c r="BJ20" s="355">
        <v>8.6204850000000004</v>
      </c>
      <c r="BK20" s="355">
        <v>8.5466809999999995</v>
      </c>
      <c r="BL20" s="355">
        <v>9.0188410000000001</v>
      </c>
      <c r="BM20" s="355">
        <v>9.1310699999999994</v>
      </c>
      <c r="BN20" s="355">
        <v>9.3828859999999992</v>
      </c>
      <c r="BO20" s="355">
        <v>9.9441889999999997</v>
      </c>
      <c r="BP20" s="355">
        <v>10.738110000000001</v>
      </c>
      <c r="BQ20" s="355">
        <v>10.69134</v>
      </c>
      <c r="BR20" s="355">
        <v>10.797560000000001</v>
      </c>
      <c r="BS20" s="355">
        <v>10.43191</v>
      </c>
      <c r="BT20" s="355">
        <v>9.7532060000000005</v>
      </c>
      <c r="BU20" s="355">
        <v>9.2052440000000004</v>
      </c>
      <c r="BV20" s="355">
        <v>8.8956820000000008</v>
      </c>
    </row>
    <row r="21" spans="1:74" ht="11.1" customHeight="1" x14ac:dyDescent="0.2">
      <c r="A21" s="119" t="s">
        <v>802</v>
      </c>
      <c r="B21" s="205" t="s">
        <v>590</v>
      </c>
      <c r="C21" s="214">
        <v>9.1697984121000005</v>
      </c>
      <c r="D21" s="214">
        <v>9.3664469574000009</v>
      </c>
      <c r="E21" s="214">
        <v>9.3208402241999995</v>
      </c>
      <c r="F21" s="214">
        <v>9.2265805405000005</v>
      </c>
      <c r="G21" s="214">
        <v>9.2557884869000002</v>
      </c>
      <c r="H21" s="214">
        <v>9.4628451324</v>
      </c>
      <c r="I21" s="214">
        <v>9.4655587067999996</v>
      </c>
      <c r="J21" s="214">
        <v>9.4648565856999998</v>
      </c>
      <c r="K21" s="214">
        <v>9.4732292744999995</v>
      </c>
      <c r="L21" s="214">
        <v>9.4000375081000005</v>
      </c>
      <c r="M21" s="214">
        <v>9.4657145293999996</v>
      </c>
      <c r="N21" s="214">
        <v>9.3928489930999994</v>
      </c>
      <c r="O21" s="214">
        <v>9.5955725304000001</v>
      </c>
      <c r="P21" s="214">
        <v>9.8918487508999995</v>
      </c>
      <c r="Q21" s="214">
        <v>9.7198953899999996</v>
      </c>
      <c r="R21" s="214">
        <v>9.5974165201999995</v>
      </c>
      <c r="S21" s="214">
        <v>9.5006574628999996</v>
      </c>
      <c r="T21" s="214">
        <v>9.6894003589000004</v>
      </c>
      <c r="U21" s="214">
        <v>9.6657365877999997</v>
      </c>
      <c r="V21" s="214">
        <v>9.5778272642999998</v>
      </c>
      <c r="W21" s="214">
        <v>10.266988648</v>
      </c>
      <c r="X21" s="214">
        <v>9.5126713426999991</v>
      </c>
      <c r="Y21" s="214">
        <v>9.6811675496999996</v>
      </c>
      <c r="Z21" s="214">
        <v>9.4847299726000003</v>
      </c>
      <c r="AA21" s="214">
        <v>9.1921815234000004</v>
      </c>
      <c r="AB21" s="214">
        <v>9.7950070256000004</v>
      </c>
      <c r="AC21" s="214">
        <v>9.6627882825999993</v>
      </c>
      <c r="AD21" s="214">
        <v>9.4344971932000004</v>
      </c>
      <c r="AE21" s="214">
        <v>9.4256993882</v>
      </c>
      <c r="AF21" s="214">
        <v>9.4849726561000001</v>
      </c>
      <c r="AG21" s="214">
        <v>9.7699701801999996</v>
      </c>
      <c r="AH21" s="214">
        <v>9.5039020511000007</v>
      </c>
      <c r="AI21" s="214">
        <v>9.5003954941999993</v>
      </c>
      <c r="AJ21" s="214">
        <v>9.4337569165000001</v>
      </c>
      <c r="AK21" s="214">
        <v>9.3293098403000005</v>
      </c>
      <c r="AL21" s="214">
        <v>9.2821781351000006</v>
      </c>
      <c r="AM21" s="214">
        <v>9.3666742778999996</v>
      </c>
      <c r="AN21" s="214">
        <v>9.4932458164</v>
      </c>
      <c r="AO21" s="214">
        <v>9.2639377950000004</v>
      </c>
      <c r="AP21" s="214">
        <v>9.1997960145000004</v>
      </c>
      <c r="AQ21" s="214">
        <v>9.2412686682</v>
      </c>
      <c r="AR21" s="214">
        <v>9.3431168916999994</v>
      </c>
      <c r="AS21" s="214">
        <v>9.2626856660999994</v>
      </c>
      <c r="AT21" s="214">
        <v>9.2803777110999999</v>
      </c>
      <c r="AU21" s="214">
        <v>9.2407069827000008</v>
      </c>
      <c r="AV21" s="214">
        <v>9.27</v>
      </c>
      <c r="AW21" s="214">
        <v>9.4367149999999995</v>
      </c>
      <c r="AX21" s="214">
        <v>9.4161769999999994</v>
      </c>
      <c r="AY21" s="355">
        <v>9.5752349999999993</v>
      </c>
      <c r="AZ21" s="355">
        <v>9.6259639999999997</v>
      </c>
      <c r="BA21" s="355">
        <v>9.3783949999999994</v>
      </c>
      <c r="BB21" s="355">
        <v>9.34361</v>
      </c>
      <c r="BC21" s="355">
        <v>9.434329</v>
      </c>
      <c r="BD21" s="355">
        <v>9.5988439999999997</v>
      </c>
      <c r="BE21" s="355">
        <v>9.568441</v>
      </c>
      <c r="BF21" s="355">
        <v>9.6390919999999998</v>
      </c>
      <c r="BG21" s="355">
        <v>9.6433389999999992</v>
      </c>
      <c r="BH21" s="355">
        <v>9.7199039999999997</v>
      </c>
      <c r="BI21" s="355">
        <v>9.9255669999999991</v>
      </c>
      <c r="BJ21" s="355">
        <v>9.9225390000000004</v>
      </c>
      <c r="BK21" s="355">
        <v>10.29487</v>
      </c>
      <c r="BL21" s="355">
        <v>10.24624</v>
      </c>
      <c r="BM21" s="355">
        <v>9.8728999999999996</v>
      </c>
      <c r="BN21" s="355">
        <v>9.7359080000000002</v>
      </c>
      <c r="BO21" s="355">
        <v>9.7422109999999993</v>
      </c>
      <c r="BP21" s="355">
        <v>9.8321989999999992</v>
      </c>
      <c r="BQ21" s="355">
        <v>9.7418180000000003</v>
      </c>
      <c r="BR21" s="355">
        <v>9.7712420000000009</v>
      </c>
      <c r="BS21" s="355">
        <v>9.7513079999999999</v>
      </c>
      <c r="BT21" s="355">
        <v>9.822927</v>
      </c>
      <c r="BU21" s="355">
        <v>10.040010000000001</v>
      </c>
      <c r="BV21" s="355">
        <v>10.06471</v>
      </c>
    </row>
    <row r="22" spans="1:74" ht="11.1" customHeight="1" x14ac:dyDescent="0.2">
      <c r="A22" s="119" t="s">
        <v>803</v>
      </c>
      <c r="B22" s="205" t="s">
        <v>591</v>
      </c>
      <c r="C22" s="214">
        <v>9.8169775308999991</v>
      </c>
      <c r="D22" s="214">
        <v>9.6832420502000005</v>
      </c>
      <c r="E22" s="214">
        <v>9.9051460265000006</v>
      </c>
      <c r="F22" s="214">
        <v>9.8568853370999996</v>
      </c>
      <c r="G22" s="214">
        <v>9.9326927046000009</v>
      </c>
      <c r="H22" s="214">
        <v>9.8836498609000003</v>
      </c>
      <c r="I22" s="214">
        <v>9.7443653613999999</v>
      </c>
      <c r="J22" s="214">
        <v>9.7253796828999999</v>
      </c>
      <c r="K22" s="214">
        <v>9.7839592027000002</v>
      </c>
      <c r="L22" s="214">
        <v>9.8074452134999994</v>
      </c>
      <c r="M22" s="214">
        <v>9.7959110209000002</v>
      </c>
      <c r="N22" s="214">
        <v>9.8433565248000008</v>
      </c>
      <c r="O22" s="214">
        <v>10.005669799</v>
      </c>
      <c r="P22" s="214">
        <v>10.213771696</v>
      </c>
      <c r="Q22" s="214">
        <v>10.591270744999999</v>
      </c>
      <c r="R22" s="214">
        <v>10.464075617000001</v>
      </c>
      <c r="S22" s="214">
        <v>10.469384877</v>
      </c>
      <c r="T22" s="214">
        <v>10.573723655</v>
      </c>
      <c r="U22" s="214">
        <v>10.573064073999999</v>
      </c>
      <c r="V22" s="214">
        <v>10.418290101</v>
      </c>
      <c r="W22" s="214">
        <v>10.175105428</v>
      </c>
      <c r="X22" s="214">
        <v>10.114480685</v>
      </c>
      <c r="Y22" s="214">
        <v>10.265060657999999</v>
      </c>
      <c r="Z22" s="214">
        <v>10.256305669</v>
      </c>
      <c r="AA22" s="214">
        <v>9.7325279651999992</v>
      </c>
      <c r="AB22" s="214">
        <v>10.361188157000001</v>
      </c>
      <c r="AC22" s="214">
        <v>10.204448521</v>
      </c>
      <c r="AD22" s="214">
        <v>10.307281941999999</v>
      </c>
      <c r="AE22" s="214">
        <v>10.246890347000001</v>
      </c>
      <c r="AF22" s="214">
        <v>10.408363319999999</v>
      </c>
      <c r="AG22" s="214">
        <v>10.327602419</v>
      </c>
      <c r="AH22" s="214">
        <v>10.331907319000001</v>
      </c>
      <c r="AI22" s="214">
        <v>10.363629877999999</v>
      </c>
      <c r="AJ22" s="214">
        <v>10.205208431999999</v>
      </c>
      <c r="AK22" s="214">
        <v>10.17182206</v>
      </c>
      <c r="AL22" s="214">
        <v>10.090686</v>
      </c>
      <c r="AM22" s="214">
        <v>9.8985478056999998</v>
      </c>
      <c r="AN22" s="214">
        <v>9.9672772413999997</v>
      </c>
      <c r="AO22" s="214">
        <v>9.9323169661000001</v>
      </c>
      <c r="AP22" s="214">
        <v>9.9206880063000007</v>
      </c>
      <c r="AQ22" s="214">
        <v>9.8722389442999994</v>
      </c>
      <c r="AR22" s="214">
        <v>10.148586212</v>
      </c>
      <c r="AS22" s="214">
        <v>10.109208166</v>
      </c>
      <c r="AT22" s="214">
        <v>10.084072473999999</v>
      </c>
      <c r="AU22" s="214">
        <v>10.171430218999999</v>
      </c>
      <c r="AV22" s="214">
        <v>10.29</v>
      </c>
      <c r="AW22" s="214">
        <v>9.9294770000000003</v>
      </c>
      <c r="AX22" s="214">
        <v>9.6438970000000008</v>
      </c>
      <c r="AY22" s="355">
        <v>9.1447730000000007</v>
      </c>
      <c r="AZ22" s="355">
        <v>9.5007090000000005</v>
      </c>
      <c r="BA22" s="355">
        <v>9.6067289999999996</v>
      </c>
      <c r="BB22" s="355">
        <v>9.8038889999999999</v>
      </c>
      <c r="BC22" s="355">
        <v>9.9423119999999994</v>
      </c>
      <c r="BD22" s="355">
        <v>10.4497</v>
      </c>
      <c r="BE22" s="355">
        <v>10.494120000000001</v>
      </c>
      <c r="BF22" s="355">
        <v>10.536759999999999</v>
      </c>
      <c r="BG22" s="355">
        <v>10.67089</v>
      </c>
      <c r="BH22" s="355">
        <v>10.79313</v>
      </c>
      <c r="BI22" s="355">
        <v>10.28457</v>
      </c>
      <c r="BJ22" s="355">
        <v>9.9696169999999995</v>
      </c>
      <c r="BK22" s="355">
        <v>9.1553789999999999</v>
      </c>
      <c r="BL22" s="355">
        <v>9.6327590000000001</v>
      </c>
      <c r="BM22" s="355">
        <v>9.7721049999999998</v>
      </c>
      <c r="BN22" s="355">
        <v>9.9284300000000005</v>
      </c>
      <c r="BO22" s="355">
        <v>9.9746249999999996</v>
      </c>
      <c r="BP22" s="355">
        <v>10.414099999999999</v>
      </c>
      <c r="BQ22" s="355">
        <v>10.4442</v>
      </c>
      <c r="BR22" s="355">
        <v>10.47012</v>
      </c>
      <c r="BS22" s="355">
        <v>10.67877</v>
      </c>
      <c r="BT22" s="355">
        <v>10.8818</v>
      </c>
      <c r="BU22" s="355">
        <v>10.439500000000001</v>
      </c>
      <c r="BV22" s="355">
        <v>10.222189999999999</v>
      </c>
    </row>
    <row r="23" spans="1:74" ht="11.1" customHeight="1" x14ac:dyDescent="0.2">
      <c r="A23" s="119" t="s">
        <v>804</v>
      </c>
      <c r="B23" s="205" t="s">
        <v>592</v>
      </c>
      <c r="C23" s="214">
        <v>7.9991159641999996</v>
      </c>
      <c r="D23" s="214">
        <v>8.0685919588000008</v>
      </c>
      <c r="E23" s="214">
        <v>8.1276551758999993</v>
      </c>
      <c r="F23" s="214">
        <v>8.1043310712000007</v>
      </c>
      <c r="G23" s="214">
        <v>8.2379332695999992</v>
      </c>
      <c r="H23" s="214">
        <v>8.2425319074000001</v>
      </c>
      <c r="I23" s="214">
        <v>8.2328416702999991</v>
      </c>
      <c r="J23" s="214">
        <v>8.1541175263000003</v>
      </c>
      <c r="K23" s="214">
        <v>8.0533285976000002</v>
      </c>
      <c r="L23" s="214">
        <v>8.1120945746000004</v>
      </c>
      <c r="M23" s="214">
        <v>7.9299705564999998</v>
      </c>
      <c r="N23" s="214">
        <v>8.0309015408000004</v>
      </c>
      <c r="O23" s="214">
        <v>8.0099564843</v>
      </c>
      <c r="P23" s="214">
        <v>8.1241035693000008</v>
      </c>
      <c r="Q23" s="214">
        <v>8.3422623326000007</v>
      </c>
      <c r="R23" s="214">
        <v>8.3371017516000006</v>
      </c>
      <c r="S23" s="214">
        <v>8.3056419862999995</v>
      </c>
      <c r="T23" s="214">
        <v>8.4382848079000006</v>
      </c>
      <c r="U23" s="214">
        <v>8.4688095700999995</v>
      </c>
      <c r="V23" s="214">
        <v>8.2988578044000008</v>
      </c>
      <c r="W23" s="214">
        <v>8.2473783462999997</v>
      </c>
      <c r="X23" s="214">
        <v>8.2414636474999998</v>
      </c>
      <c r="Y23" s="214">
        <v>8.1966905096999998</v>
      </c>
      <c r="Z23" s="214">
        <v>8.1014656127000002</v>
      </c>
      <c r="AA23" s="214">
        <v>8.0268467302000008</v>
      </c>
      <c r="AB23" s="214">
        <v>8.4046625101999997</v>
      </c>
      <c r="AC23" s="214">
        <v>8.4176908193000006</v>
      </c>
      <c r="AD23" s="214">
        <v>8.0141495064000008</v>
      </c>
      <c r="AE23" s="214">
        <v>8.2362916173999992</v>
      </c>
      <c r="AF23" s="214">
        <v>8.3119356108000009</v>
      </c>
      <c r="AG23" s="214">
        <v>8.1993087661999997</v>
      </c>
      <c r="AH23" s="214">
        <v>8.2706867168000002</v>
      </c>
      <c r="AI23" s="214">
        <v>8.2410353148999995</v>
      </c>
      <c r="AJ23" s="214">
        <v>8.0628108058999999</v>
      </c>
      <c r="AK23" s="214">
        <v>7.9935049322999996</v>
      </c>
      <c r="AL23" s="214">
        <v>7.9139776291999997</v>
      </c>
      <c r="AM23" s="214">
        <v>7.7556016592999999</v>
      </c>
      <c r="AN23" s="214">
        <v>7.8372483131999999</v>
      </c>
      <c r="AO23" s="214">
        <v>7.8076832439999997</v>
      </c>
      <c r="AP23" s="214">
        <v>7.7011125467000001</v>
      </c>
      <c r="AQ23" s="214">
        <v>7.7793055159</v>
      </c>
      <c r="AR23" s="214">
        <v>7.8599512433000003</v>
      </c>
      <c r="AS23" s="214">
        <v>7.7885715548999999</v>
      </c>
      <c r="AT23" s="214">
        <v>7.8423547576999999</v>
      </c>
      <c r="AU23" s="214">
        <v>7.9312868659999998</v>
      </c>
      <c r="AV23" s="214">
        <v>7.9</v>
      </c>
      <c r="AW23" s="214">
        <v>7.8257380000000003</v>
      </c>
      <c r="AX23" s="214">
        <v>7.801685</v>
      </c>
      <c r="AY23" s="355">
        <v>7.6157940000000002</v>
      </c>
      <c r="AZ23" s="355">
        <v>7.8259400000000001</v>
      </c>
      <c r="BA23" s="355">
        <v>7.8438100000000004</v>
      </c>
      <c r="BB23" s="355">
        <v>7.8428290000000001</v>
      </c>
      <c r="BC23" s="355">
        <v>7.9740869999999999</v>
      </c>
      <c r="BD23" s="355">
        <v>8.1736190000000004</v>
      </c>
      <c r="BE23" s="355">
        <v>8.2304879999999994</v>
      </c>
      <c r="BF23" s="355">
        <v>8.3218040000000002</v>
      </c>
      <c r="BG23" s="355">
        <v>8.5016970000000001</v>
      </c>
      <c r="BH23" s="355">
        <v>8.5072899999999994</v>
      </c>
      <c r="BI23" s="355">
        <v>8.3316060000000007</v>
      </c>
      <c r="BJ23" s="355">
        <v>8.1582489999999996</v>
      </c>
      <c r="BK23" s="355">
        <v>7.6939330000000004</v>
      </c>
      <c r="BL23" s="355">
        <v>7.6961149999999998</v>
      </c>
      <c r="BM23" s="355">
        <v>7.533798</v>
      </c>
      <c r="BN23" s="355">
        <v>7.4971240000000003</v>
      </c>
      <c r="BO23" s="355">
        <v>7.5605149999999997</v>
      </c>
      <c r="BP23" s="355">
        <v>7.7508340000000002</v>
      </c>
      <c r="BQ23" s="355">
        <v>7.8378030000000001</v>
      </c>
      <c r="BR23" s="355">
        <v>7.9677170000000004</v>
      </c>
      <c r="BS23" s="355">
        <v>8.2323799999999991</v>
      </c>
      <c r="BT23" s="355">
        <v>8.3451909999999998</v>
      </c>
      <c r="BU23" s="355">
        <v>8.287547</v>
      </c>
      <c r="BV23" s="355">
        <v>8.2109760000000005</v>
      </c>
    </row>
    <row r="24" spans="1:74" ht="11.1" customHeight="1" x14ac:dyDescent="0.2">
      <c r="A24" s="119" t="s">
        <v>805</v>
      </c>
      <c r="B24" s="205" t="s">
        <v>593</v>
      </c>
      <c r="C24" s="214">
        <v>8.6039388528000007</v>
      </c>
      <c r="D24" s="214">
        <v>8.8838206098000008</v>
      </c>
      <c r="E24" s="214">
        <v>8.9651696221999995</v>
      </c>
      <c r="F24" s="214">
        <v>9.0541511562999997</v>
      </c>
      <c r="G24" s="214">
        <v>9.4457554481999999</v>
      </c>
      <c r="H24" s="214">
        <v>9.8329203591999992</v>
      </c>
      <c r="I24" s="214">
        <v>9.8246366823999995</v>
      </c>
      <c r="J24" s="214">
        <v>9.8113666113000004</v>
      </c>
      <c r="K24" s="214">
        <v>9.7258232314999997</v>
      </c>
      <c r="L24" s="214">
        <v>9.5576533635000001</v>
      </c>
      <c r="M24" s="214">
        <v>9.1340301596</v>
      </c>
      <c r="N24" s="214">
        <v>8.9393459124000003</v>
      </c>
      <c r="O24" s="214">
        <v>8.9517560336000006</v>
      </c>
      <c r="P24" s="214">
        <v>9.1760643260000005</v>
      </c>
      <c r="Q24" s="214">
        <v>9.2072396178999991</v>
      </c>
      <c r="R24" s="214">
        <v>9.4503151202000009</v>
      </c>
      <c r="S24" s="214">
        <v>9.8440510424000003</v>
      </c>
      <c r="T24" s="214">
        <v>10.264335679</v>
      </c>
      <c r="U24" s="214">
        <v>10.276070167</v>
      </c>
      <c r="V24" s="214">
        <v>10.112946956</v>
      </c>
      <c r="W24" s="214">
        <v>10.081891962</v>
      </c>
      <c r="X24" s="214">
        <v>9.6661244355000004</v>
      </c>
      <c r="Y24" s="214">
        <v>9.2964844671000009</v>
      </c>
      <c r="Z24" s="214">
        <v>9.0212534367000003</v>
      </c>
      <c r="AA24" s="214">
        <v>8.9057246854999992</v>
      </c>
      <c r="AB24" s="214">
        <v>9.4260213431000004</v>
      </c>
      <c r="AC24" s="214">
        <v>9.4489031708999995</v>
      </c>
      <c r="AD24" s="214">
        <v>9.6061835497000008</v>
      </c>
      <c r="AE24" s="214">
        <v>9.9471242985000004</v>
      </c>
      <c r="AF24" s="214">
        <v>10.209947315000001</v>
      </c>
      <c r="AG24" s="214">
        <v>10.255307732</v>
      </c>
      <c r="AH24" s="214">
        <v>10.152851882</v>
      </c>
      <c r="AI24" s="214">
        <v>10.112610743999999</v>
      </c>
      <c r="AJ24" s="214">
        <v>9.7806023906000004</v>
      </c>
      <c r="AK24" s="214">
        <v>9.2854537824999994</v>
      </c>
      <c r="AL24" s="214">
        <v>9.0256405550000007</v>
      </c>
      <c r="AM24" s="214">
        <v>8.8592499154999995</v>
      </c>
      <c r="AN24" s="214">
        <v>9.1128092401000007</v>
      </c>
      <c r="AO24" s="214">
        <v>9.0957287816000001</v>
      </c>
      <c r="AP24" s="214">
        <v>9.2791168755999998</v>
      </c>
      <c r="AQ24" s="214">
        <v>9.7653169714000008</v>
      </c>
      <c r="AR24" s="214">
        <v>10.128172936</v>
      </c>
      <c r="AS24" s="214">
        <v>9.9800934306000002</v>
      </c>
      <c r="AT24" s="214">
        <v>10.005634110000001</v>
      </c>
      <c r="AU24" s="214">
        <v>10.092570121</v>
      </c>
      <c r="AV24" s="214">
        <v>9.69</v>
      </c>
      <c r="AW24" s="214">
        <v>9.2877989999999997</v>
      </c>
      <c r="AX24" s="214">
        <v>9.0778800000000004</v>
      </c>
      <c r="AY24" s="355">
        <v>8.8248180000000005</v>
      </c>
      <c r="AZ24" s="355">
        <v>9.1096810000000001</v>
      </c>
      <c r="BA24" s="355">
        <v>9.1707889999999992</v>
      </c>
      <c r="BB24" s="355">
        <v>9.3812949999999997</v>
      </c>
      <c r="BC24" s="355">
        <v>9.8734649999999995</v>
      </c>
      <c r="BD24" s="355">
        <v>10.33414</v>
      </c>
      <c r="BE24" s="355">
        <v>10.172420000000001</v>
      </c>
      <c r="BF24" s="355">
        <v>10.16188</v>
      </c>
      <c r="BG24" s="355">
        <v>10.27528</v>
      </c>
      <c r="BH24" s="355">
        <v>9.9158519999999992</v>
      </c>
      <c r="BI24" s="355">
        <v>9.4877549999999999</v>
      </c>
      <c r="BJ24" s="355">
        <v>9.2666459999999997</v>
      </c>
      <c r="BK24" s="355">
        <v>8.9722790000000003</v>
      </c>
      <c r="BL24" s="355">
        <v>9.2011679999999991</v>
      </c>
      <c r="BM24" s="355">
        <v>9.2590070000000004</v>
      </c>
      <c r="BN24" s="355">
        <v>9.4589289999999995</v>
      </c>
      <c r="BO24" s="355">
        <v>9.9405490000000007</v>
      </c>
      <c r="BP24" s="355">
        <v>10.399979999999999</v>
      </c>
      <c r="BQ24" s="355">
        <v>10.239699999999999</v>
      </c>
      <c r="BR24" s="355">
        <v>10.233470000000001</v>
      </c>
      <c r="BS24" s="355">
        <v>10.35993</v>
      </c>
      <c r="BT24" s="355">
        <v>10.01324</v>
      </c>
      <c r="BU24" s="355">
        <v>9.5969429999999996</v>
      </c>
      <c r="BV24" s="355">
        <v>9.3871710000000004</v>
      </c>
    </row>
    <row r="25" spans="1:74" ht="11.1" customHeight="1" x14ac:dyDescent="0.2">
      <c r="A25" s="119" t="s">
        <v>806</v>
      </c>
      <c r="B25" s="207" t="s">
        <v>594</v>
      </c>
      <c r="C25" s="214">
        <v>10.546202962000001</v>
      </c>
      <c r="D25" s="214">
        <v>11.140527596</v>
      </c>
      <c r="E25" s="214">
        <v>11.146261235000001</v>
      </c>
      <c r="F25" s="214">
        <v>11.385401599</v>
      </c>
      <c r="G25" s="214">
        <v>12.259384990999999</v>
      </c>
      <c r="H25" s="214">
        <v>14.340876926</v>
      </c>
      <c r="I25" s="214">
        <v>14.134424758</v>
      </c>
      <c r="J25" s="214">
        <v>14.356688857</v>
      </c>
      <c r="K25" s="214">
        <v>13.823722047</v>
      </c>
      <c r="L25" s="214">
        <v>12.893496625999999</v>
      </c>
      <c r="M25" s="214">
        <v>12.013974027</v>
      </c>
      <c r="N25" s="214">
        <v>11.096272743</v>
      </c>
      <c r="O25" s="214">
        <v>11.601961086999999</v>
      </c>
      <c r="P25" s="214">
        <v>11.729797163000001</v>
      </c>
      <c r="Q25" s="214">
        <v>11.845880864</v>
      </c>
      <c r="R25" s="214">
        <v>11.994655748</v>
      </c>
      <c r="S25" s="214">
        <v>12.977206267</v>
      </c>
      <c r="T25" s="214">
        <v>14.354805789</v>
      </c>
      <c r="U25" s="214">
        <v>15.529775195999999</v>
      </c>
      <c r="V25" s="214">
        <v>15.568035653999999</v>
      </c>
      <c r="W25" s="214">
        <v>15.761477362999999</v>
      </c>
      <c r="X25" s="214">
        <v>15.13678863</v>
      </c>
      <c r="Y25" s="214">
        <v>13.252276332999999</v>
      </c>
      <c r="Z25" s="214">
        <v>12.369294757</v>
      </c>
      <c r="AA25" s="214">
        <v>11.76737318</v>
      </c>
      <c r="AB25" s="214">
        <v>12.313398695</v>
      </c>
      <c r="AC25" s="214">
        <v>12.377608681</v>
      </c>
      <c r="AD25" s="214">
        <v>12.362225576</v>
      </c>
      <c r="AE25" s="214">
        <v>13.044600138</v>
      </c>
      <c r="AF25" s="214">
        <v>14.500295867</v>
      </c>
      <c r="AG25" s="214">
        <v>15.701190886999999</v>
      </c>
      <c r="AH25" s="214">
        <v>15.424467377999999</v>
      </c>
      <c r="AI25" s="214">
        <v>15.756873033</v>
      </c>
      <c r="AJ25" s="214">
        <v>14.982254642999999</v>
      </c>
      <c r="AK25" s="214">
        <v>13.062895227</v>
      </c>
      <c r="AL25" s="214">
        <v>12.282111469</v>
      </c>
      <c r="AM25" s="214">
        <v>12.047181931000001</v>
      </c>
      <c r="AN25" s="214">
        <v>12.234735702</v>
      </c>
      <c r="AO25" s="214">
        <v>12.334370434</v>
      </c>
      <c r="AP25" s="214">
        <v>12.298000575</v>
      </c>
      <c r="AQ25" s="214">
        <v>12.865097284999999</v>
      </c>
      <c r="AR25" s="214">
        <v>13.989295689</v>
      </c>
      <c r="AS25" s="214">
        <v>14.621370189</v>
      </c>
      <c r="AT25" s="214">
        <v>14.774619146999999</v>
      </c>
      <c r="AU25" s="214">
        <v>14.650095318</v>
      </c>
      <c r="AV25" s="214">
        <v>13.89</v>
      </c>
      <c r="AW25" s="214">
        <v>12.056380000000001</v>
      </c>
      <c r="AX25" s="214">
        <v>10.902670000000001</v>
      </c>
      <c r="AY25" s="355">
        <v>11.249409999999999</v>
      </c>
      <c r="AZ25" s="355">
        <v>11.70041</v>
      </c>
      <c r="BA25" s="355">
        <v>12.10707</v>
      </c>
      <c r="BB25" s="355">
        <v>12.156459999999999</v>
      </c>
      <c r="BC25" s="355">
        <v>12.84868</v>
      </c>
      <c r="BD25" s="355">
        <v>14.12252</v>
      </c>
      <c r="BE25" s="355">
        <v>14.91775</v>
      </c>
      <c r="BF25" s="355">
        <v>15.024150000000001</v>
      </c>
      <c r="BG25" s="355">
        <v>14.86917</v>
      </c>
      <c r="BH25" s="355">
        <v>14.105829999999999</v>
      </c>
      <c r="BI25" s="355">
        <v>12.32399</v>
      </c>
      <c r="BJ25" s="355">
        <v>11.335459999999999</v>
      </c>
      <c r="BK25" s="355">
        <v>12.11008</v>
      </c>
      <c r="BL25" s="355">
        <v>12.57648</v>
      </c>
      <c r="BM25" s="355">
        <v>12.88538</v>
      </c>
      <c r="BN25" s="355">
        <v>12.854710000000001</v>
      </c>
      <c r="BO25" s="355">
        <v>13.541980000000001</v>
      </c>
      <c r="BP25" s="355">
        <v>14.7713</v>
      </c>
      <c r="BQ25" s="355">
        <v>15.537610000000001</v>
      </c>
      <c r="BR25" s="355">
        <v>15.559699999999999</v>
      </c>
      <c r="BS25" s="355">
        <v>15.28899</v>
      </c>
      <c r="BT25" s="355">
        <v>14.373670000000001</v>
      </c>
      <c r="BU25" s="355">
        <v>12.49422</v>
      </c>
      <c r="BV25" s="355">
        <v>11.461080000000001</v>
      </c>
    </row>
    <row r="26" spans="1:74" ht="11.1" customHeight="1" x14ac:dyDescent="0.2">
      <c r="A26" s="119" t="s">
        <v>807</v>
      </c>
      <c r="B26" s="207" t="s">
        <v>568</v>
      </c>
      <c r="C26" s="214">
        <v>9.77</v>
      </c>
      <c r="D26" s="214">
        <v>10.06</v>
      </c>
      <c r="E26" s="214">
        <v>10.02</v>
      </c>
      <c r="F26" s="214">
        <v>9.9600000000000009</v>
      </c>
      <c r="G26" s="214">
        <v>10.220000000000001</v>
      </c>
      <c r="H26" s="214">
        <v>10.65</v>
      </c>
      <c r="I26" s="214">
        <v>10.7</v>
      </c>
      <c r="J26" s="214">
        <v>10.69</v>
      </c>
      <c r="K26" s="214">
        <v>10.53</v>
      </c>
      <c r="L26" s="214">
        <v>10.28</v>
      </c>
      <c r="M26" s="214">
        <v>10.029999999999999</v>
      </c>
      <c r="N26" s="214">
        <v>9.9600000000000009</v>
      </c>
      <c r="O26" s="214">
        <v>10.35</v>
      </c>
      <c r="P26" s="214">
        <v>10.68</v>
      </c>
      <c r="Q26" s="214">
        <v>10.65</v>
      </c>
      <c r="R26" s="214">
        <v>10.46</v>
      </c>
      <c r="S26" s="214">
        <v>10.54</v>
      </c>
      <c r="T26" s="214">
        <v>10.96</v>
      </c>
      <c r="U26" s="214">
        <v>11.17</v>
      </c>
      <c r="V26" s="214">
        <v>11.05</v>
      </c>
      <c r="W26" s="214">
        <v>11.16</v>
      </c>
      <c r="X26" s="214">
        <v>10.83</v>
      </c>
      <c r="Y26" s="214">
        <v>10.52</v>
      </c>
      <c r="Z26" s="214">
        <v>10.36</v>
      </c>
      <c r="AA26" s="214">
        <v>9.98</v>
      </c>
      <c r="AB26" s="214">
        <v>10.65</v>
      </c>
      <c r="AC26" s="214">
        <v>10.66</v>
      </c>
      <c r="AD26" s="214">
        <v>10.4</v>
      </c>
      <c r="AE26" s="214">
        <v>10.5</v>
      </c>
      <c r="AF26" s="214">
        <v>10.92</v>
      </c>
      <c r="AG26" s="214">
        <v>11.1</v>
      </c>
      <c r="AH26" s="214">
        <v>10.97</v>
      </c>
      <c r="AI26" s="214">
        <v>11.01</v>
      </c>
      <c r="AJ26" s="214">
        <v>10.76</v>
      </c>
      <c r="AK26" s="214">
        <v>10.33</v>
      </c>
      <c r="AL26" s="214">
        <v>10.17</v>
      </c>
      <c r="AM26" s="214">
        <v>10.02</v>
      </c>
      <c r="AN26" s="214">
        <v>10.199999999999999</v>
      </c>
      <c r="AO26" s="214">
        <v>10.16</v>
      </c>
      <c r="AP26" s="214">
        <v>10.130000000000001</v>
      </c>
      <c r="AQ26" s="214">
        <v>10.25</v>
      </c>
      <c r="AR26" s="214">
        <v>10.59</v>
      </c>
      <c r="AS26" s="214">
        <v>10.62</v>
      </c>
      <c r="AT26" s="214">
        <v>10.7</v>
      </c>
      <c r="AU26" s="214">
        <v>10.7</v>
      </c>
      <c r="AV26" s="214">
        <v>10.47</v>
      </c>
      <c r="AW26" s="214">
        <v>10.101229999999999</v>
      </c>
      <c r="AX26" s="214">
        <v>9.8818680000000008</v>
      </c>
      <c r="AY26" s="355">
        <v>9.8435269999999999</v>
      </c>
      <c r="AZ26" s="355">
        <v>10.12767</v>
      </c>
      <c r="BA26" s="355">
        <v>10.1639</v>
      </c>
      <c r="BB26" s="355">
        <v>10.2277</v>
      </c>
      <c r="BC26" s="355">
        <v>10.408799999999999</v>
      </c>
      <c r="BD26" s="355">
        <v>10.86824</v>
      </c>
      <c r="BE26" s="355">
        <v>10.96799</v>
      </c>
      <c r="BF26" s="355">
        <v>11.0702</v>
      </c>
      <c r="BG26" s="355">
        <v>11.127509999999999</v>
      </c>
      <c r="BH26" s="355">
        <v>10.905900000000001</v>
      </c>
      <c r="BI26" s="355">
        <v>10.450469999999999</v>
      </c>
      <c r="BJ26" s="355">
        <v>10.22306</v>
      </c>
      <c r="BK26" s="355">
        <v>10.21956</v>
      </c>
      <c r="BL26" s="355">
        <v>10.43356</v>
      </c>
      <c r="BM26" s="355">
        <v>10.37818</v>
      </c>
      <c r="BN26" s="355">
        <v>10.38763</v>
      </c>
      <c r="BO26" s="355">
        <v>10.51117</v>
      </c>
      <c r="BP26" s="355">
        <v>10.92788</v>
      </c>
      <c r="BQ26" s="355">
        <v>11.01158</v>
      </c>
      <c r="BR26" s="355">
        <v>11.10422</v>
      </c>
      <c r="BS26" s="355">
        <v>11.17708</v>
      </c>
      <c r="BT26" s="355">
        <v>10.981400000000001</v>
      </c>
      <c r="BU26" s="355">
        <v>10.554510000000001</v>
      </c>
      <c r="BV26" s="355">
        <v>10.366529999999999</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808</v>
      </c>
      <c r="B28" s="205" t="s">
        <v>587</v>
      </c>
      <c r="C28" s="214">
        <v>12.011276285999999</v>
      </c>
      <c r="D28" s="214">
        <v>12.910317199</v>
      </c>
      <c r="E28" s="214">
        <v>12.435544910999999</v>
      </c>
      <c r="F28" s="214">
        <v>11.782870583999999</v>
      </c>
      <c r="G28" s="214">
        <v>11.905970876</v>
      </c>
      <c r="H28" s="214">
        <v>12.261898368000001</v>
      </c>
      <c r="I28" s="214">
        <v>12.708961807</v>
      </c>
      <c r="J28" s="214">
        <v>12.470653196000001</v>
      </c>
      <c r="K28" s="214">
        <v>12.457892489000001</v>
      </c>
      <c r="L28" s="214">
        <v>11.639631134</v>
      </c>
      <c r="M28" s="214">
        <v>11.707085877999999</v>
      </c>
      <c r="N28" s="214">
        <v>12.603592602999999</v>
      </c>
      <c r="O28" s="214">
        <v>12.795406605</v>
      </c>
      <c r="P28" s="214">
        <v>13.345309205</v>
      </c>
      <c r="Q28" s="214">
        <v>13.007839386000001</v>
      </c>
      <c r="R28" s="214">
        <v>11.639020626000001</v>
      </c>
      <c r="S28" s="214">
        <v>11.369433217999999</v>
      </c>
      <c r="T28" s="214">
        <v>11.729935714</v>
      </c>
      <c r="U28" s="214">
        <v>11.821028543000001</v>
      </c>
      <c r="V28" s="214">
        <v>11.539090524000001</v>
      </c>
      <c r="W28" s="214">
        <v>11.365723162</v>
      </c>
      <c r="X28" s="214">
        <v>10.901875128</v>
      </c>
      <c r="Y28" s="214">
        <v>11.020610399000001</v>
      </c>
      <c r="Z28" s="214">
        <v>11.756265436</v>
      </c>
      <c r="AA28" s="214">
        <v>12.529411804</v>
      </c>
      <c r="AB28" s="214">
        <v>13.968044975</v>
      </c>
      <c r="AC28" s="214">
        <v>13.551661398</v>
      </c>
      <c r="AD28" s="214">
        <v>12.088790282</v>
      </c>
      <c r="AE28" s="214">
        <v>11.895506078</v>
      </c>
      <c r="AF28" s="214">
        <v>12.025857271</v>
      </c>
      <c r="AG28" s="214">
        <v>11.861857913</v>
      </c>
      <c r="AH28" s="214">
        <v>12.274289769999999</v>
      </c>
      <c r="AI28" s="214">
        <v>12.208180877</v>
      </c>
      <c r="AJ28" s="214">
        <v>11.8393069</v>
      </c>
      <c r="AK28" s="214">
        <v>12.151318517</v>
      </c>
      <c r="AL28" s="214">
        <v>11.978335744000001</v>
      </c>
      <c r="AM28" s="214">
        <v>12.127348837</v>
      </c>
      <c r="AN28" s="214">
        <v>12.312293892</v>
      </c>
      <c r="AO28" s="214">
        <v>12.253982844999999</v>
      </c>
      <c r="AP28" s="214">
        <v>11.91365609</v>
      </c>
      <c r="AQ28" s="214">
        <v>11.832345266000001</v>
      </c>
      <c r="AR28" s="214">
        <v>11.832647594999999</v>
      </c>
      <c r="AS28" s="214">
        <v>12.242320380000001</v>
      </c>
      <c r="AT28" s="214">
        <v>12.303285024999999</v>
      </c>
      <c r="AU28" s="214">
        <v>12.184250843999999</v>
      </c>
      <c r="AV28" s="214">
        <v>11.94</v>
      </c>
      <c r="AW28" s="214">
        <v>11.937569999999999</v>
      </c>
      <c r="AX28" s="214">
        <v>11.877459999999999</v>
      </c>
      <c r="AY28" s="355">
        <v>12.30158</v>
      </c>
      <c r="AZ28" s="355">
        <v>12.46522</v>
      </c>
      <c r="BA28" s="355">
        <v>12.407389999999999</v>
      </c>
      <c r="BB28" s="355">
        <v>12.05199</v>
      </c>
      <c r="BC28" s="355">
        <v>11.95149</v>
      </c>
      <c r="BD28" s="355">
        <v>11.91948</v>
      </c>
      <c r="BE28" s="355">
        <v>12.310700000000001</v>
      </c>
      <c r="BF28" s="355">
        <v>12.35214</v>
      </c>
      <c r="BG28" s="355">
        <v>12.231949999999999</v>
      </c>
      <c r="BH28" s="355">
        <v>11.970179999999999</v>
      </c>
      <c r="BI28" s="355">
        <v>11.98588</v>
      </c>
      <c r="BJ28" s="355">
        <v>11.91333</v>
      </c>
      <c r="BK28" s="355">
        <v>12.76858</v>
      </c>
      <c r="BL28" s="355">
        <v>12.87857</v>
      </c>
      <c r="BM28" s="355">
        <v>12.754860000000001</v>
      </c>
      <c r="BN28" s="355">
        <v>12.360810000000001</v>
      </c>
      <c r="BO28" s="355">
        <v>12.230639999999999</v>
      </c>
      <c r="BP28" s="355">
        <v>12.16957</v>
      </c>
      <c r="BQ28" s="355">
        <v>12.54856</v>
      </c>
      <c r="BR28" s="355">
        <v>12.565709999999999</v>
      </c>
      <c r="BS28" s="355">
        <v>12.42112</v>
      </c>
      <c r="BT28" s="355">
        <v>12.13292</v>
      </c>
      <c r="BU28" s="355">
        <v>12.13397</v>
      </c>
      <c r="BV28" s="355">
        <v>12.03485</v>
      </c>
    </row>
    <row r="29" spans="1:74" ht="11.1" customHeight="1" x14ac:dyDescent="0.2">
      <c r="A29" s="119" t="s">
        <v>809</v>
      </c>
      <c r="B29" s="187" t="s">
        <v>621</v>
      </c>
      <c r="C29" s="214">
        <v>7.4472143334999998</v>
      </c>
      <c r="D29" s="214">
        <v>7.4979446452999996</v>
      </c>
      <c r="E29" s="214">
        <v>7.3744550373999997</v>
      </c>
      <c r="F29" s="214">
        <v>7.2692492322</v>
      </c>
      <c r="G29" s="214">
        <v>7.2137460010999996</v>
      </c>
      <c r="H29" s="214">
        <v>7.3788310751999999</v>
      </c>
      <c r="I29" s="214">
        <v>7.6395863741000003</v>
      </c>
      <c r="J29" s="214">
        <v>7.3765966218000001</v>
      </c>
      <c r="K29" s="214">
        <v>7.0640725767000001</v>
      </c>
      <c r="L29" s="214">
        <v>6.9955121163999996</v>
      </c>
      <c r="M29" s="214">
        <v>6.8319761876999996</v>
      </c>
      <c r="N29" s="214">
        <v>7.1111054793999999</v>
      </c>
      <c r="O29" s="214">
        <v>8.8698770996</v>
      </c>
      <c r="P29" s="214">
        <v>8.9473858278999998</v>
      </c>
      <c r="Q29" s="214">
        <v>8.3610357462000007</v>
      </c>
      <c r="R29" s="214">
        <v>7.4926100538</v>
      </c>
      <c r="S29" s="214">
        <v>7.1435531812999997</v>
      </c>
      <c r="T29" s="214">
        <v>7.4071280093</v>
      </c>
      <c r="U29" s="214">
        <v>7.4140347705999998</v>
      </c>
      <c r="V29" s="214">
        <v>7.2459637177999996</v>
      </c>
      <c r="W29" s="214">
        <v>7.2422067827000003</v>
      </c>
      <c r="X29" s="214">
        <v>7.0250056495999997</v>
      </c>
      <c r="Y29" s="214">
        <v>7.0741574621999996</v>
      </c>
      <c r="Z29" s="214">
        <v>7.1326386503999997</v>
      </c>
      <c r="AA29" s="214">
        <v>7.1813635891000001</v>
      </c>
      <c r="AB29" s="214">
        <v>7.8807366577</v>
      </c>
      <c r="AC29" s="214">
        <v>8.1101417348999991</v>
      </c>
      <c r="AD29" s="214">
        <v>7.2391707069000004</v>
      </c>
      <c r="AE29" s="214">
        <v>7.1522375204999999</v>
      </c>
      <c r="AF29" s="214">
        <v>7.1970897494999999</v>
      </c>
      <c r="AG29" s="214">
        <v>7.3348941123999998</v>
      </c>
      <c r="AH29" s="214">
        <v>7.3564163647000003</v>
      </c>
      <c r="AI29" s="214">
        <v>7.3484478464</v>
      </c>
      <c r="AJ29" s="214">
        <v>7.1986373951999996</v>
      </c>
      <c r="AK29" s="214">
        <v>6.9867227852999996</v>
      </c>
      <c r="AL29" s="214">
        <v>6.8460884382999998</v>
      </c>
      <c r="AM29" s="214">
        <v>7.003609129</v>
      </c>
      <c r="AN29" s="214">
        <v>7.0848277095999999</v>
      </c>
      <c r="AO29" s="214">
        <v>7.0676206959999996</v>
      </c>
      <c r="AP29" s="214">
        <v>6.9303733558999996</v>
      </c>
      <c r="AQ29" s="214">
        <v>6.9142949995</v>
      </c>
      <c r="AR29" s="214">
        <v>7.1754564860999999</v>
      </c>
      <c r="AS29" s="214">
        <v>7.1236212991999999</v>
      </c>
      <c r="AT29" s="214">
        <v>7.2674743973</v>
      </c>
      <c r="AU29" s="214">
        <v>7.1305365713000004</v>
      </c>
      <c r="AV29" s="214">
        <v>6.87</v>
      </c>
      <c r="AW29" s="214">
        <v>6.5961980000000002</v>
      </c>
      <c r="AX29" s="214">
        <v>6.7633710000000002</v>
      </c>
      <c r="AY29" s="355">
        <v>6.888528</v>
      </c>
      <c r="AZ29" s="355">
        <v>7.1725329999999996</v>
      </c>
      <c r="BA29" s="355">
        <v>7.219163</v>
      </c>
      <c r="BB29" s="355">
        <v>7.108244</v>
      </c>
      <c r="BC29" s="355">
        <v>7.2067430000000003</v>
      </c>
      <c r="BD29" s="355">
        <v>7.3310149999999998</v>
      </c>
      <c r="BE29" s="355">
        <v>7.2515010000000002</v>
      </c>
      <c r="BF29" s="355">
        <v>7.4866479999999997</v>
      </c>
      <c r="BG29" s="355">
        <v>7.2671679999999999</v>
      </c>
      <c r="BH29" s="355">
        <v>7.0065989999999996</v>
      </c>
      <c r="BI29" s="355">
        <v>6.7586279999999999</v>
      </c>
      <c r="BJ29" s="355">
        <v>6.7917610000000002</v>
      </c>
      <c r="BK29" s="355">
        <v>6.7807550000000001</v>
      </c>
      <c r="BL29" s="355">
        <v>7.09476</v>
      </c>
      <c r="BM29" s="355">
        <v>7.1335319999999998</v>
      </c>
      <c r="BN29" s="355">
        <v>7.093426</v>
      </c>
      <c r="BO29" s="355">
        <v>7.1489589999999996</v>
      </c>
      <c r="BP29" s="355">
        <v>7.3836490000000001</v>
      </c>
      <c r="BQ29" s="355">
        <v>7.3164689999999997</v>
      </c>
      <c r="BR29" s="355">
        <v>7.5387529999999998</v>
      </c>
      <c r="BS29" s="355">
        <v>7.3225090000000002</v>
      </c>
      <c r="BT29" s="355">
        <v>7.0763999999999996</v>
      </c>
      <c r="BU29" s="355">
        <v>6.811172</v>
      </c>
      <c r="BV29" s="355">
        <v>6.8335129999999999</v>
      </c>
    </row>
    <row r="30" spans="1:74" ht="11.1" customHeight="1" x14ac:dyDescent="0.2">
      <c r="A30" s="119" t="s">
        <v>810</v>
      </c>
      <c r="B30" s="205" t="s">
        <v>588</v>
      </c>
      <c r="C30" s="214">
        <v>6.4234664735000004</v>
      </c>
      <c r="D30" s="214">
        <v>6.5234139682999999</v>
      </c>
      <c r="E30" s="214">
        <v>6.5555187537000004</v>
      </c>
      <c r="F30" s="214">
        <v>6.5693804244000003</v>
      </c>
      <c r="G30" s="214">
        <v>6.7093466365000003</v>
      </c>
      <c r="H30" s="214">
        <v>6.7735188577000001</v>
      </c>
      <c r="I30" s="214">
        <v>6.8934791180000001</v>
      </c>
      <c r="J30" s="214">
        <v>6.9021093860000002</v>
      </c>
      <c r="K30" s="214">
        <v>6.7350288672999996</v>
      </c>
      <c r="L30" s="214">
        <v>6.6550516146999996</v>
      </c>
      <c r="M30" s="214">
        <v>6.5282345309999998</v>
      </c>
      <c r="N30" s="214">
        <v>6.4703988048000003</v>
      </c>
      <c r="O30" s="214">
        <v>7.0988379008000004</v>
      </c>
      <c r="P30" s="214">
        <v>7.2202911436999999</v>
      </c>
      <c r="Q30" s="214">
        <v>7.0836616064999998</v>
      </c>
      <c r="R30" s="214">
        <v>6.8132629869999999</v>
      </c>
      <c r="S30" s="214">
        <v>6.8634274950999998</v>
      </c>
      <c r="T30" s="214">
        <v>7.1917046858000004</v>
      </c>
      <c r="U30" s="214">
        <v>7.2043257423</v>
      </c>
      <c r="V30" s="214">
        <v>7.2153734285000004</v>
      </c>
      <c r="W30" s="214">
        <v>7.2270129520999999</v>
      </c>
      <c r="X30" s="214">
        <v>7.0579894506</v>
      </c>
      <c r="Y30" s="214">
        <v>6.9304675922000003</v>
      </c>
      <c r="Z30" s="214">
        <v>6.9135544878999999</v>
      </c>
      <c r="AA30" s="214">
        <v>6.8314980551</v>
      </c>
      <c r="AB30" s="214">
        <v>7.0130125087000001</v>
      </c>
      <c r="AC30" s="214">
        <v>7.1128883725999996</v>
      </c>
      <c r="AD30" s="214">
        <v>6.7314063549999998</v>
      </c>
      <c r="AE30" s="214">
        <v>6.7587739993999998</v>
      </c>
      <c r="AF30" s="214">
        <v>7.0582741194</v>
      </c>
      <c r="AG30" s="214">
        <v>7.2792677617999999</v>
      </c>
      <c r="AH30" s="214">
        <v>7.2149349490999999</v>
      </c>
      <c r="AI30" s="214">
        <v>7.0754350479000001</v>
      </c>
      <c r="AJ30" s="214">
        <v>6.8984818104999999</v>
      </c>
      <c r="AK30" s="214">
        <v>6.8780727124999999</v>
      </c>
      <c r="AL30" s="214">
        <v>6.7799032768999998</v>
      </c>
      <c r="AM30" s="214">
        <v>6.7256548829999998</v>
      </c>
      <c r="AN30" s="214">
        <v>6.7264634730999999</v>
      </c>
      <c r="AO30" s="214">
        <v>6.7641325556999998</v>
      </c>
      <c r="AP30" s="214">
        <v>6.8050575802999997</v>
      </c>
      <c r="AQ30" s="214">
        <v>6.8994034367000001</v>
      </c>
      <c r="AR30" s="214">
        <v>6.9224276721000004</v>
      </c>
      <c r="AS30" s="214">
        <v>7.0286495639000002</v>
      </c>
      <c r="AT30" s="214">
        <v>7.0784792206000002</v>
      </c>
      <c r="AU30" s="214">
        <v>6.9902829216000004</v>
      </c>
      <c r="AV30" s="214">
        <v>7</v>
      </c>
      <c r="AW30" s="214">
        <v>6.9366760000000003</v>
      </c>
      <c r="AX30" s="214">
        <v>6.8865740000000004</v>
      </c>
      <c r="AY30" s="355">
        <v>6.7338610000000001</v>
      </c>
      <c r="AZ30" s="355">
        <v>6.8214750000000004</v>
      </c>
      <c r="BA30" s="355">
        <v>6.8447209999999998</v>
      </c>
      <c r="BB30" s="355">
        <v>6.869129</v>
      </c>
      <c r="BC30" s="355">
        <v>6.9841639999999998</v>
      </c>
      <c r="BD30" s="355">
        <v>7.0538239999999996</v>
      </c>
      <c r="BE30" s="355">
        <v>7.1674009999999999</v>
      </c>
      <c r="BF30" s="355">
        <v>7.2651560000000002</v>
      </c>
      <c r="BG30" s="355">
        <v>7.1251740000000003</v>
      </c>
      <c r="BH30" s="355">
        <v>7.1862430000000002</v>
      </c>
      <c r="BI30" s="355">
        <v>7.0633679999999996</v>
      </c>
      <c r="BJ30" s="355">
        <v>6.940277</v>
      </c>
      <c r="BK30" s="355">
        <v>6.7540870000000002</v>
      </c>
      <c r="BL30" s="355">
        <v>6.8651390000000001</v>
      </c>
      <c r="BM30" s="355">
        <v>6.9257080000000002</v>
      </c>
      <c r="BN30" s="355">
        <v>6.9654059999999998</v>
      </c>
      <c r="BO30" s="355">
        <v>7.0689770000000003</v>
      </c>
      <c r="BP30" s="355">
        <v>7.1556899999999999</v>
      </c>
      <c r="BQ30" s="355">
        <v>7.2531379999999999</v>
      </c>
      <c r="BR30" s="355">
        <v>7.3545230000000004</v>
      </c>
      <c r="BS30" s="355">
        <v>7.2090959999999997</v>
      </c>
      <c r="BT30" s="355">
        <v>7.2891060000000003</v>
      </c>
      <c r="BU30" s="355">
        <v>7.1502420000000004</v>
      </c>
      <c r="BV30" s="355">
        <v>7.056438</v>
      </c>
    </row>
    <row r="31" spans="1:74" ht="11.1" customHeight="1" x14ac:dyDescent="0.2">
      <c r="A31" s="119" t="s">
        <v>811</v>
      </c>
      <c r="B31" s="205" t="s">
        <v>589</v>
      </c>
      <c r="C31" s="214">
        <v>6.1979466400999996</v>
      </c>
      <c r="D31" s="214">
        <v>6.4388382100000001</v>
      </c>
      <c r="E31" s="214">
        <v>6.5219694008999998</v>
      </c>
      <c r="F31" s="214">
        <v>6.3669135862999999</v>
      </c>
      <c r="G31" s="214">
        <v>6.4441782818000002</v>
      </c>
      <c r="H31" s="214">
        <v>7.0674826712999996</v>
      </c>
      <c r="I31" s="214">
        <v>7.4539984270000001</v>
      </c>
      <c r="J31" s="214">
        <v>7.3194026744</v>
      </c>
      <c r="K31" s="214">
        <v>7.0239803860999999</v>
      </c>
      <c r="L31" s="214">
        <v>6.4202269100000002</v>
      </c>
      <c r="M31" s="214">
        <v>6.2671537556999999</v>
      </c>
      <c r="N31" s="214">
        <v>6.2938480361</v>
      </c>
      <c r="O31" s="214">
        <v>6.3333633878000004</v>
      </c>
      <c r="P31" s="214">
        <v>6.5242748702000002</v>
      </c>
      <c r="Q31" s="214">
        <v>6.7069234189999998</v>
      </c>
      <c r="R31" s="214">
        <v>6.5058863897999997</v>
      </c>
      <c r="S31" s="214">
        <v>6.5006920314999999</v>
      </c>
      <c r="T31" s="214">
        <v>7.0267149943999998</v>
      </c>
      <c r="U31" s="214">
        <v>7.4200828182</v>
      </c>
      <c r="V31" s="214">
        <v>7.5407078458000001</v>
      </c>
      <c r="W31" s="214">
        <v>7.1022454112000002</v>
      </c>
      <c r="X31" s="214">
        <v>6.4300927001000003</v>
      </c>
      <c r="Y31" s="214">
        <v>6.2378579615999996</v>
      </c>
      <c r="Z31" s="214">
        <v>6.2640803808000003</v>
      </c>
      <c r="AA31" s="214">
        <v>6.4081970725000001</v>
      </c>
      <c r="AB31" s="214">
        <v>6.5681616131</v>
      </c>
      <c r="AC31" s="214">
        <v>6.5949953342000001</v>
      </c>
      <c r="AD31" s="214">
        <v>6.5691577295999997</v>
      </c>
      <c r="AE31" s="214">
        <v>6.6323807186000003</v>
      </c>
      <c r="AF31" s="214">
        <v>7.4882416217000003</v>
      </c>
      <c r="AG31" s="214">
        <v>7.8136019488999997</v>
      </c>
      <c r="AH31" s="214">
        <v>7.5513370030999996</v>
      </c>
      <c r="AI31" s="214">
        <v>7.2048801503000002</v>
      </c>
      <c r="AJ31" s="214">
        <v>6.6677655002999998</v>
      </c>
      <c r="AK31" s="214">
        <v>6.4909213922999998</v>
      </c>
      <c r="AL31" s="214">
        <v>6.3536892105999998</v>
      </c>
      <c r="AM31" s="214">
        <v>6.5375654725999999</v>
      </c>
      <c r="AN31" s="214">
        <v>6.6143350767999998</v>
      </c>
      <c r="AO31" s="214">
        <v>6.8178626410999996</v>
      </c>
      <c r="AP31" s="214">
        <v>6.5137693966999999</v>
      </c>
      <c r="AQ31" s="214">
        <v>6.9153808448999996</v>
      </c>
      <c r="AR31" s="214">
        <v>7.7721007259999997</v>
      </c>
      <c r="AS31" s="214">
        <v>7.9430205230000004</v>
      </c>
      <c r="AT31" s="214">
        <v>7.8350228820999996</v>
      </c>
      <c r="AU31" s="214">
        <v>7.4686187183000001</v>
      </c>
      <c r="AV31" s="214">
        <v>6.8</v>
      </c>
      <c r="AW31" s="214">
        <v>6.4958270000000002</v>
      </c>
      <c r="AX31" s="214">
        <v>6.4539489999999997</v>
      </c>
      <c r="AY31" s="355">
        <v>6.6066500000000001</v>
      </c>
      <c r="AZ31" s="355">
        <v>6.717962</v>
      </c>
      <c r="BA31" s="355">
        <v>6.8973760000000004</v>
      </c>
      <c r="BB31" s="355">
        <v>6.5845539999999998</v>
      </c>
      <c r="BC31" s="355">
        <v>7.0009110000000003</v>
      </c>
      <c r="BD31" s="355">
        <v>7.8986489999999998</v>
      </c>
      <c r="BE31" s="355">
        <v>8.0851249999999997</v>
      </c>
      <c r="BF31" s="355">
        <v>7.9944600000000001</v>
      </c>
      <c r="BG31" s="355">
        <v>7.6009520000000004</v>
      </c>
      <c r="BH31" s="355">
        <v>6.9386850000000004</v>
      </c>
      <c r="BI31" s="355">
        <v>6.5961319999999999</v>
      </c>
      <c r="BJ31" s="355">
        <v>6.5430760000000001</v>
      </c>
      <c r="BK31" s="355">
        <v>6.7012549999999997</v>
      </c>
      <c r="BL31" s="355">
        <v>6.8297629999999998</v>
      </c>
      <c r="BM31" s="355">
        <v>7.0292789999999998</v>
      </c>
      <c r="BN31" s="355">
        <v>6.707274</v>
      </c>
      <c r="BO31" s="355">
        <v>7.1212309999999999</v>
      </c>
      <c r="BP31" s="355">
        <v>8.0356179999999995</v>
      </c>
      <c r="BQ31" s="355">
        <v>8.2129650000000005</v>
      </c>
      <c r="BR31" s="355">
        <v>8.1209039999999995</v>
      </c>
      <c r="BS31" s="355">
        <v>7.7190849999999998</v>
      </c>
      <c r="BT31" s="355">
        <v>7.0508350000000002</v>
      </c>
      <c r="BU31" s="355">
        <v>6.6971129999999999</v>
      </c>
      <c r="BV31" s="355">
        <v>6.6579449999999998</v>
      </c>
    </row>
    <row r="32" spans="1:74" ht="11.1" customHeight="1" x14ac:dyDescent="0.2">
      <c r="A32" s="119" t="s">
        <v>812</v>
      </c>
      <c r="B32" s="205" t="s">
        <v>590</v>
      </c>
      <c r="C32" s="214">
        <v>6.2911798523</v>
      </c>
      <c r="D32" s="214">
        <v>6.3967500655</v>
      </c>
      <c r="E32" s="214">
        <v>6.3807198578</v>
      </c>
      <c r="F32" s="214">
        <v>6.2941249842999998</v>
      </c>
      <c r="G32" s="214">
        <v>6.3664736344000001</v>
      </c>
      <c r="H32" s="214">
        <v>6.8112534724999998</v>
      </c>
      <c r="I32" s="214">
        <v>6.8799536871000004</v>
      </c>
      <c r="J32" s="214">
        <v>6.8565213788000001</v>
      </c>
      <c r="K32" s="214">
        <v>6.7495814552000004</v>
      </c>
      <c r="L32" s="214">
        <v>6.4802938655000002</v>
      </c>
      <c r="M32" s="214">
        <v>6.3996152332999996</v>
      </c>
      <c r="N32" s="214">
        <v>6.5545757327</v>
      </c>
      <c r="O32" s="214">
        <v>6.9953594823999996</v>
      </c>
      <c r="P32" s="214">
        <v>6.8066041140999998</v>
      </c>
      <c r="Q32" s="214">
        <v>6.6663431984999999</v>
      </c>
      <c r="R32" s="214">
        <v>6.5386280105000001</v>
      </c>
      <c r="S32" s="214">
        <v>6.5392883346000001</v>
      </c>
      <c r="T32" s="214">
        <v>6.9949577003999996</v>
      </c>
      <c r="U32" s="214">
        <v>7.1473036041000002</v>
      </c>
      <c r="V32" s="214">
        <v>7.0727811798999998</v>
      </c>
      <c r="W32" s="214">
        <v>6.6725398476000004</v>
      </c>
      <c r="X32" s="214">
        <v>6.6339561716000004</v>
      </c>
      <c r="Y32" s="214">
        <v>6.5083080317000004</v>
      </c>
      <c r="Z32" s="214">
        <v>6.3937738957999999</v>
      </c>
      <c r="AA32" s="214">
        <v>6.6015503159</v>
      </c>
      <c r="AB32" s="214">
        <v>6.7320921542000001</v>
      </c>
      <c r="AC32" s="214">
        <v>6.4246313772999999</v>
      </c>
      <c r="AD32" s="214">
        <v>6.3511973610999997</v>
      </c>
      <c r="AE32" s="214">
        <v>6.4964391604999996</v>
      </c>
      <c r="AF32" s="214">
        <v>6.4358857726999998</v>
      </c>
      <c r="AG32" s="214">
        <v>7.2828630676000001</v>
      </c>
      <c r="AH32" s="214">
        <v>6.9055527465999997</v>
      </c>
      <c r="AI32" s="214">
        <v>6.6708635643000003</v>
      </c>
      <c r="AJ32" s="214">
        <v>6.4546116309999997</v>
      </c>
      <c r="AK32" s="214">
        <v>6.1949846197999996</v>
      </c>
      <c r="AL32" s="214">
        <v>6.3247784953000004</v>
      </c>
      <c r="AM32" s="214">
        <v>6.3460709219</v>
      </c>
      <c r="AN32" s="214">
        <v>6.1653325732999997</v>
      </c>
      <c r="AO32" s="214">
        <v>5.9362187678999998</v>
      </c>
      <c r="AP32" s="214">
        <v>6.1818043233999997</v>
      </c>
      <c r="AQ32" s="214">
        <v>6.1850841452000003</v>
      </c>
      <c r="AR32" s="214">
        <v>6.6544325611000001</v>
      </c>
      <c r="AS32" s="214">
        <v>6.9721068011999998</v>
      </c>
      <c r="AT32" s="214">
        <v>6.6898069680000001</v>
      </c>
      <c r="AU32" s="214">
        <v>6.7144151340000002</v>
      </c>
      <c r="AV32" s="214">
        <v>6.4</v>
      </c>
      <c r="AW32" s="214">
        <v>6.3231539999999997</v>
      </c>
      <c r="AX32" s="214">
        <v>6.5405680000000004</v>
      </c>
      <c r="AY32" s="355">
        <v>6.4019199999999996</v>
      </c>
      <c r="AZ32" s="355">
        <v>6.4316899999999997</v>
      </c>
      <c r="BA32" s="355">
        <v>6.185943</v>
      </c>
      <c r="BB32" s="355">
        <v>6.3826429999999998</v>
      </c>
      <c r="BC32" s="355">
        <v>6.399222</v>
      </c>
      <c r="BD32" s="355">
        <v>6.9232750000000003</v>
      </c>
      <c r="BE32" s="355">
        <v>7.2237359999999997</v>
      </c>
      <c r="BF32" s="355">
        <v>6.9815690000000004</v>
      </c>
      <c r="BG32" s="355">
        <v>6.9330819999999997</v>
      </c>
      <c r="BH32" s="355">
        <v>6.6637890000000004</v>
      </c>
      <c r="BI32" s="355">
        <v>6.5081150000000001</v>
      </c>
      <c r="BJ32" s="355">
        <v>6.5823739999999997</v>
      </c>
      <c r="BK32" s="355">
        <v>6.2966230000000003</v>
      </c>
      <c r="BL32" s="355">
        <v>6.430275</v>
      </c>
      <c r="BM32" s="355">
        <v>6.2303509999999998</v>
      </c>
      <c r="BN32" s="355">
        <v>6.4563350000000002</v>
      </c>
      <c r="BO32" s="355">
        <v>6.4598040000000001</v>
      </c>
      <c r="BP32" s="355">
        <v>7.0213510000000001</v>
      </c>
      <c r="BQ32" s="355">
        <v>7.3114489999999996</v>
      </c>
      <c r="BR32" s="355">
        <v>7.0742159999999998</v>
      </c>
      <c r="BS32" s="355">
        <v>7.017131</v>
      </c>
      <c r="BT32" s="355">
        <v>6.7582959999999996</v>
      </c>
      <c r="BU32" s="355">
        <v>6.5850479999999996</v>
      </c>
      <c r="BV32" s="355">
        <v>6.7019390000000003</v>
      </c>
    </row>
    <row r="33" spans="1:74" ht="11.1" customHeight="1" x14ac:dyDescent="0.2">
      <c r="A33" s="119" t="s">
        <v>813</v>
      </c>
      <c r="B33" s="205" t="s">
        <v>591</v>
      </c>
      <c r="C33" s="214">
        <v>5.6765708194000002</v>
      </c>
      <c r="D33" s="214">
        <v>5.7161779555000001</v>
      </c>
      <c r="E33" s="214">
        <v>5.6624684255000002</v>
      </c>
      <c r="F33" s="214">
        <v>5.4704612514999997</v>
      </c>
      <c r="G33" s="214">
        <v>5.6752876032000001</v>
      </c>
      <c r="H33" s="214">
        <v>6.6943248866999996</v>
      </c>
      <c r="I33" s="214">
        <v>6.6858732816000002</v>
      </c>
      <c r="J33" s="214">
        <v>6.6734361965</v>
      </c>
      <c r="K33" s="214">
        <v>6.6298681967000004</v>
      </c>
      <c r="L33" s="214">
        <v>5.6641470553</v>
      </c>
      <c r="M33" s="214">
        <v>5.5308466433000003</v>
      </c>
      <c r="N33" s="214">
        <v>5.7974754314999997</v>
      </c>
      <c r="O33" s="214">
        <v>6.1659359808999996</v>
      </c>
      <c r="P33" s="214">
        <v>6.0658706526000001</v>
      </c>
      <c r="Q33" s="214">
        <v>6.0098558647000004</v>
      </c>
      <c r="R33" s="214">
        <v>5.7477476398</v>
      </c>
      <c r="S33" s="214">
        <v>5.9042534259000004</v>
      </c>
      <c r="T33" s="214">
        <v>6.7497835665999997</v>
      </c>
      <c r="U33" s="214">
        <v>6.8374763732000003</v>
      </c>
      <c r="V33" s="214">
        <v>6.7220490495999998</v>
      </c>
      <c r="W33" s="214">
        <v>6.4877006679999996</v>
      </c>
      <c r="X33" s="214">
        <v>5.6646143336000003</v>
      </c>
      <c r="Y33" s="214">
        <v>5.6089711087999996</v>
      </c>
      <c r="Z33" s="214">
        <v>5.5209326665000003</v>
      </c>
      <c r="AA33" s="214">
        <v>5.6555745807999998</v>
      </c>
      <c r="AB33" s="214">
        <v>5.9868935681000002</v>
      </c>
      <c r="AC33" s="214">
        <v>5.5967320247999996</v>
      </c>
      <c r="AD33" s="214">
        <v>5.5772267681000001</v>
      </c>
      <c r="AE33" s="214">
        <v>5.7913621002999998</v>
      </c>
      <c r="AF33" s="214">
        <v>6.3694191564000002</v>
      </c>
      <c r="AG33" s="214">
        <v>6.5552542393</v>
      </c>
      <c r="AH33" s="214">
        <v>6.4784502619</v>
      </c>
      <c r="AI33" s="214">
        <v>6.5432734272999999</v>
      </c>
      <c r="AJ33" s="214">
        <v>5.8291297900999997</v>
      </c>
      <c r="AK33" s="214">
        <v>5.6987912422999996</v>
      </c>
      <c r="AL33" s="214">
        <v>5.6103356107</v>
      </c>
      <c r="AM33" s="214">
        <v>5.5456878637000004</v>
      </c>
      <c r="AN33" s="214">
        <v>5.3636738189999997</v>
      </c>
      <c r="AO33" s="214">
        <v>5.4590246082</v>
      </c>
      <c r="AP33" s="214">
        <v>5.5581617162999999</v>
      </c>
      <c r="AQ33" s="214">
        <v>5.5367487535000004</v>
      </c>
      <c r="AR33" s="214">
        <v>6.0590469353999996</v>
      </c>
      <c r="AS33" s="214">
        <v>6.1990866002000002</v>
      </c>
      <c r="AT33" s="214">
        <v>6.1142907276000003</v>
      </c>
      <c r="AU33" s="214">
        <v>6.1092457323999998</v>
      </c>
      <c r="AV33" s="214">
        <v>5.99</v>
      </c>
      <c r="AW33" s="214">
        <v>5.8491150000000003</v>
      </c>
      <c r="AX33" s="214">
        <v>5.9774570000000002</v>
      </c>
      <c r="AY33" s="355">
        <v>5.7972080000000004</v>
      </c>
      <c r="AZ33" s="355">
        <v>5.7003259999999996</v>
      </c>
      <c r="BA33" s="355">
        <v>5.7289839999999996</v>
      </c>
      <c r="BB33" s="355">
        <v>5.7626860000000004</v>
      </c>
      <c r="BC33" s="355">
        <v>5.7512369999999997</v>
      </c>
      <c r="BD33" s="355">
        <v>6.3556039999999996</v>
      </c>
      <c r="BE33" s="355">
        <v>6.4836099999999997</v>
      </c>
      <c r="BF33" s="355">
        <v>6.4578069999999999</v>
      </c>
      <c r="BG33" s="355">
        <v>6.3744319999999997</v>
      </c>
      <c r="BH33" s="355">
        <v>6.3223459999999996</v>
      </c>
      <c r="BI33" s="355">
        <v>6.067018</v>
      </c>
      <c r="BJ33" s="355">
        <v>6.0811120000000001</v>
      </c>
      <c r="BK33" s="355">
        <v>5.8399000000000001</v>
      </c>
      <c r="BL33" s="355">
        <v>5.8034670000000004</v>
      </c>
      <c r="BM33" s="355">
        <v>5.8884359999999996</v>
      </c>
      <c r="BN33" s="355">
        <v>5.9348190000000001</v>
      </c>
      <c r="BO33" s="355">
        <v>5.9024210000000004</v>
      </c>
      <c r="BP33" s="355">
        <v>6.5494050000000001</v>
      </c>
      <c r="BQ33" s="355">
        <v>6.6516159999999998</v>
      </c>
      <c r="BR33" s="355">
        <v>6.6321389999999996</v>
      </c>
      <c r="BS33" s="355">
        <v>6.5390940000000004</v>
      </c>
      <c r="BT33" s="355">
        <v>6.5065249999999999</v>
      </c>
      <c r="BU33" s="355">
        <v>6.2248729999999997</v>
      </c>
      <c r="BV33" s="355">
        <v>6.2925240000000002</v>
      </c>
    </row>
    <row r="34" spans="1:74" ht="11.1" customHeight="1" x14ac:dyDescent="0.2">
      <c r="A34" s="119" t="s">
        <v>814</v>
      </c>
      <c r="B34" s="205" t="s">
        <v>592</v>
      </c>
      <c r="C34" s="214">
        <v>5.4756068351999998</v>
      </c>
      <c r="D34" s="214">
        <v>5.5899044752</v>
      </c>
      <c r="E34" s="214">
        <v>5.6217163213000001</v>
      </c>
      <c r="F34" s="214">
        <v>5.6268258613000004</v>
      </c>
      <c r="G34" s="214">
        <v>5.7908432634000002</v>
      </c>
      <c r="H34" s="214">
        <v>6.1024270871999997</v>
      </c>
      <c r="I34" s="214">
        <v>6.1940967570999996</v>
      </c>
      <c r="J34" s="214">
        <v>6.1817475540000002</v>
      </c>
      <c r="K34" s="214">
        <v>6.0398479777</v>
      </c>
      <c r="L34" s="214">
        <v>5.7302845204999997</v>
      </c>
      <c r="M34" s="214">
        <v>5.6256353395999996</v>
      </c>
      <c r="N34" s="214">
        <v>5.7212458841</v>
      </c>
      <c r="O34" s="214">
        <v>5.6944395930000002</v>
      </c>
      <c r="P34" s="214">
        <v>6.0641686354999997</v>
      </c>
      <c r="Q34" s="214">
        <v>5.9638639672</v>
      </c>
      <c r="R34" s="214">
        <v>5.9523563401999997</v>
      </c>
      <c r="S34" s="214">
        <v>5.9159064683000002</v>
      </c>
      <c r="T34" s="214">
        <v>6.3769394527000003</v>
      </c>
      <c r="U34" s="214">
        <v>6.5776159755999997</v>
      </c>
      <c r="V34" s="214">
        <v>6.3970765616999996</v>
      </c>
      <c r="W34" s="214">
        <v>6.2291351545999998</v>
      </c>
      <c r="X34" s="214">
        <v>6.0623536638999997</v>
      </c>
      <c r="Y34" s="214">
        <v>5.7857922574999998</v>
      </c>
      <c r="Z34" s="214">
        <v>6.0287045236000001</v>
      </c>
      <c r="AA34" s="214">
        <v>5.7509749763000002</v>
      </c>
      <c r="AB34" s="214">
        <v>5.7108761590999997</v>
      </c>
      <c r="AC34" s="214">
        <v>5.6659127867999999</v>
      </c>
      <c r="AD34" s="214">
        <v>5.4759354286999997</v>
      </c>
      <c r="AE34" s="214">
        <v>5.5881525373000001</v>
      </c>
      <c r="AF34" s="214">
        <v>5.6428348833999999</v>
      </c>
      <c r="AG34" s="214">
        <v>5.7498273353</v>
      </c>
      <c r="AH34" s="214">
        <v>5.8712610010999997</v>
      </c>
      <c r="AI34" s="214">
        <v>5.6968607081</v>
      </c>
      <c r="AJ34" s="214">
        <v>5.4138014304000004</v>
      </c>
      <c r="AK34" s="214">
        <v>5.2685683414</v>
      </c>
      <c r="AL34" s="214">
        <v>5.2134575378000001</v>
      </c>
      <c r="AM34" s="214">
        <v>5.0320604108999998</v>
      </c>
      <c r="AN34" s="214">
        <v>4.9567723749999999</v>
      </c>
      <c r="AO34" s="214">
        <v>5.2021774025000003</v>
      </c>
      <c r="AP34" s="214">
        <v>4.8287798535000004</v>
      </c>
      <c r="AQ34" s="214">
        <v>5.0264794489</v>
      </c>
      <c r="AR34" s="214">
        <v>5.2319786624000004</v>
      </c>
      <c r="AS34" s="214">
        <v>5.374117644</v>
      </c>
      <c r="AT34" s="214">
        <v>5.4389117346000004</v>
      </c>
      <c r="AU34" s="214">
        <v>5.5196544172999999</v>
      </c>
      <c r="AV34" s="214">
        <v>5.33</v>
      </c>
      <c r="AW34" s="214">
        <v>5.2738420000000001</v>
      </c>
      <c r="AX34" s="214">
        <v>5.466634</v>
      </c>
      <c r="AY34" s="355">
        <v>5.118671</v>
      </c>
      <c r="AZ34" s="355">
        <v>5.2087159999999999</v>
      </c>
      <c r="BA34" s="355">
        <v>5.5147500000000003</v>
      </c>
      <c r="BB34" s="355">
        <v>5.0766970000000002</v>
      </c>
      <c r="BC34" s="355">
        <v>5.3093539999999999</v>
      </c>
      <c r="BD34" s="355">
        <v>5.5732819999999998</v>
      </c>
      <c r="BE34" s="355">
        <v>5.6859919999999997</v>
      </c>
      <c r="BF34" s="355">
        <v>5.8368820000000001</v>
      </c>
      <c r="BG34" s="355">
        <v>5.8365109999999998</v>
      </c>
      <c r="BH34" s="355">
        <v>5.7397270000000002</v>
      </c>
      <c r="BI34" s="355">
        <v>5.5929779999999996</v>
      </c>
      <c r="BJ34" s="355">
        <v>5.5712770000000003</v>
      </c>
      <c r="BK34" s="355">
        <v>4.9785979999999999</v>
      </c>
      <c r="BL34" s="355">
        <v>5.0873730000000004</v>
      </c>
      <c r="BM34" s="355">
        <v>5.4738350000000002</v>
      </c>
      <c r="BN34" s="355">
        <v>5.1138729999999999</v>
      </c>
      <c r="BO34" s="355">
        <v>5.3475619999999999</v>
      </c>
      <c r="BP34" s="355">
        <v>5.6721919999999999</v>
      </c>
      <c r="BQ34" s="355">
        <v>5.7848160000000002</v>
      </c>
      <c r="BR34" s="355">
        <v>5.9591050000000001</v>
      </c>
      <c r="BS34" s="355">
        <v>5.9546979999999996</v>
      </c>
      <c r="BT34" s="355">
        <v>5.9008380000000002</v>
      </c>
      <c r="BU34" s="355">
        <v>5.7396010000000004</v>
      </c>
      <c r="BV34" s="355">
        <v>5.7791769999999998</v>
      </c>
    </row>
    <row r="35" spans="1:74" s="120" customFormat="1" ht="11.1" customHeight="1" x14ac:dyDescent="0.2">
      <c r="A35" s="119" t="s">
        <v>815</v>
      </c>
      <c r="B35" s="205" t="s">
        <v>593</v>
      </c>
      <c r="C35" s="214">
        <v>5.7569657386999999</v>
      </c>
      <c r="D35" s="214">
        <v>5.9921275199000004</v>
      </c>
      <c r="E35" s="214">
        <v>5.9780691740999998</v>
      </c>
      <c r="F35" s="214">
        <v>6.0340252920999999</v>
      </c>
      <c r="G35" s="214">
        <v>6.2694094657999999</v>
      </c>
      <c r="H35" s="214">
        <v>6.9762746937999998</v>
      </c>
      <c r="I35" s="214">
        <v>7.2535066252</v>
      </c>
      <c r="J35" s="214">
        <v>7.2631182766000002</v>
      </c>
      <c r="K35" s="214">
        <v>7.0591954758000002</v>
      </c>
      <c r="L35" s="214">
        <v>6.6290939872000001</v>
      </c>
      <c r="M35" s="214">
        <v>5.9383362063999998</v>
      </c>
      <c r="N35" s="214">
        <v>6.0905223615999997</v>
      </c>
      <c r="O35" s="214">
        <v>6.0613179305999996</v>
      </c>
      <c r="P35" s="214">
        <v>6.256016593</v>
      </c>
      <c r="Q35" s="214">
        <v>6.3312378412000001</v>
      </c>
      <c r="R35" s="214">
        <v>6.3139319316</v>
      </c>
      <c r="S35" s="214">
        <v>6.5519837129000003</v>
      </c>
      <c r="T35" s="214">
        <v>7.1555243320999997</v>
      </c>
      <c r="U35" s="214">
        <v>7.5452007675999999</v>
      </c>
      <c r="V35" s="214">
        <v>7.3099171137000001</v>
      </c>
      <c r="W35" s="214">
        <v>7.2439542384999998</v>
      </c>
      <c r="X35" s="214">
        <v>6.8098044440000001</v>
      </c>
      <c r="Y35" s="214">
        <v>5.9723374692000002</v>
      </c>
      <c r="Z35" s="214">
        <v>6.1065660847999998</v>
      </c>
      <c r="AA35" s="214">
        <v>6.1055332694000004</v>
      </c>
      <c r="AB35" s="214">
        <v>6.2525969296000001</v>
      </c>
      <c r="AC35" s="214">
        <v>6.3613516807000003</v>
      </c>
      <c r="AD35" s="214">
        <v>6.3845703274999996</v>
      </c>
      <c r="AE35" s="214">
        <v>6.6260426697000003</v>
      </c>
      <c r="AF35" s="214">
        <v>7.0681474680000003</v>
      </c>
      <c r="AG35" s="214">
        <v>7.4082041149000002</v>
      </c>
      <c r="AH35" s="214">
        <v>7.2269107131999997</v>
      </c>
      <c r="AI35" s="214">
        <v>7.0791329791999997</v>
      </c>
      <c r="AJ35" s="214">
        <v>6.4048436547999996</v>
      </c>
      <c r="AK35" s="214">
        <v>5.9569050986000001</v>
      </c>
      <c r="AL35" s="214">
        <v>5.8184098169</v>
      </c>
      <c r="AM35" s="214">
        <v>5.7779676452000004</v>
      </c>
      <c r="AN35" s="214">
        <v>5.8572239879000003</v>
      </c>
      <c r="AO35" s="214">
        <v>5.8718005835999998</v>
      </c>
      <c r="AP35" s="214">
        <v>5.9331613720999998</v>
      </c>
      <c r="AQ35" s="214">
        <v>6.0805665898000001</v>
      </c>
      <c r="AR35" s="214">
        <v>6.7869703221000002</v>
      </c>
      <c r="AS35" s="214">
        <v>7.1019500498000001</v>
      </c>
      <c r="AT35" s="214">
        <v>7.0443433344999997</v>
      </c>
      <c r="AU35" s="214">
        <v>6.8539431926000001</v>
      </c>
      <c r="AV35" s="214">
        <v>6.48</v>
      </c>
      <c r="AW35" s="214">
        <v>6.0267679999999997</v>
      </c>
      <c r="AX35" s="214">
        <v>6.0559229999999999</v>
      </c>
      <c r="AY35" s="355">
        <v>6.0511340000000002</v>
      </c>
      <c r="AZ35" s="355">
        <v>6.1245659999999997</v>
      </c>
      <c r="BA35" s="355">
        <v>6.1222799999999999</v>
      </c>
      <c r="BB35" s="355">
        <v>6.1704090000000003</v>
      </c>
      <c r="BC35" s="355">
        <v>6.31515</v>
      </c>
      <c r="BD35" s="355">
        <v>7.0455249999999996</v>
      </c>
      <c r="BE35" s="355">
        <v>7.3642300000000001</v>
      </c>
      <c r="BF35" s="355">
        <v>7.3032909999999998</v>
      </c>
      <c r="BG35" s="355">
        <v>7.0936950000000003</v>
      </c>
      <c r="BH35" s="355">
        <v>6.709416</v>
      </c>
      <c r="BI35" s="355">
        <v>6.2284220000000001</v>
      </c>
      <c r="BJ35" s="355">
        <v>6.2477559999999999</v>
      </c>
      <c r="BK35" s="355">
        <v>6.2549000000000001</v>
      </c>
      <c r="BL35" s="355">
        <v>6.3277599999999996</v>
      </c>
      <c r="BM35" s="355">
        <v>6.3273469999999996</v>
      </c>
      <c r="BN35" s="355">
        <v>6.3749969999999996</v>
      </c>
      <c r="BO35" s="355">
        <v>6.5197159999999998</v>
      </c>
      <c r="BP35" s="355">
        <v>7.2731700000000004</v>
      </c>
      <c r="BQ35" s="355">
        <v>7.5972660000000003</v>
      </c>
      <c r="BR35" s="355">
        <v>7.533156</v>
      </c>
      <c r="BS35" s="355">
        <v>7.314889</v>
      </c>
      <c r="BT35" s="355">
        <v>6.9198539999999999</v>
      </c>
      <c r="BU35" s="355">
        <v>6.4214099999999998</v>
      </c>
      <c r="BV35" s="355">
        <v>6.4446260000000004</v>
      </c>
    </row>
    <row r="36" spans="1:74" s="120" customFormat="1" ht="11.1" customHeight="1" x14ac:dyDescent="0.2">
      <c r="A36" s="119" t="s">
        <v>816</v>
      </c>
      <c r="B36" s="207" t="s">
        <v>594</v>
      </c>
      <c r="C36" s="214">
        <v>7.2864690945000001</v>
      </c>
      <c r="D36" s="214">
        <v>7.6529778754000004</v>
      </c>
      <c r="E36" s="214">
        <v>7.6008633171</v>
      </c>
      <c r="F36" s="214">
        <v>7.7888578589000002</v>
      </c>
      <c r="G36" s="214">
        <v>8.2912449579</v>
      </c>
      <c r="H36" s="214">
        <v>9.4363693486999995</v>
      </c>
      <c r="I36" s="214">
        <v>9.7313773925000007</v>
      </c>
      <c r="J36" s="214">
        <v>9.5395062180999997</v>
      </c>
      <c r="K36" s="214">
        <v>9.5581801042999999</v>
      </c>
      <c r="L36" s="214">
        <v>9.3445731196999997</v>
      </c>
      <c r="M36" s="214">
        <v>8.7440721935999992</v>
      </c>
      <c r="N36" s="214">
        <v>7.5632187736000001</v>
      </c>
      <c r="O36" s="214">
        <v>7.7369845351000004</v>
      </c>
      <c r="P36" s="214">
        <v>8.0445712992999994</v>
      </c>
      <c r="Q36" s="214">
        <v>7.8668393795</v>
      </c>
      <c r="R36" s="214">
        <v>7.9245334640999996</v>
      </c>
      <c r="S36" s="214">
        <v>8.4245171115000002</v>
      </c>
      <c r="T36" s="214">
        <v>9.6751134264999994</v>
      </c>
      <c r="U36" s="214">
        <v>10.326406935</v>
      </c>
      <c r="V36" s="214">
        <v>10.174005003</v>
      </c>
      <c r="W36" s="214">
        <v>10.372971471</v>
      </c>
      <c r="X36" s="214">
        <v>10.227374694</v>
      </c>
      <c r="Y36" s="214">
        <v>9.0796407169000002</v>
      </c>
      <c r="Z36" s="214">
        <v>8.0376436100999999</v>
      </c>
      <c r="AA36" s="214">
        <v>7.729093582</v>
      </c>
      <c r="AB36" s="214">
        <v>7.9268365328000003</v>
      </c>
      <c r="AC36" s="214">
        <v>7.8971143721999999</v>
      </c>
      <c r="AD36" s="214">
        <v>7.9356829219999998</v>
      </c>
      <c r="AE36" s="214">
        <v>8.5599163522000001</v>
      </c>
      <c r="AF36" s="214">
        <v>9.7654061145999993</v>
      </c>
      <c r="AG36" s="214">
        <v>10.429088224999999</v>
      </c>
      <c r="AH36" s="214">
        <v>10.111274041</v>
      </c>
      <c r="AI36" s="214">
        <v>10.223802639000001</v>
      </c>
      <c r="AJ36" s="214">
        <v>10.057651524000001</v>
      </c>
      <c r="AK36" s="214">
        <v>8.9871385749999995</v>
      </c>
      <c r="AL36" s="214">
        <v>7.9238345390999996</v>
      </c>
      <c r="AM36" s="214">
        <v>7.8846731471</v>
      </c>
      <c r="AN36" s="214">
        <v>7.9786146867000003</v>
      </c>
      <c r="AO36" s="214">
        <v>8.1074647811999991</v>
      </c>
      <c r="AP36" s="214">
        <v>8.2486666719000006</v>
      </c>
      <c r="AQ36" s="214">
        <v>8.7605261389999995</v>
      </c>
      <c r="AR36" s="214">
        <v>10.126159852000001</v>
      </c>
      <c r="AS36" s="214">
        <v>10.489673708</v>
      </c>
      <c r="AT36" s="214">
        <v>10.598688552</v>
      </c>
      <c r="AU36" s="214">
        <v>10.541429959</v>
      </c>
      <c r="AV36" s="214">
        <v>8.44</v>
      </c>
      <c r="AW36" s="214">
        <v>7.7192160000000003</v>
      </c>
      <c r="AX36" s="214">
        <v>7.227951</v>
      </c>
      <c r="AY36" s="355">
        <v>7.350117</v>
      </c>
      <c r="AZ36" s="355">
        <v>7.501576</v>
      </c>
      <c r="BA36" s="355">
        <v>7.6834049999999996</v>
      </c>
      <c r="BB36" s="355">
        <v>7.8678869999999996</v>
      </c>
      <c r="BC36" s="355">
        <v>8.4175930000000001</v>
      </c>
      <c r="BD36" s="355">
        <v>9.7860329999999998</v>
      </c>
      <c r="BE36" s="355">
        <v>10.155950000000001</v>
      </c>
      <c r="BF36" s="355">
        <v>10.31399</v>
      </c>
      <c r="BG36" s="355">
        <v>10.314679999999999</v>
      </c>
      <c r="BH36" s="355">
        <v>8.1940790000000003</v>
      </c>
      <c r="BI36" s="355">
        <v>7.599399</v>
      </c>
      <c r="BJ36" s="355">
        <v>7.2225320000000002</v>
      </c>
      <c r="BK36" s="355">
        <v>7.4856949999999998</v>
      </c>
      <c r="BL36" s="355">
        <v>7.6359830000000004</v>
      </c>
      <c r="BM36" s="355">
        <v>7.7347869999999999</v>
      </c>
      <c r="BN36" s="355">
        <v>7.9410530000000001</v>
      </c>
      <c r="BO36" s="355">
        <v>8.5004709999999992</v>
      </c>
      <c r="BP36" s="355">
        <v>9.8636800000000004</v>
      </c>
      <c r="BQ36" s="355">
        <v>10.213889999999999</v>
      </c>
      <c r="BR36" s="355">
        <v>10.359400000000001</v>
      </c>
      <c r="BS36" s="355">
        <v>10.35655</v>
      </c>
      <c r="BT36" s="355">
        <v>8.2133079999999996</v>
      </c>
      <c r="BU36" s="355">
        <v>7.6127929999999999</v>
      </c>
      <c r="BV36" s="355">
        <v>7.2055980000000002</v>
      </c>
    </row>
    <row r="37" spans="1:74" s="120" customFormat="1" ht="11.1" customHeight="1" x14ac:dyDescent="0.2">
      <c r="A37" s="119" t="s">
        <v>817</v>
      </c>
      <c r="B37" s="207" t="s">
        <v>568</v>
      </c>
      <c r="C37" s="214">
        <v>6.5</v>
      </c>
      <c r="D37" s="214">
        <v>6.66</v>
      </c>
      <c r="E37" s="214">
        <v>6.64</v>
      </c>
      <c r="F37" s="214">
        <v>6.58</v>
      </c>
      <c r="G37" s="214">
        <v>6.75</v>
      </c>
      <c r="H37" s="214">
        <v>7.25</v>
      </c>
      <c r="I37" s="214">
        <v>7.45</v>
      </c>
      <c r="J37" s="214">
        <v>7.37</v>
      </c>
      <c r="K37" s="214">
        <v>7.22</v>
      </c>
      <c r="L37" s="214">
        <v>6.87</v>
      </c>
      <c r="M37" s="214">
        <v>6.65</v>
      </c>
      <c r="N37" s="214">
        <v>6.66</v>
      </c>
      <c r="O37" s="214">
        <v>6.98</v>
      </c>
      <c r="P37" s="214">
        <v>7.12</v>
      </c>
      <c r="Q37" s="214">
        <v>6.99</v>
      </c>
      <c r="R37" s="214">
        <v>6.77</v>
      </c>
      <c r="S37" s="214">
        <v>6.83</v>
      </c>
      <c r="T37" s="214">
        <v>7.39</v>
      </c>
      <c r="U37" s="214">
        <v>7.62</v>
      </c>
      <c r="V37" s="214">
        <v>7.51</v>
      </c>
      <c r="W37" s="214">
        <v>7.37</v>
      </c>
      <c r="X37" s="214">
        <v>7.07</v>
      </c>
      <c r="Y37" s="214">
        <v>6.75</v>
      </c>
      <c r="Z37" s="214">
        <v>6.7</v>
      </c>
      <c r="AA37" s="214">
        <v>6.67</v>
      </c>
      <c r="AB37" s="214">
        <v>6.88</v>
      </c>
      <c r="AC37" s="214">
        <v>6.83</v>
      </c>
      <c r="AD37" s="214">
        <v>6.61</v>
      </c>
      <c r="AE37" s="214">
        <v>6.74</v>
      </c>
      <c r="AF37" s="214">
        <v>7.11</v>
      </c>
      <c r="AG37" s="214">
        <v>7.45</v>
      </c>
      <c r="AH37" s="214">
        <v>7.35</v>
      </c>
      <c r="AI37" s="214">
        <v>7.21</v>
      </c>
      <c r="AJ37" s="214">
        <v>6.88</v>
      </c>
      <c r="AK37" s="214">
        <v>6.61</v>
      </c>
      <c r="AL37" s="214">
        <v>6.45</v>
      </c>
      <c r="AM37" s="214">
        <v>6.41</v>
      </c>
      <c r="AN37" s="214">
        <v>6.39</v>
      </c>
      <c r="AO37" s="214">
        <v>6.47</v>
      </c>
      <c r="AP37" s="214">
        <v>6.4</v>
      </c>
      <c r="AQ37" s="214">
        <v>6.56</v>
      </c>
      <c r="AR37" s="214">
        <v>7.03</v>
      </c>
      <c r="AS37" s="214">
        <v>7.23</v>
      </c>
      <c r="AT37" s="214">
        <v>7.22</v>
      </c>
      <c r="AU37" s="214">
        <v>7.15</v>
      </c>
      <c r="AV37" s="214">
        <v>6.72</v>
      </c>
      <c r="AW37" s="214">
        <v>6.5221479999999996</v>
      </c>
      <c r="AX37" s="214">
        <v>6.5370140000000001</v>
      </c>
      <c r="AY37" s="355">
        <v>6.4387309999999998</v>
      </c>
      <c r="AZ37" s="355">
        <v>6.5277269999999996</v>
      </c>
      <c r="BA37" s="355">
        <v>6.6079809999999997</v>
      </c>
      <c r="BB37" s="355">
        <v>6.518675</v>
      </c>
      <c r="BC37" s="355">
        <v>6.7001980000000003</v>
      </c>
      <c r="BD37" s="355">
        <v>7.1959739999999996</v>
      </c>
      <c r="BE37" s="355">
        <v>7.3828490000000002</v>
      </c>
      <c r="BF37" s="355">
        <v>7.4203080000000003</v>
      </c>
      <c r="BG37" s="355">
        <v>7.3002010000000004</v>
      </c>
      <c r="BH37" s="355">
        <v>6.9133959999999997</v>
      </c>
      <c r="BI37" s="355">
        <v>6.6560860000000002</v>
      </c>
      <c r="BJ37" s="355">
        <v>6.6037270000000001</v>
      </c>
      <c r="BK37" s="355">
        <v>6.4351919999999998</v>
      </c>
      <c r="BL37" s="355">
        <v>6.5575020000000004</v>
      </c>
      <c r="BM37" s="355">
        <v>6.6678139999999999</v>
      </c>
      <c r="BN37" s="355">
        <v>6.6070570000000002</v>
      </c>
      <c r="BO37" s="355">
        <v>6.7837339999999999</v>
      </c>
      <c r="BP37" s="355">
        <v>7.3177209999999997</v>
      </c>
      <c r="BQ37" s="355">
        <v>7.4996510000000001</v>
      </c>
      <c r="BR37" s="355">
        <v>7.5416129999999999</v>
      </c>
      <c r="BS37" s="355">
        <v>7.4165929999999998</v>
      </c>
      <c r="BT37" s="355">
        <v>7.0409769999999998</v>
      </c>
      <c r="BU37" s="355">
        <v>6.766553</v>
      </c>
      <c r="BV37" s="355">
        <v>6.740056</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587</v>
      </c>
      <c r="C39" s="261">
        <v>14.038245013999999</v>
      </c>
      <c r="D39" s="261">
        <v>14.720640523</v>
      </c>
      <c r="E39" s="261">
        <v>14.489417123000001</v>
      </c>
      <c r="F39" s="261">
        <v>14.008896538</v>
      </c>
      <c r="G39" s="261">
        <v>14.108057734000001</v>
      </c>
      <c r="H39" s="261">
        <v>14.358731737999999</v>
      </c>
      <c r="I39" s="261">
        <v>14.324321746000001</v>
      </c>
      <c r="J39" s="261">
        <v>14.48199623</v>
      </c>
      <c r="K39" s="261">
        <v>14.443474535</v>
      </c>
      <c r="L39" s="261">
        <v>14.096896385999999</v>
      </c>
      <c r="M39" s="261">
        <v>14.388102336999999</v>
      </c>
      <c r="N39" s="261">
        <v>16.011616257</v>
      </c>
      <c r="O39" s="261">
        <v>15.794403635</v>
      </c>
      <c r="P39" s="261">
        <v>16.341673528000001</v>
      </c>
      <c r="Q39" s="261">
        <v>16.022700179000001</v>
      </c>
      <c r="R39" s="261">
        <v>15.426461421999999</v>
      </c>
      <c r="S39" s="261">
        <v>14.994940759</v>
      </c>
      <c r="T39" s="261">
        <v>15.069678379999999</v>
      </c>
      <c r="U39" s="261">
        <v>15.092686592</v>
      </c>
      <c r="V39" s="261">
        <v>15.459114288</v>
      </c>
      <c r="W39" s="261">
        <v>15.11726498</v>
      </c>
      <c r="X39" s="261">
        <v>14.782793755</v>
      </c>
      <c r="Y39" s="261">
        <v>14.965949367</v>
      </c>
      <c r="Z39" s="261">
        <v>16.142932056999999</v>
      </c>
      <c r="AA39" s="261">
        <v>17.136341785999999</v>
      </c>
      <c r="AB39" s="261">
        <v>18.330215380999999</v>
      </c>
      <c r="AC39" s="261">
        <v>18.014677658</v>
      </c>
      <c r="AD39" s="261">
        <v>17.020099838</v>
      </c>
      <c r="AE39" s="261">
        <v>16.439253860000001</v>
      </c>
      <c r="AF39" s="261">
        <v>16.181457992999999</v>
      </c>
      <c r="AG39" s="261">
        <v>15.785947511</v>
      </c>
      <c r="AH39" s="261">
        <v>15.809148961</v>
      </c>
      <c r="AI39" s="261">
        <v>16.009322475000001</v>
      </c>
      <c r="AJ39" s="261">
        <v>15.717696445</v>
      </c>
      <c r="AK39" s="261">
        <v>15.636868386</v>
      </c>
      <c r="AL39" s="261">
        <v>15.989928768</v>
      </c>
      <c r="AM39" s="261">
        <v>16.208030587</v>
      </c>
      <c r="AN39" s="261">
        <v>16.616773173999999</v>
      </c>
      <c r="AO39" s="261">
        <v>16.416425325999999</v>
      </c>
      <c r="AP39" s="261">
        <v>16.398759535</v>
      </c>
      <c r="AQ39" s="261">
        <v>15.866871833999999</v>
      </c>
      <c r="AR39" s="261">
        <v>15.95527483</v>
      </c>
      <c r="AS39" s="261">
        <v>15.999758672</v>
      </c>
      <c r="AT39" s="261">
        <v>16.049982858</v>
      </c>
      <c r="AU39" s="261">
        <v>16.353229917</v>
      </c>
      <c r="AV39" s="261">
        <v>15.93</v>
      </c>
      <c r="AW39" s="261">
        <v>15.58146</v>
      </c>
      <c r="AX39" s="261">
        <v>16.21292</v>
      </c>
      <c r="AY39" s="384">
        <v>16.42859</v>
      </c>
      <c r="AZ39" s="384">
        <v>16.936319999999998</v>
      </c>
      <c r="BA39" s="384">
        <v>16.546240000000001</v>
      </c>
      <c r="BB39" s="384">
        <v>16.682020000000001</v>
      </c>
      <c r="BC39" s="384">
        <v>16.286149999999999</v>
      </c>
      <c r="BD39" s="384">
        <v>16.439080000000001</v>
      </c>
      <c r="BE39" s="384">
        <v>16.70364</v>
      </c>
      <c r="BF39" s="384">
        <v>16.93027</v>
      </c>
      <c r="BG39" s="384">
        <v>17.191009999999999</v>
      </c>
      <c r="BH39" s="384">
        <v>16.702670000000001</v>
      </c>
      <c r="BI39" s="384">
        <v>16.411580000000001</v>
      </c>
      <c r="BJ39" s="384">
        <v>17.064050000000002</v>
      </c>
      <c r="BK39" s="384">
        <v>18.024370000000001</v>
      </c>
      <c r="BL39" s="384">
        <v>18.19594</v>
      </c>
      <c r="BM39" s="384">
        <v>17.17652</v>
      </c>
      <c r="BN39" s="384">
        <v>17.045210000000001</v>
      </c>
      <c r="BO39" s="384">
        <v>16.428000000000001</v>
      </c>
      <c r="BP39" s="384">
        <v>16.398299999999999</v>
      </c>
      <c r="BQ39" s="384">
        <v>16.572620000000001</v>
      </c>
      <c r="BR39" s="384">
        <v>16.729340000000001</v>
      </c>
      <c r="BS39" s="384">
        <v>16.956330000000001</v>
      </c>
      <c r="BT39" s="384">
        <v>16.497820000000001</v>
      </c>
      <c r="BU39" s="384">
        <v>16.27788</v>
      </c>
      <c r="BV39" s="384">
        <v>16.997620000000001</v>
      </c>
    </row>
    <row r="40" spans="1:74" ht="11.1" customHeight="1" x14ac:dyDescent="0.2">
      <c r="A40" s="265" t="s">
        <v>205</v>
      </c>
      <c r="B40" s="187" t="s">
        <v>621</v>
      </c>
      <c r="C40" s="261">
        <v>12.538269723000001</v>
      </c>
      <c r="D40" s="261">
        <v>12.775417898000001</v>
      </c>
      <c r="E40" s="261">
        <v>12.440689083000001</v>
      </c>
      <c r="F40" s="261">
        <v>12.172805012</v>
      </c>
      <c r="G40" s="261">
        <v>12.418676016999999</v>
      </c>
      <c r="H40" s="261">
        <v>13.268611705</v>
      </c>
      <c r="I40" s="261">
        <v>13.897133022</v>
      </c>
      <c r="J40" s="261">
        <v>13.591769545</v>
      </c>
      <c r="K40" s="261">
        <v>13.435933457000001</v>
      </c>
      <c r="L40" s="261">
        <v>12.571179358</v>
      </c>
      <c r="M40" s="261">
        <v>12.132817506</v>
      </c>
      <c r="N40" s="261">
        <v>12.47730851</v>
      </c>
      <c r="O40" s="261">
        <v>13.704220367</v>
      </c>
      <c r="P40" s="261">
        <v>14.391519811</v>
      </c>
      <c r="Q40" s="261">
        <v>13.878468825000001</v>
      </c>
      <c r="R40" s="261">
        <v>12.87002676</v>
      </c>
      <c r="S40" s="261">
        <v>12.819292372</v>
      </c>
      <c r="T40" s="261">
        <v>13.586371129</v>
      </c>
      <c r="U40" s="261">
        <v>13.95868099</v>
      </c>
      <c r="V40" s="261">
        <v>13.531310862</v>
      </c>
      <c r="W40" s="261">
        <v>13.454922098000001</v>
      </c>
      <c r="X40" s="261">
        <v>12.755806186999999</v>
      </c>
      <c r="Y40" s="261">
        <v>12.757024473</v>
      </c>
      <c r="Z40" s="261">
        <v>12.788469929</v>
      </c>
      <c r="AA40" s="261">
        <v>12.664749083</v>
      </c>
      <c r="AB40" s="261">
        <v>13.294468638</v>
      </c>
      <c r="AC40" s="261">
        <v>13.264855432999999</v>
      </c>
      <c r="AD40" s="261">
        <v>12.5059313</v>
      </c>
      <c r="AE40" s="261">
        <v>12.627657291</v>
      </c>
      <c r="AF40" s="261">
        <v>13.36312893</v>
      </c>
      <c r="AG40" s="261">
        <v>13.522592400000001</v>
      </c>
      <c r="AH40" s="261">
        <v>13.530613485</v>
      </c>
      <c r="AI40" s="261">
        <v>13.372447212000001</v>
      </c>
      <c r="AJ40" s="261">
        <v>12.747324991999999</v>
      </c>
      <c r="AK40" s="261">
        <v>12.371314785999999</v>
      </c>
      <c r="AL40" s="261">
        <v>12.384120078</v>
      </c>
      <c r="AM40" s="261">
        <v>12.237330518</v>
      </c>
      <c r="AN40" s="261">
        <v>12.268546184</v>
      </c>
      <c r="AO40" s="261">
        <v>12.240617145</v>
      </c>
      <c r="AP40" s="261">
        <v>12.223536734</v>
      </c>
      <c r="AQ40" s="261">
        <v>12.210603938</v>
      </c>
      <c r="AR40" s="261">
        <v>12.919537044</v>
      </c>
      <c r="AS40" s="261">
        <v>13.276005408</v>
      </c>
      <c r="AT40" s="261">
        <v>13.368912576</v>
      </c>
      <c r="AU40" s="261">
        <v>13.293488511</v>
      </c>
      <c r="AV40" s="261">
        <v>12.53</v>
      </c>
      <c r="AW40" s="261">
        <v>11.96752</v>
      </c>
      <c r="AX40" s="261">
        <v>12.09868</v>
      </c>
      <c r="AY40" s="384">
        <v>12.0861</v>
      </c>
      <c r="AZ40" s="384">
        <v>12.23901</v>
      </c>
      <c r="BA40" s="384">
        <v>12.316700000000001</v>
      </c>
      <c r="BB40" s="384">
        <v>12.36867</v>
      </c>
      <c r="BC40" s="384">
        <v>12.522320000000001</v>
      </c>
      <c r="BD40" s="384">
        <v>13.209440000000001</v>
      </c>
      <c r="BE40" s="384">
        <v>13.62063</v>
      </c>
      <c r="BF40" s="384">
        <v>13.77195</v>
      </c>
      <c r="BG40" s="384">
        <v>13.69694</v>
      </c>
      <c r="BH40" s="384">
        <v>12.963089999999999</v>
      </c>
      <c r="BI40" s="384">
        <v>12.4308</v>
      </c>
      <c r="BJ40" s="384">
        <v>12.46092</v>
      </c>
      <c r="BK40" s="384">
        <v>12.3634</v>
      </c>
      <c r="BL40" s="384">
        <v>12.42986</v>
      </c>
      <c r="BM40" s="384">
        <v>12.45454</v>
      </c>
      <c r="BN40" s="384">
        <v>12.487500000000001</v>
      </c>
      <c r="BO40" s="384">
        <v>12.567679999999999</v>
      </c>
      <c r="BP40" s="384">
        <v>13.33559</v>
      </c>
      <c r="BQ40" s="384">
        <v>13.770849999999999</v>
      </c>
      <c r="BR40" s="384">
        <v>13.92717</v>
      </c>
      <c r="BS40" s="384">
        <v>13.897539999999999</v>
      </c>
      <c r="BT40" s="384">
        <v>13.21771</v>
      </c>
      <c r="BU40" s="384">
        <v>12.719849999999999</v>
      </c>
      <c r="BV40" s="384">
        <v>12.78904</v>
      </c>
    </row>
    <row r="41" spans="1:74" ht="11.1" customHeight="1" x14ac:dyDescent="0.2">
      <c r="A41" s="265" t="s">
        <v>206</v>
      </c>
      <c r="B41" s="205" t="s">
        <v>588</v>
      </c>
      <c r="C41" s="261">
        <v>9.1055925726000009</v>
      </c>
      <c r="D41" s="261">
        <v>9.1713226942000006</v>
      </c>
      <c r="E41" s="261">
        <v>9.2362663286999993</v>
      </c>
      <c r="F41" s="261">
        <v>9.2378016528</v>
      </c>
      <c r="G41" s="261">
        <v>9.5063188777000001</v>
      </c>
      <c r="H41" s="261">
        <v>9.6116912529</v>
      </c>
      <c r="I41" s="261">
        <v>9.8282374402000006</v>
      </c>
      <c r="J41" s="261">
        <v>9.7627316070999992</v>
      </c>
      <c r="K41" s="261">
        <v>9.3951356805999993</v>
      </c>
      <c r="L41" s="261">
        <v>9.3570830942000001</v>
      </c>
      <c r="M41" s="261">
        <v>9.3023743702000008</v>
      </c>
      <c r="N41" s="261">
        <v>9.1910773350999992</v>
      </c>
      <c r="O41" s="261">
        <v>9.5249263895999992</v>
      </c>
      <c r="P41" s="261">
        <v>9.7195238531000001</v>
      </c>
      <c r="Q41" s="261">
        <v>9.6944528101999996</v>
      </c>
      <c r="R41" s="261">
        <v>9.6692589672999993</v>
      </c>
      <c r="S41" s="261">
        <v>9.6980537436999992</v>
      </c>
      <c r="T41" s="261">
        <v>10.123940586</v>
      </c>
      <c r="U41" s="261">
        <v>10.172064481</v>
      </c>
      <c r="V41" s="261">
        <v>10.198743404</v>
      </c>
      <c r="W41" s="261">
        <v>9.7597344376000006</v>
      </c>
      <c r="X41" s="261">
        <v>9.8802685913000001</v>
      </c>
      <c r="Y41" s="261">
        <v>9.8664582433000003</v>
      </c>
      <c r="Z41" s="261">
        <v>9.8379555958000005</v>
      </c>
      <c r="AA41" s="261">
        <v>9.5799462767999994</v>
      </c>
      <c r="AB41" s="261">
        <v>9.8186242537999995</v>
      </c>
      <c r="AC41" s="261">
        <v>9.8145016966000007</v>
      </c>
      <c r="AD41" s="261">
        <v>9.6452516019000001</v>
      </c>
      <c r="AE41" s="261">
        <v>9.6993365229999995</v>
      </c>
      <c r="AF41" s="261">
        <v>9.9942859636999994</v>
      </c>
      <c r="AG41" s="261">
        <v>10.350227501000001</v>
      </c>
      <c r="AH41" s="261">
        <v>10.245143751000001</v>
      </c>
      <c r="AI41" s="261">
        <v>9.9877728414</v>
      </c>
      <c r="AJ41" s="261">
        <v>9.7929406331000006</v>
      </c>
      <c r="AK41" s="261">
        <v>9.8697244685999994</v>
      </c>
      <c r="AL41" s="261">
        <v>9.7291939664000004</v>
      </c>
      <c r="AM41" s="261">
        <v>9.6611235131999997</v>
      </c>
      <c r="AN41" s="261">
        <v>9.6641867397999999</v>
      </c>
      <c r="AO41" s="261">
        <v>9.6727903379000004</v>
      </c>
      <c r="AP41" s="261">
        <v>9.7213715736000008</v>
      </c>
      <c r="AQ41" s="261">
        <v>9.8813607000000001</v>
      </c>
      <c r="AR41" s="261">
        <v>9.9890984025999998</v>
      </c>
      <c r="AS41" s="261">
        <v>10.132024081000001</v>
      </c>
      <c r="AT41" s="261">
        <v>10.176487463999999</v>
      </c>
      <c r="AU41" s="261">
        <v>9.9779704107999994</v>
      </c>
      <c r="AV41" s="261">
        <v>9.89</v>
      </c>
      <c r="AW41" s="261">
        <v>9.7378850000000003</v>
      </c>
      <c r="AX41" s="261">
        <v>9.6550139999999995</v>
      </c>
      <c r="AY41" s="384">
        <v>9.6582080000000001</v>
      </c>
      <c r="AZ41" s="384">
        <v>9.7654569999999996</v>
      </c>
      <c r="BA41" s="384">
        <v>9.8236349999999995</v>
      </c>
      <c r="BB41" s="384">
        <v>9.8750350000000005</v>
      </c>
      <c r="BC41" s="384">
        <v>10.087680000000001</v>
      </c>
      <c r="BD41" s="384">
        <v>10.232089999999999</v>
      </c>
      <c r="BE41" s="384">
        <v>10.43707</v>
      </c>
      <c r="BF41" s="384">
        <v>10.471209999999999</v>
      </c>
      <c r="BG41" s="384">
        <v>10.22542</v>
      </c>
      <c r="BH41" s="384">
        <v>10.212870000000001</v>
      </c>
      <c r="BI41" s="384">
        <v>10.072100000000001</v>
      </c>
      <c r="BJ41" s="384">
        <v>9.9748680000000007</v>
      </c>
      <c r="BK41" s="384">
        <v>9.9572640000000003</v>
      </c>
      <c r="BL41" s="384">
        <v>10.06413</v>
      </c>
      <c r="BM41" s="384">
        <v>10.109260000000001</v>
      </c>
      <c r="BN41" s="384">
        <v>10.148999999999999</v>
      </c>
      <c r="BO41" s="384">
        <v>10.33508</v>
      </c>
      <c r="BP41" s="384">
        <v>10.468349999999999</v>
      </c>
      <c r="BQ41" s="384">
        <v>10.659380000000001</v>
      </c>
      <c r="BR41" s="384">
        <v>10.67751</v>
      </c>
      <c r="BS41" s="384">
        <v>10.43613</v>
      </c>
      <c r="BT41" s="384">
        <v>10.45523</v>
      </c>
      <c r="BU41" s="384">
        <v>10.31934</v>
      </c>
      <c r="BV41" s="384">
        <v>10.25947</v>
      </c>
    </row>
    <row r="42" spans="1:74" ht="11.1" customHeight="1" x14ac:dyDescent="0.2">
      <c r="A42" s="265" t="s">
        <v>207</v>
      </c>
      <c r="B42" s="205" t="s">
        <v>589</v>
      </c>
      <c r="C42" s="261">
        <v>8.2493700445999991</v>
      </c>
      <c r="D42" s="261">
        <v>8.4859332426999998</v>
      </c>
      <c r="E42" s="261">
        <v>8.5492525235999999</v>
      </c>
      <c r="F42" s="261">
        <v>8.4905534785000008</v>
      </c>
      <c r="G42" s="261">
        <v>8.9797088696999996</v>
      </c>
      <c r="H42" s="261">
        <v>9.7758933441</v>
      </c>
      <c r="I42" s="261">
        <v>10.058660271999999</v>
      </c>
      <c r="J42" s="261">
        <v>9.9597771292000008</v>
      </c>
      <c r="K42" s="261">
        <v>9.3928886791000004</v>
      </c>
      <c r="L42" s="261">
        <v>8.6691848126999993</v>
      </c>
      <c r="M42" s="261">
        <v>8.4422041199999995</v>
      </c>
      <c r="N42" s="261">
        <v>8.4282977732000006</v>
      </c>
      <c r="O42" s="261">
        <v>8.4273229768999993</v>
      </c>
      <c r="P42" s="261">
        <v>8.5816015079000003</v>
      </c>
      <c r="Q42" s="261">
        <v>8.8522183738999995</v>
      </c>
      <c r="R42" s="261">
        <v>8.8213436851000004</v>
      </c>
      <c r="S42" s="261">
        <v>9.1126392743999993</v>
      </c>
      <c r="T42" s="261">
        <v>9.8670263096999999</v>
      </c>
      <c r="U42" s="261">
        <v>10.127467049</v>
      </c>
      <c r="V42" s="261">
        <v>10.196704108</v>
      </c>
      <c r="W42" s="261">
        <v>9.4734225258000002</v>
      </c>
      <c r="X42" s="261">
        <v>8.8215033133999992</v>
      </c>
      <c r="Y42" s="261">
        <v>8.5797026890999994</v>
      </c>
      <c r="Z42" s="261">
        <v>8.4810894060000006</v>
      </c>
      <c r="AA42" s="261">
        <v>8.4601442506000009</v>
      </c>
      <c r="AB42" s="261">
        <v>8.6774026643000006</v>
      </c>
      <c r="AC42" s="261">
        <v>8.6371702059000004</v>
      </c>
      <c r="AD42" s="261">
        <v>8.8847285234999998</v>
      </c>
      <c r="AE42" s="261">
        <v>9.2359033218000004</v>
      </c>
      <c r="AF42" s="261">
        <v>10.219655949</v>
      </c>
      <c r="AG42" s="261">
        <v>10.434993331999999</v>
      </c>
      <c r="AH42" s="261">
        <v>10.23633178</v>
      </c>
      <c r="AI42" s="261">
        <v>9.6614255679000003</v>
      </c>
      <c r="AJ42" s="261">
        <v>9.0353544873999994</v>
      </c>
      <c r="AK42" s="261">
        <v>8.8476402805000003</v>
      </c>
      <c r="AL42" s="261">
        <v>8.8005403488000002</v>
      </c>
      <c r="AM42" s="261">
        <v>8.7750399306000002</v>
      </c>
      <c r="AN42" s="261">
        <v>8.8796836952000007</v>
      </c>
      <c r="AO42" s="261">
        <v>9.0526704951999992</v>
      </c>
      <c r="AP42" s="261">
        <v>9.0268197166000004</v>
      </c>
      <c r="AQ42" s="261">
        <v>9.5817823232000006</v>
      </c>
      <c r="AR42" s="261">
        <v>10.474448418</v>
      </c>
      <c r="AS42" s="261">
        <v>10.594260834</v>
      </c>
      <c r="AT42" s="261">
        <v>10.553332073</v>
      </c>
      <c r="AU42" s="261">
        <v>10.011444296000001</v>
      </c>
      <c r="AV42" s="261">
        <v>9.2200000000000006</v>
      </c>
      <c r="AW42" s="261">
        <v>8.7846659999999996</v>
      </c>
      <c r="AX42" s="261">
        <v>8.7184950000000008</v>
      </c>
      <c r="AY42" s="384">
        <v>8.7453070000000004</v>
      </c>
      <c r="AZ42" s="384">
        <v>9.0005509999999997</v>
      </c>
      <c r="BA42" s="384">
        <v>9.1823329999999999</v>
      </c>
      <c r="BB42" s="384">
        <v>9.1909600000000005</v>
      </c>
      <c r="BC42" s="384">
        <v>9.7892279999999996</v>
      </c>
      <c r="BD42" s="384">
        <v>10.71956</v>
      </c>
      <c r="BE42" s="384">
        <v>10.846819999999999</v>
      </c>
      <c r="BF42" s="384">
        <v>10.82123</v>
      </c>
      <c r="BG42" s="384">
        <v>10.26872</v>
      </c>
      <c r="BH42" s="384">
        <v>9.4799830000000007</v>
      </c>
      <c r="BI42" s="384">
        <v>9.015231</v>
      </c>
      <c r="BJ42" s="384">
        <v>8.8924570000000003</v>
      </c>
      <c r="BK42" s="384">
        <v>8.8682350000000003</v>
      </c>
      <c r="BL42" s="384">
        <v>9.1693180000000005</v>
      </c>
      <c r="BM42" s="384">
        <v>9.3302289999999992</v>
      </c>
      <c r="BN42" s="384">
        <v>9.3482140000000005</v>
      </c>
      <c r="BO42" s="384">
        <v>9.9496800000000007</v>
      </c>
      <c r="BP42" s="384">
        <v>10.8828</v>
      </c>
      <c r="BQ42" s="384">
        <v>11.01421</v>
      </c>
      <c r="BR42" s="384">
        <v>10.994540000000001</v>
      </c>
      <c r="BS42" s="384">
        <v>10.459949999999999</v>
      </c>
      <c r="BT42" s="384">
        <v>9.7044029999999992</v>
      </c>
      <c r="BU42" s="384">
        <v>9.2430210000000006</v>
      </c>
      <c r="BV42" s="384">
        <v>9.1384360000000004</v>
      </c>
    </row>
    <row r="43" spans="1:74" ht="11.1" customHeight="1" x14ac:dyDescent="0.2">
      <c r="A43" s="265" t="s">
        <v>208</v>
      </c>
      <c r="B43" s="205" t="s">
        <v>590</v>
      </c>
      <c r="C43" s="261">
        <v>9.4578227507000001</v>
      </c>
      <c r="D43" s="261">
        <v>9.5626258314000001</v>
      </c>
      <c r="E43" s="261">
        <v>9.4991703296000001</v>
      </c>
      <c r="F43" s="261">
        <v>9.4555686812000008</v>
      </c>
      <c r="G43" s="261">
        <v>9.5602836280000005</v>
      </c>
      <c r="H43" s="261">
        <v>9.9672722187999998</v>
      </c>
      <c r="I43" s="261">
        <v>10.086009123</v>
      </c>
      <c r="J43" s="261">
        <v>10.09027388</v>
      </c>
      <c r="K43" s="261">
        <v>10.051065486000001</v>
      </c>
      <c r="L43" s="261">
        <v>9.7020890181000006</v>
      </c>
      <c r="M43" s="261">
        <v>9.6310863568999991</v>
      </c>
      <c r="N43" s="261">
        <v>9.7012813369999993</v>
      </c>
      <c r="O43" s="261">
        <v>9.9427577247999999</v>
      </c>
      <c r="P43" s="261">
        <v>10.114635098999999</v>
      </c>
      <c r="Q43" s="261">
        <v>9.9384570744000005</v>
      </c>
      <c r="R43" s="261">
        <v>9.8720276091999999</v>
      </c>
      <c r="S43" s="261">
        <v>9.8672038728999993</v>
      </c>
      <c r="T43" s="261">
        <v>10.259209254</v>
      </c>
      <c r="U43" s="261">
        <v>10.382392064999999</v>
      </c>
      <c r="V43" s="261">
        <v>10.285075951</v>
      </c>
      <c r="W43" s="261">
        <v>10.483502968</v>
      </c>
      <c r="X43" s="261">
        <v>9.9171053362000006</v>
      </c>
      <c r="Y43" s="261">
        <v>9.8383783066999992</v>
      </c>
      <c r="Z43" s="261">
        <v>9.7833243112999995</v>
      </c>
      <c r="AA43" s="261">
        <v>9.7562927037999998</v>
      </c>
      <c r="AB43" s="261">
        <v>10.050292437</v>
      </c>
      <c r="AC43" s="261">
        <v>9.9167035894000009</v>
      </c>
      <c r="AD43" s="261">
        <v>9.7585507851000006</v>
      </c>
      <c r="AE43" s="261">
        <v>9.7964047800999996</v>
      </c>
      <c r="AF43" s="261">
        <v>10.059249318999999</v>
      </c>
      <c r="AG43" s="261">
        <v>10.51973051</v>
      </c>
      <c r="AH43" s="261">
        <v>10.228991173000001</v>
      </c>
      <c r="AI43" s="261">
        <v>10.132896516000001</v>
      </c>
      <c r="AJ43" s="261">
        <v>9.8250945451000007</v>
      </c>
      <c r="AK43" s="261">
        <v>9.6655570774000008</v>
      </c>
      <c r="AL43" s="261">
        <v>9.6303498203999993</v>
      </c>
      <c r="AM43" s="261">
        <v>9.7629189643000007</v>
      </c>
      <c r="AN43" s="261">
        <v>9.7898572859000002</v>
      </c>
      <c r="AO43" s="261">
        <v>9.6779237327000001</v>
      </c>
      <c r="AP43" s="261">
        <v>9.5756904600000006</v>
      </c>
      <c r="AQ43" s="261">
        <v>9.6158957905999998</v>
      </c>
      <c r="AR43" s="261">
        <v>10.038577008000001</v>
      </c>
      <c r="AS43" s="261">
        <v>10.150582416000001</v>
      </c>
      <c r="AT43" s="261">
        <v>10.168473864999999</v>
      </c>
      <c r="AU43" s="261">
        <v>10.039871677000001</v>
      </c>
      <c r="AV43" s="261">
        <v>9.74</v>
      </c>
      <c r="AW43" s="261">
        <v>9.5939029999999992</v>
      </c>
      <c r="AX43" s="261">
        <v>9.6357850000000003</v>
      </c>
      <c r="AY43" s="384">
        <v>9.9686369999999993</v>
      </c>
      <c r="AZ43" s="384">
        <v>9.9891869999999994</v>
      </c>
      <c r="BA43" s="384">
        <v>9.8187470000000001</v>
      </c>
      <c r="BB43" s="384">
        <v>9.7331909999999997</v>
      </c>
      <c r="BC43" s="384">
        <v>9.7985699999999998</v>
      </c>
      <c r="BD43" s="384">
        <v>10.26915</v>
      </c>
      <c r="BE43" s="384">
        <v>10.433920000000001</v>
      </c>
      <c r="BF43" s="384">
        <v>10.492760000000001</v>
      </c>
      <c r="BG43" s="384">
        <v>10.39343</v>
      </c>
      <c r="BH43" s="384">
        <v>10.12974</v>
      </c>
      <c r="BI43" s="384">
        <v>10.00061</v>
      </c>
      <c r="BJ43" s="384">
        <v>10.06033</v>
      </c>
      <c r="BK43" s="384">
        <v>10.62302</v>
      </c>
      <c r="BL43" s="384">
        <v>10.560589999999999</v>
      </c>
      <c r="BM43" s="384">
        <v>10.24175</v>
      </c>
      <c r="BN43" s="384">
        <v>10.079660000000001</v>
      </c>
      <c r="BO43" s="384">
        <v>10.07662</v>
      </c>
      <c r="BP43" s="384">
        <v>10.504910000000001</v>
      </c>
      <c r="BQ43" s="384">
        <v>10.61993</v>
      </c>
      <c r="BR43" s="384">
        <v>10.64479</v>
      </c>
      <c r="BS43" s="384">
        <v>10.51723</v>
      </c>
      <c r="BT43" s="384">
        <v>10.246869999999999</v>
      </c>
      <c r="BU43" s="384">
        <v>10.11116</v>
      </c>
      <c r="BV43" s="384">
        <v>10.20884</v>
      </c>
    </row>
    <row r="44" spans="1:74" ht="11.1" customHeight="1" x14ac:dyDescent="0.2">
      <c r="A44" s="265" t="s">
        <v>209</v>
      </c>
      <c r="B44" s="205" t="s">
        <v>591</v>
      </c>
      <c r="C44" s="261">
        <v>8.4589065530000003</v>
      </c>
      <c r="D44" s="261">
        <v>8.3972840899999994</v>
      </c>
      <c r="E44" s="261">
        <v>8.4057754387999992</v>
      </c>
      <c r="F44" s="261">
        <v>8.3164103260999998</v>
      </c>
      <c r="G44" s="261">
        <v>8.4925072536999995</v>
      </c>
      <c r="H44" s="261">
        <v>9.1697907771999994</v>
      </c>
      <c r="I44" s="261">
        <v>9.2086247174999993</v>
      </c>
      <c r="J44" s="261">
        <v>9.1359470205999997</v>
      </c>
      <c r="K44" s="261">
        <v>9.1082408501999996</v>
      </c>
      <c r="L44" s="261">
        <v>8.5649200068999995</v>
      </c>
      <c r="M44" s="261">
        <v>8.4166299879000004</v>
      </c>
      <c r="N44" s="261">
        <v>8.6441149421999999</v>
      </c>
      <c r="O44" s="261">
        <v>8.9128931174999995</v>
      </c>
      <c r="P44" s="261">
        <v>8.9880903784000008</v>
      </c>
      <c r="Q44" s="261">
        <v>9.0877645058999992</v>
      </c>
      <c r="R44" s="261">
        <v>8.9367734914000003</v>
      </c>
      <c r="S44" s="261">
        <v>8.9881710192999993</v>
      </c>
      <c r="T44" s="261">
        <v>9.5071439224999992</v>
      </c>
      <c r="U44" s="261">
        <v>9.5999760823999996</v>
      </c>
      <c r="V44" s="261">
        <v>9.4389379474999995</v>
      </c>
      <c r="W44" s="261">
        <v>9.2156329419999992</v>
      </c>
      <c r="X44" s="261">
        <v>8.7160721290000005</v>
      </c>
      <c r="Y44" s="261">
        <v>8.6999273670000008</v>
      </c>
      <c r="Z44" s="261">
        <v>8.7218714599999991</v>
      </c>
      <c r="AA44" s="261">
        <v>8.7153726485000007</v>
      </c>
      <c r="AB44" s="261">
        <v>9.0772975010000003</v>
      </c>
      <c r="AC44" s="261">
        <v>8.8178368537999994</v>
      </c>
      <c r="AD44" s="261">
        <v>8.8361562941000003</v>
      </c>
      <c r="AE44" s="261">
        <v>8.9127870052000002</v>
      </c>
      <c r="AF44" s="261">
        <v>9.3224513492999996</v>
      </c>
      <c r="AG44" s="261">
        <v>9.4170390849000007</v>
      </c>
      <c r="AH44" s="261">
        <v>9.4290622124999999</v>
      </c>
      <c r="AI44" s="261">
        <v>9.3997346114999996</v>
      </c>
      <c r="AJ44" s="261">
        <v>8.9328548751000003</v>
      </c>
      <c r="AK44" s="261">
        <v>8.8530478361</v>
      </c>
      <c r="AL44" s="261">
        <v>8.8172052342999994</v>
      </c>
      <c r="AM44" s="261">
        <v>8.7572179404000003</v>
      </c>
      <c r="AN44" s="261">
        <v>8.6696461183999993</v>
      </c>
      <c r="AO44" s="261">
        <v>8.6806252338000007</v>
      </c>
      <c r="AP44" s="261">
        <v>8.6611056303999998</v>
      </c>
      <c r="AQ44" s="261">
        <v>8.6698570331999996</v>
      </c>
      <c r="AR44" s="261">
        <v>9.1875503702000003</v>
      </c>
      <c r="AS44" s="261">
        <v>9.3380361911000005</v>
      </c>
      <c r="AT44" s="261">
        <v>9.3248718211000003</v>
      </c>
      <c r="AU44" s="261">
        <v>9.3362790763000003</v>
      </c>
      <c r="AV44" s="261">
        <v>9.17</v>
      </c>
      <c r="AW44" s="261">
        <v>8.7702229999999997</v>
      </c>
      <c r="AX44" s="261">
        <v>8.624053</v>
      </c>
      <c r="AY44" s="384">
        <v>8.3503989999999995</v>
      </c>
      <c r="AZ44" s="384">
        <v>8.4486290000000004</v>
      </c>
      <c r="BA44" s="384">
        <v>8.5139770000000006</v>
      </c>
      <c r="BB44" s="384">
        <v>8.6211450000000003</v>
      </c>
      <c r="BC44" s="384">
        <v>8.7636079999999996</v>
      </c>
      <c r="BD44" s="384">
        <v>9.4293399999999998</v>
      </c>
      <c r="BE44" s="384">
        <v>9.6397589999999997</v>
      </c>
      <c r="BF44" s="384">
        <v>9.6868130000000008</v>
      </c>
      <c r="BG44" s="384">
        <v>9.7051309999999997</v>
      </c>
      <c r="BH44" s="384">
        <v>9.5741879999999995</v>
      </c>
      <c r="BI44" s="384">
        <v>8.9924739999999996</v>
      </c>
      <c r="BJ44" s="384">
        <v>8.8545599999999993</v>
      </c>
      <c r="BK44" s="384">
        <v>8.4806299999999997</v>
      </c>
      <c r="BL44" s="384">
        <v>8.6270299999999995</v>
      </c>
      <c r="BM44" s="384">
        <v>8.6891219999999993</v>
      </c>
      <c r="BN44" s="384">
        <v>8.7858429999999998</v>
      </c>
      <c r="BO44" s="384">
        <v>8.8632690000000007</v>
      </c>
      <c r="BP44" s="384">
        <v>9.4933370000000004</v>
      </c>
      <c r="BQ44" s="384">
        <v>9.6785720000000008</v>
      </c>
      <c r="BR44" s="384">
        <v>9.7121359999999992</v>
      </c>
      <c r="BS44" s="384">
        <v>9.7846899999999994</v>
      </c>
      <c r="BT44" s="384">
        <v>9.7284450000000007</v>
      </c>
      <c r="BU44" s="384">
        <v>9.1770110000000003</v>
      </c>
      <c r="BV44" s="384">
        <v>9.1292580000000001</v>
      </c>
    </row>
    <row r="45" spans="1:74" ht="11.1" customHeight="1" x14ac:dyDescent="0.2">
      <c r="A45" s="265" t="s">
        <v>210</v>
      </c>
      <c r="B45" s="205" t="s">
        <v>592</v>
      </c>
      <c r="C45" s="261">
        <v>8.0900211562000006</v>
      </c>
      <c r="D45" s="261">
        <v>8.1174289616999999</v>
      </c>
      <c r="E45" s="261">
        <v>8.1239112392999999</v>
      </c>
      <c r="F45" s="261">
        <v>8.1420836987000005</v>
      </c>
      <c r="G45" s="261">
        <v>8.3696837387999992</v>
      </c>
      <c r="H45" s="261">
        <v>8.7005969715999996</v>
      </c>
      <c r="I45" s="261">
        <v>8.8163413885999997</v>
      </c>
      <c r="J45" s="261">
        <v>8.8126667082000001</v>
      </c>
      <c r="K45" s="261">
        <v>8.6744448649999999</v>
      </c>
      <c r="L45" s="261">
        <v>8.4281790358999995</v>
      </c>
      <c r="M45" s="261">
        <v>8.1073907010999999</v>
      </c>
      <c r="N45" s="261">
        <v>8.2646072218000004</v>
      </c>
      <c r="O45" s="261">
        <v>8.2835607226000008</v>
      </c>
      <c r="P45" s="261">
        <v>8.4383791197000004</v>
      </c>
      <c r="Q45" s="261">
        <v>8.4557058981999997</v>
      </c>
      <c r="R45" s="261">
        <v>8.4084345665000004</v>
      </c>
      <c r="S45" s="261">
        <v>8.4502626716000009</v>
      </c>
      <c r="T45" s="261">
        <v>8.9753227809999991</v>
      </c>
      <c r="U45" s="261">
        <v>9.1460664949999995</v>
      </c>
      <c r="V45" s="261">
        <v>9.0052001798999992</v>
      </c>
      <c r="W45" s="261">
        <v>8.9396275737999993</v>
      </c>
      <c r="X45" s="261">
        <v>8.6256203882999998</v>
      </c>
      <c r="Y45" s="261">
        <v>8.2837778755000002</v>
      </c>
      <c r="Z45" s="261">
        <v>8.4068151224999994</v>
      </c>
      <c r="AA45" s="261">
        <v>8.3907682425000001</v>
      </c>
      <c r="AB45" s="261">
        <v>8.4880755160000003</v>
      </c>
      <c r="AC45" s="261">
        <v>8.4406855247999992</v>
      </c>
      <c r="AD45" s="261">
        <v>8.1872179173999999</v>
      </c>
      <c r="AE45" s="261">
        <v>8.3866083068999995</v>
      </c>
      <c r="AF45" s="261">
        <v>8.5806486953000007</v>
      </c>
      <c r="AG45" s="261">
        <v>8.6769827012</v>
      </c>
      <c r="AH45" s="261">
        <v>8.7887557961000002</v>
      </c>
      <c r="AI45" s="261">
        <v>8.6398871915999997</v>
      </c>
      <c r="AJ45" s="261">
        <v>8.2218416581000007</v>
      </c>
      <c r="AK45" s="261">
        <v>7.9086626161</v>
      </c>
      <c r="AL45" s="261">
        <v>7.8934129324000004</v>
      </c>
      <c r="AM45" s="261">
        <v>7.8370540917999998</v>
      </c>
      <c r="AN45" s="261">
        <v>7.8556592489000003</v>
      </c>
      <c r="AO45" s="261">
        <v>7.8770852839999996</v>
      </c>
      <c r="AP45" s="261">
        <v>7.6590573371000001</v>
      </c>
      <c r="AQ45" s="261">
        <v>7.8742975596999996</v>
      </c>
      <c r="AR45" s="261">
        <v>8.1708054679999993</v>
      </c>
      <c r="AS45" s="261">
        <v>8.3557871965999997</v>
      </c>
      <c r="AT45" s="261">
        <v>8.4336455731999997</v>
      </c>
      <c r="AU45" s="261">
        <v>8.4766585224999993</v>
      </c>
      <c r="AV45" s="261">
        <v>8.15</v>
      </c>
      <c r="AW45" s="261">
        <v>7.780818</v>
      </c>
      <c r="AX45" s="261">
        <v>7.791893</v>
      </c>
      <c r="AY45" s="384">
        <v>7.7227059999999996</v>
      </c>
      <c r="AZ45" s="384">
        <v>7.9113420000000003</v>
      </c>
      <c r="BA45" s="384">
        <v>7.9746480000000002</v>
      </c>
      <c r="BB45" s="384">
        <v>7.8165959999999997</v>
      </c>
      <c r="BC45" s="384">
        <v>8.1140299999999996</v>
      </c>
      <c r="BD45" s="384">
        <v>8.5083359999999999</v>
      </c>
      <c r="BE45" s="384">
        <v>8.7552690000000002</v>
      </c>
      <c r="BF45" s="384">
        <v>8.9200750000000006</v>
      </c>
      <c r="BG45" s="384">
        <v>8.9905849999999994</v>
      </c>
      <c r="BH45" s="384">
        <v>8.6568009999999997</v>
      </c>
      <c r="BI45" s="384">
        <v>8.2196990000000003</v>
      </c>
      <c r="BJ45" s="384">
        <v>8.1853829999999999</v>
      </c>
      <c r="BK45" s="384">
        <v>7.8996789999999999</v>
      </c>
      <c r="BL45" s="384">
        <v>7.9675279999999997</v>
      </c>
      <c r="BM45" s="384">
        <v>7.8784660000000004</v>
      </c>
      <c r="BN45" s="384">
        <v>7.7028990000000004</v>
      </c>
      <c r="BO45" s="384">
        <v>7.9395259999999999</v>
      </c>
      <c r="BP45" s="384">
        <v>8.3501110000000001</v>
      </c>
      <c r="BQ45" s="384">
        <v>8.6038840000000008</v>
      </c>
      <c r="BR45" s="384">
        <v>8.7893550000000005</v>
      </c>
      <c r="BS45" s="384">
        <v>8.9212790000000002</v>
      </c>
      <c r="BT45" s="384">
        <v>8.6691870000000009</v>
      </c>
      <c r="BU45" s="384">
        <v>8.3010640000000002</v>
      </c>
      <c r="BV45" s="384">
        <v>8.3422769999999993</v>
      </c>
    </row>
    <row r="46" spans="1:74" s="120" customFormat="1" ht="11.1" customHeight="1" x14ac:dyDescent="0.2">
      <c r="A46" s="265" t="s">
        <v>211</v>
      </c>
      <c r="B46" s="205" t="s">
        <v>593</v>
      </c>
      <c r="C46" s="261">
        <v>8.4506962433999995</v>
      </c>
      <c r="D46" s="261">
        <v>8.5951316443000003</v>
      </c>
      <c r="E46" s="261">
        <v>8.5965543325000002</v>
      </c>
      <c r="F46" s="261">
        <v>8.7118334382999993</v>
      </c>
      <c r="G46" s="261">
        <v>9.0658596653999997</v>
      </c>
      <c r="H46" s="261">
        <v>9.7118004102000004</v>
      </c>
      <c r="I46" s="261">
        <v>10.002270086999999</v>
      </c>
      <c r="J46" s="261">
        <v>9.9208122165999999</v>
      </c>
      <c r="K46" s="261">
        <v>9.7105082683999999</v>
      </c>
      <c r="L46" s="261">
        <v>9.2289699875999993</v>
      </c>
      <c r="M46" s="261">
        <v>8.6612686612999994</v>
      </c>
      <c r="N46" s="261">
        <v>8.7932462991999998</v>
      </c>
      <c r="O46" s="261">
        <v>8.7685245125000009</v>
      </c>
      <c r="P46" s="261">
        <v>8.8738481077000007</v>
      </c>
      <c r="Q46" s="261">
        <v>8.8948182786000007</v>
      </c>
      <c r="R46" s="261">
        <v>9.0214897187999998</v>
      </c>
      <c r="S46" s="261">
        <v>9.4096766653999993</v>
      </c>
      <c r="T46" s="261">
        <v>10.026586939</v>
      </c>
      <c r="U46" s="261">
        <v>10.306538083</v>
      </c>
      <c r="V46" s="261">
        <v>10.099089769000001</v>
      </c>
      <c r="W46" s="261">
        <v>9.9599578979000007</v>
      </c>
      <c r="X46" s="261">
        <v>9.3940283373</v>
      </c>
      <c r="Y46" s="261">
        <v>8.8040122558</v>
      </c>
      <c r="Z46" s="261">
        <v>8.7913852882000008</v>
      </c>
      <c r="AA46" s="261">
        <v>8.8659533535000001</v>
      </c>
      <c r="AB46" s="261">
        <v>9.0469616271</v>
      </c>
      <c r="AC46" s="261">
        <v>9.1002815394999992</v>
      </c>
      <c r="AD46" s="261">
        <v>9.1849607692999999</v>
      </c>
      <c r="AE46" s="261">
        <v>9.5503346095000001</v>
      </c>
      <c r="AF46" s="261">
        <v>10.063463516000001</v>
      </c>
      <c r="AG46" s="261">
        <v>10.269092233</v>
      </c>
      <c r="AH46" s="261">
        <v>10.139465458</v>
      </c>
      <c r="AI46" s="261">
        <v>9.9929308177999996</v>
      </c>
      <c r="AJ46" s="261">
        <v>9.3813623842999991</v>
      </c>
      <c r="AK46" s="261">
        <v>8.7730200405000005</v>
      </c>
      <c r="AL46" s="261">
        <v>8.7782646807999996</v>
      </c>
      <c r="AM46" s="261">
        <v>8.6920952261999993</v>
      </c>
      <c r="AN46" s="261">
        <v>8.7599711359000008</v>
      </c>
      <c r="AO46" s="261">
        <v>8.7637528620000005</v>
      </c>
      <c r="AP46" s="261">
        <v>8.8748324852000007</v>
      </c>
      <c r="AQ46" s="261">
        <v>9.2681301427000005</v>
      </c>
      <c r="AR46" s="261">
        <v>9.9018806446000003</v>
      </c>
      <c r="AS46" s="261">
        <v>10.030509346000001</v>
      </c>
      <c r="AT46" s="261">
        <v>10.009150453</v>
      </c>
      <c r="AU46" s="261">
        <v>9.8803914185000004</v>
      </c>
      <c r="AV46" s="261">
        <v>9.34</v>
      </c>
      <c r="AW46" s="261">
        <v>8.7896549999999998</v>
      </c>
      <c r="AX46" s="261">
        <v>8.8789359999999995</v>
      </c>
      <c r="AY46" s="384">
        <v>8.7646359999999994</v>
      </c>
      <c r="AZ46" s="384">
        <v>8.8927750000000003</v>
      </c>
      <c r="BA46" s="384">
        <v>8.9152909999999999</v>
      </c>
      <c r="BB46" s="384">
        <v>9.0377159999999996</v>
      </c>
      <c r="BC46" s="384">
        <v>9.4830970000000008</v>
      </c>
      <c r="BD46" s="384">
        <v>10.08108</v>
      </c>
      <c r="BE46" s="384">
        <v>10.263960000000001</v>
      </c>
      <c r="BF46" s="384">
        <v>10.30578</v>
      </c>
      <c r="BG46" s="384">
        <v>10.16375</v>
      </c>
      <c r="BH46" s="384">
        <v>9.5706509999999998</v>
      </c>
      <c r="BI46" s="384">
        <v>9.0080150000000003</v>
      </c>
      <c r="BJ46" s="384">
        <v>9.0353239999999992</v>
      </c>
      <c r="BK46" s="384">
        <v>8.9597119999999997</v>
      </c>
      <c r="BL46" s="384">
        <v>9.0573859999999993</v>
      </c>
      <c r="BM46" s="384">
        <v>9.0768020000000007</v>
      </c>
      <c r="BN46" s="384">
        <v>9.1994939999999996</v>
      </c>
      <c r="BO46" s="384">
        <v>9.6419910000000009</v>
      </c>
      <c r="BP46" s="384">
        <v>10.252700000000001</v>
      </c>
      <c r="BQ46" s="384">
        <v>10.44014</v>
      </c>
      <c r="BR46" s="384">
        <v>10.48723</v>
      </c>
      <c r="BS46" s="384">
        <v>10.35164</v>
      </c>
      <c r="BT46" s="384">
        <v>9.7572349999999997</v>
      </c>
      <c r="BU46" s="384">
        <v>9.1950129999999994</v>
      </c>
      <c r="BV46" s="384">
        <v>9.2305349999999997</v>
      </c>
    </row>
    <row r="47" spans="1:74" s="120" customFormat="1" ht="11.1" customHeight="1" x14ac:dyDescent="0.2">
      <c r="A47" s="265" t="s">
        <v>212</v>
      </c>
      <c r="B47" s="207" t="s">
        <v>594</v>
      </c>
      <c r="C47" s="261">
        <v>10.916124134</v>
      </c>
      <c r="D47" s="261">
        <v>10.873434510999999</v>
      </c>
      <c r="E47" s="261">
        <v>10.830435934</v>
      </c>
      <c r="F47" s="261">
        <v>10.929589847000001</v>
      </c>
      <c r="G47" s="261">
        <v>11.621757036</v>
      </c>
      <c r="H47" s="261">
        <v>13.14645252</v>
      </c>
      <c r="I47" s="261">
        <v>13.232930185000001</v>
      </c>
      <c r="J47" s="261">
        <v>13.126609534</v>
      </c>
      <c r="K47" s="261">
        <v>13.178330038</v>
      </c>
      <c r="L47" s="261">
        <v>12.290118333000001</v>
      </c>
      <c r="M47" s="261">
        <v>11.651352411</v>
      </c>
      <c r="N47" s="261">
        <v>11.100445382</v>
      </c>
      <c r="O47" s="261">
        <v>11.445494908000001</v>
      </c>
      <c r="P47" s="261">
        <v>11.308972021000001</v>
      </c>
      <c r="Q47" s="261">
        <v>11.284895533</v>
      </c>
      <c r="R47" s="261">
        <v>10.244741164000001</v>
      </c>
      <c r="S47" s="261">
        <v>12.102016075</v>
      </c>
      <c r="T47" s="261">
        <v>13.248108083</v>
      </c>
      <c r="U47" s="261">
        <v>14.166243973</v>
      </c>
      <c r="V47" s="261">
        <v>14.267956644</v>
      </c>
      <c r="W47" s="261">
        <v>14.455966215</v>
      </c>
      <c r="X47" s="261">
        <v>12.987488221</v>
      </c>
      <c r="Y47" s="261">
        <v>12.414726525000001</v>
      </c>
      <c r="Z47" s="261">
        <v>11.84739246</v>
      </c>
      <c r="AA47" s="261">
        <v>11.752597178</v>
      </c>
      <c r="AB47" s="261">
        <v>11.816593334</v>
      </c>
      <c r="AC47" s="261">
        <v>11.810326663</v>
      </c>
      <c r="AD47" s="261">
        <v>10.869999793</v>
      </c>
      <c r="AE47" s="261">
        <v>12.318614285000001</v>
      </c>
      <c r="AF47" s="261">
        <v>13.398901416999999</v>
      </c>
      <c r="AG47" s="261">
        <v>14.390311866999999</v>
      </c>
      <c r="AH47" s="261">
        <v>14.234447137</v>
      </c>
      <c r="AI47" s="261">
        <v>14.594961776</v>
      </c>
      <c r="AJ47" s="261">
        <v>13.301366714</v>
      </c>
      <c r="AK47" s="261">
        <v>12.537277489999999</v>
      </c>
      <c r="AL47" s="261">
        <v>12.057423538</v>
      </c>
      <c r="AM47" s="261">
        <v>12.109852359</v>
      </c>
      <c r="AN47" s="261">
        <v>12.074907046</v>
      </c>
      <c r="AO47" s="261">
        <v>12.041546616</v>
      </c>
      <c r="AP47" s="261">
        <v>11.023934653</v>
      </c>
      <c r="AQ47" s="261">
        <v>12.511812685000001</v>
      </c>
      <c r="AR47" s="261">
        <v>13.595871753999999</v>
      </c>
      <c r="AS47" s="261">
        <v>14.152913326</v>
      </c>
      <c r="AT47" s="261">
        <v>14.451965399000001</v>
      </c>
      <c r="AU47" s="261">
        <v>14.121906737</v>
      </c>
      <c r="AV47" s="261">
        <v>12.2</v>
      </c>
      <c r="AW47" s="261">
        <v>11.829969999999999</v>
      </c>
      <c r="AX47" s="261">
        <v>11.380549999999999</v>
      </c>
      <c r="AY47" s="384">
        <v>11.88255</v>
      </c>
      <c r="AZ47" s="384">
        <v>11.87182</v>
      </c>
      <c r="BA47" s="384">
        <v>11.917439999999999</v>
      </c>
      <c r="BB47" s="384">
        <v>10.880890000000001</v>
      </c>
      <c r="BC47" s="384">
        <v>12.405200000000001</v>
      </c>
      <c r="BD47" s="384">
        <v>13.503869999999999</v>
      </c>
      <c r="BE47" s="384">
        <v>14.126760000000001</v>
      </c>
      <c r="BF47" s="384">
        <v>14.45309</v>
      </c>
      <c r="BG47" s="384">
        <v>14.168939999999999</v>
      </c>
      <c r="BH47" s="384">
        <v>12.235900000000001</v>
      </c>
      <c r="BI47" s="384">
        <v>11.86815</v>
      </c>
      <c r="BJ47" s="384">
        <v>11.662610000000001</v>
      </c>
      <c r="BK47" s="384">
        <v>12.7653</v>
      </c>
      <c r="BL47" s="384">
        <v>12.69627</v>
      </c>
      <c r="BM47" s="384">
        <v>12.60253</v>
      </c>
      <c r="BN47" s="384">
        <v>11.427239999999999</v>
      </c>
      <c r="BO47" s="384">
        <v>13.005330000000001</v>
      </c>
      <c r="BP47" s="384">
        <v>14.071859999999999</v>
      </c>
      <c r="BQ47" s="384">
        <v>14.647489999999999</v>
      </c>
      <c r="BR47" s="384">
        <v>14.913360000000001</v>
      </c>
      <c r="BS47" s="384">
        <v>14.500529999999999</v>
      </c>
      <c r="BT47" s="384">
        <v>12.419969999999999</v>
      </c>
      <c r="BU47" s="384">
        <v>11.97048</v>
      </c>
      <c r="BV47" s="384">
        <v>11.699249999999999</v>
      </c>
    </row>
    <row r="48" spans="1:74" s="120" customFormat="1" ht="11.1" customHeight="1" x14ac:dyDescent="0.2">
      <c r="A48" s="265" t="s">
        <v>213</v>
      </c>
      <c r="B48" s="208" t="s">
        <v>568</v>
      </c>
      <c r="C48" s="215">
        <v>9.64</v>
      </c>
      <c r="D48" s="215">
        <v>9.77</v>
      </c>
      <c r="E48" s="215">
        <v>9.7100000000000009</v>
      </c>
      <c r="F48" s="215">
        <v>9.66</v>
      </c>
      <c r="G48" s="215">
        <v>9.92</v>
      </c>
      <c r="H48" s="215">
        <v>10.45</v>
      </c>
      <c r="I48" s="215">
        <v>10.69</v>
      </c>
      <c r="J48" s="215">
        <v>10.58</v>
      </c>
      <c r="K48" s="215">
        <v>10.43</v>
      </c>
      <c r="L48" s="215">
        <v>10.02</v>
      </c>
      <c r="M48" s="215">
        <v>9.7899999999999991</v>
      </c>
      <c r="N48" s="215">
        <v>9.86</v>
      </c>
      <c r="O48" s="215">
        <v>10.119999999999999</v>
      </c>
      <c r="P48" s="215">
        <v>10.33</v>
      </c>
      <c r="Q48" s="215">
        <v>10.28</v>
      </c>
      <c r="R48" s="215">
        <v>10</v>
      </c>
      <c r="S48" s="215">
        <v>10.210000000000001</v>
      </c>
      <c r="T48" s="215">
        <v>10.75</v>
      </c>
      <c r="U48" s="215">
        <v>11.03</v>
      </c>
      <c r="V48" s="215">
        <v>10.91</v>
      </c>
      <c r="W48" s="215">
        <v>10.83</v>
      </c>
      <c r="X48" s="215">
        <v>10.34</v>
      </c>
      <c r="Y48" s="215">
        <v>10.130000000000001</v>
      </c>
      <c r="Z48" s="215">
        <v>10.119999999999999</v>
      </c>
      <c r="AA48" s="215">
        <v>10.06</v>
      </c>
      <c r="AB48" s="215">
        <v>10.37</v>
      </c>
      <c r="AC48" s="215">
        <v>10.3</v>
      </c>
      <c r="AD48" s="215">
        <v>10.02</v>
      </c>
      <c r="AE48" s="215">
        <v>10.220000000000001</v>
      </c>
      <c r="AF48" s="215">
        <v>10.65</v>
      </c>
      <c r="AG48" s="215">
        <v>10.96</v>
      </c>
      <c r="AH48" s="215">
        <v>10.86</v>
      </c>
      <c r="AI48" s="215">
        <v>10.8</v>
      </c>
      <c r="AJ48" s="215">
        <v>10.32</v>
      </c>
      <c r="AK48" s="215">
        <v>10.07</v>
      </c>
      <c r="AL48" s="215">
        <v>10</v>
      </c>
      <c r="AM48" s="215">
        <v>9.9600000000000009</v>
      </c>
      <c r="AN48" s="215">
        <v>10</v>
      </c>
      <c r="AO48" s="215">
        <v>10.02</v>
      </c>
      <c r="AP48" s="215">
        <v>9.83</v>
      </c>
      <c r="AQ48" s="215">
        <v>10.07</v>
      </c>
      <c r="AR48" s="215">
        <v>10.53</v>
      </c>
      <c r="AS48" s="215">
        <v>10.71</v>
      </c>
      <c r="AT48" s="215">
        <v>10.82</v>
      </c>
      <c r="AU48" s="215">
        <v>10.69</v>
      </c>
      <c r="AV48" s="215">
        <v>10.15</v>
      </c>
      <c r="AW48" s="215">
        <v>9.8850560000000005</v>
      </c>
      <c r="AX48" s="215">
        <v>9.8596520000000005</v>
      </c>
      <c r="AY48" s="386">
        <v>9.9335009999999997</v>
      </c>
      <c r="AZ48" s="386">
        <v>10.061870000000001</v>
      </c>
      <c r="BA48" s="386">
        <v>10.09989</v>
      </c>
      <c r="BB48" s="386">
        <v>9.9450800000000008</v>
      </c>
      <c r="BC48" s="386">
        <v>10.239380000000001</v>
      </c>
      <c r="BD48" s="386">
        <v>10.759729999999999</v>
      </c>
      <c r="BE48" s="386">
        <v>11.001749999999999</v>
      </c>
      <c r="BF48" s="386">
        <v>11.13416</v>
      </c>
      <c r="BG48" s="386">
        <v>11.03471</v>
      </c>
      <c r="BH48" s="386">
        <v>10.52073</v>
      </c>
      <c r="BI48" s="386">
        <v>10.177709999999999</v>
      </c>
      <c r="BJ48" s="386">
        <v>10.16051</v>
      </c>
      <c r="BK48" s="386">
        <v>10.337020000000001</v>
      </c>
      <c r="BL48" s="386">
        <v>10.41076</v>
      </c>
      <c r="BM48" s="386">
        <v>10.354749999999999</v>
      </c>
      <c r="BN48" s="386">
        <v>10.1532</v>
      </c>
      <c r="BO48" s="386">
        <v>10.404730000000001</v>
      </c>
      <c r="BP48" s="386">
        <v>10.908670000000001</v>
      </c>
      <c r="BQ48" s="386">
        <v>11.13185</v>
      </c>
      <c r="BR48" s="386">
        <v>11.252750000000001</v>
      </c>
      <c r="BS48" s="386">
        <v>11.155329999999999</v>
      </c>
      <c r="BT48" s="386">
        <v>10.66057</v>
      </c>
      <c r="BU48" s="386">
        <v>10.329599999999999</v>
      </c>
      <c r="BV48" s="386">
        <v>10.347099999999999</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77" t="s">
        <v>1039</v>
      </c>
      <c r="C50" s="774"/>
      <c r="D50" s="774"/>
      <c r="E50" s="774"/>
      <c r="F50" s="774"/>
      <c r="G50" s="774"/>
      <c r="H50" s="774"/>
      <c r="I50" s="774"/>
      <c r="J50" s="774"/>
      <c r="K50" s="774"/>
      <c r="L50" s="774"/>
      <c r="M50" s="774"/>
      <c r="N50" s="774"/>
      <c r="O50" s="774"/>
      <c r="P50" s="774"/>
      <c r="Q50" s="774"/>
      <c r="AY50" s="515"/>
      <c r="AZ50" s="515"/>
      <c r="BA50" s="515"/>
      <c r="BB50" s="515"/>
      <c r="BC50" s="515"/>
      <c r="BD50" s="515"/>
      <c r="BE50" s="515"/>
      <c r="BF50" s="701"/>
      <c r="BG50" s="515"/>
      <c r="BH50" s="515"/>
      <c r="BI50" s="515"/>
      <c r="BJ50" s="515"/>
    </row>
    <row r="51" spans="1:74" s="296" customFormat="1" ht="12" customHeight="1" x14ac:dyDescent="0.2">
      <c r="A51" s="119"/>
      <c r="B51" s="779" t="s">
        <v>140</v>
      </c>
      <c r="C51" s="774"/>
      <c r="D51" s="774"/>
      <c r="E51" s="774"/>
      <c r="F51" s="774"/>
      <c r="G51" s="774"/>
      <c r="H51" s="774"/>
      <c r="I51" s="774"/>
      <c r="J51" s="774"/>
      <c r="K51" s="774"/>
      <c r="L51" s="774"/>
      <c r="M51" s="774"/>
      <c r="N51" s="774"/>
      <c r="O51" s="774"/>
      <c r="P51" s="774"/>
      <c r="Q51" s="774"/>
      <c r="AY51" s="515"/>
      <c r="AZ51" s="515"/>
      <c r="BA51" s="515"/>
      <c r="BB51" s="515"/>
      <c r="BC51" s="515"/>
      <c r="BD51" s="515"/>
      <c r="BE51" s="515"/>
      <c r="BF51" s="701"/>
      <c r="BG51" s="515"/>
      <c r="BH51" s="515"/>
      <c r="BI51" s="515"/>
      <c r="BJ51" s="515"/>
    </row>
    <row r="52" spans="1:74" s="465" customFormat="1" ht="12" customHeight="1" x14ac:dyDescent="0.2">
      <c r="A52" s="464"/>
      <c r="B52" s="817" t="s">
        <v>1117</v>
      </c>
      <c r="C52" s="760"/>
      <c r="D52" s="760"/>
      <c r="E52" s="760"/>
      <c r="F52" s="760"/>
      <c r="G52" s="760"/>
      <c r="H52" s="760"/>
      <c r="I52" s="760"/>
      <c r="J52" s="760"/>
      <c r="K52" s="760"/>
      <c r="L52" s="760"/>
      <c r="M52" s="760"/>
      <c r="N52" s="760"/>
      <c r="O52" s="760"/>
      <c r="P52" s="760"/>
      <c r="Q52" s="760"/>
      <c r="AY52" s="516"/>
      <c r="AZ52" s="516"/>
      <c r="BA52" s="516"/>
      <c r="BB52" s="516"/>
      <c r="BC52" s="516"/>
      <c r="BD52" s="516"/>
      <c r="BE52" s="516"/>
      <c r="BF52" s="702"/>
      <c r="BG52" s="516"/>
      <c r="BH52" s="516"/>
      <c r="BI52" s="516"/>
      <c r="BJ52" s="516"/>
    </row>
    <row r="53" spans="1:74" s="465" customFormat="1" ht="12" customHeight="1" x14ac:dyDescent="0.2">
      <c r="A53" s="466"/>
      <c r="B53" s="763" t="s">
        <v>1066</v>
      </c>
      <c r="C53" s="764"/>
      <c r="D53" s="764"/>
      <c r="E53" s="764"/>
      <c r="F53" s="764"/>
      <c r="G53" s="764"/>
      <c r="H53" s="764"/>
      <c r="I53" s="764"/>
      <c r="J53" s="764"/>
      <c r="K53" s="764"/>
      <c r="L53" s="764"/>
      <c r="M53" s="764"/>
      <c r="N53" s="764"/>
      <c r="O53" s="764"/>
      <c r="P53" s="764"/>
      <c r="Q53" s="760"/>
      <c r="AY53" s="516"/>
      <c r="AZ53" s="516"/>
      <c r="BA53" s="516"/>
      <c r="BB53" s="516"/>
      <c r="BC53" s="516"/>
      <c r="BD53" s="516"/>
      <c r="BE53" s="516"/>
      <c r="BF53" s="702"/>
      <c r="BG53" s="516"/>
      <c r="BH53" s="516"/>
      <c r="BI53" s="516"/>
      <c r="BJ53" s="516"/>
    </row>
    <row r="54" spans="1:74" s="465" customFormat="1" ht="12" customHeight="1" x14ac:dyDescent="0.2">
      <c r="A54" s="466"/>
      <c r="B54" s="758" t="s">
        <v>1105</v>
      </c>
      <c r="C54" s="764"/>
      <c r="D54" s="764"/>
      <c r="E54" s="764"/>
      <c r="F54" s="764"/>
      <c r="G54" s="764"/>
      <c r="H54" s="764"/>
      <c r="I54" s="764"/>
      <c r="J54" s="764"/>
      <c r="K54" s="764"/>
      <c r="L54" s="764"/>
      <c r="M54" s="764"/>
      <c r="N54" s="764"/>
      <c r="O54" s="764"/>
      <c r="P54" s="764"/>
      <c r="Q54" s="760"/>
      <c r="AY54" s="516"/>
      <c r="AZ54" s="516"/>
      <c r="BA54" s="516"/>
      <c r="BB54" s="516"/>
      <c r="BC54" s="516"/>
      <c r="BD54" s="516"/>
      <c r="BE54" s="516"/>
      <c r="BF54" s="702"/>
      <c r="BG54" s="516"/>
      <c r="BH54" s="516"/>
      <c r="BI54" s="516"/>
      <c r="BJ54" s="516"/>
    </row>
    <row r="55" spans="1:74" s="465" customFormat="1" ht="12" customHeight="1" x14ac:dyDescent="0.2">
      <c r="A55" s="466"/>
      <c r="B55" s="802" t="s">
        <v>1106</v>
      </c>
      <c r="C55" s="760"/>
      <c r="D55" s="760"/>
      <c r="E55" s="760"/>
      <c r="F55" s="760"/>
      <c r="G55" s="760"/>
      <c r="H55" s="760"/>
      <c r="I55" s="760"/>
      <c r="J55" s="760"/>
      <c r="K55" s="760"/>
      <c r="L55" s="760"/>
      <c r="M55" s="760"/>
      <c r="N55" s="760"/>
      <c r="O55" s="760"/>
      <c r="P55" s="760"/>
      <c r="Q55" s="760"/>
      <c r="AY55" s="516"/>
      <c r="AZ55" s="516"/>
      <c r="BA55" s="516"/>
      <c r="BB55" s="516"/>
      <c r="BC55" s="516"/>
      <c r="BD55" s="516"/>
      <c r="BE55" s="516"/>
      <c r="BF55" s="702"/>
      <c r="BG55" s="516"/>
      <c r="BH55" s="516"/>
      <c r="BI55" s="516"/>
      <c r="BJ55" s="516"/>
    </row>
    <row r="56" spans="1:74" s="465" customFormat="1" ht="22.35" customHeight="1" x14ac:dyDescent="0.2">
      <c r="A56" s="466"/>
      <c r="B56" s="763" t="s">
        <v>1113</v>
      </c>
      <c r="C56" s="764"/>
      <c r="D56" s="764"/>
      <c r="E56" s="764"/>
      <c r="F56" s="764"/>
      <c r="G56" s="764"/>
      <c r="H56" s="764"/>
      <c r="I56" s="764"/>
      <c r="J56" s="764"/>
      <c r="K56" s="764"/>
      <c r="L56" s="764"/>
      <c r="M56" s="764"/>
      <c r="N56" s="764"/>
      <c r="O56" s="764"/>
      <c r="P56" s="764"/>
      <c r="Q56" s="760"/>
      <c r="AY56" s="516"/>
      <c r="AZ56" s="516"/>
      <c r="BA56" s="516"/>
      <c r="BB56" s="516"/>
      <c r="BC56" s="516"/>
      <c r="BD56" s="516"/>
      <c r="BE56" s="516"/>
      <c r="BF56" s="702"/>
      <c r="BG56" s="516"/>
      <c r="BH56" s="516"/>
      <c r="BI56" s="516"/>
      <c r="BJ56" s="516"/>
    </row>
    <row r="57" spans="1:74" s="465" customFormat="1" ht="12" customHeight="1" x14ac:dyDescent="0.2">
      <c r="A57" s="466"/>
      <c r="B57" s="758" t="s">
        <v>1070</v>
      </c>
      <c r="C57" s="759"/>
      <c r="D57" s="759"/>
      <c r="E57" s="759"/>
      <c r="F57" s="759"/>
      <c r="G57" s="759"/>
      <c r="H57" s="759"/>
      <c r="I57" s="759"/>
      <c r="J57" s="759"/>
      <c r="K57" s="759"/>
      <c r="L57" s="759"/>
      <c r="M57" s="759"/>
      <c r="N57" s="759"/>
      <c r="O57" s="759"/>
      <c r="P57" s="759"/>
      <c r="Q57" s="760"/>
      <c r="AY57" s="516"/>
      <c r="AZ57" s="516"/>
      <c r="BA57" s="516"/>
      <c r="BB57" s="516"/>
      <c r="BC57" s="516"/>
      <c r="BD57" s="516"/>
      <c r="BE57" s="516"/>
      <c r="BF57" s="702"/>
      <c r="BG57" s="516"/>
      <c r="BH57" s="516"/>
      <c r="BI57" s="516"/>
      <c r="BJ57" s="516"/>
    </row>
    <row r="58" spans="1:74" s="461" customFormat="1" ht="12" customHeight="1" x14ac:dyDescent="0.2">
      <c r="A58" s="436"/>
      <c r="B58" s="780" t="s">
        <v>1181</v>
      </c>
      <c r="C58" s="760"/>
      <c r="D58" s="760"/>
      <c r="E58" s="760"/>
      <c r="F58" s="760"/>
      <c r="G58" s="760"/>
      <c r="H58" s="760"/>
      <c r="I58" s="760"/>
      <c r="J58" s="760"/>
      <c r="K58" s="760"/>
      <c r="L58" s="760"/>
      <c r="M58" s="760"/>
      <c r="N58" s="760"/>
      <c r="O58" s="760"/>
      <c r="P58" s="760"/>
      <c r="Q58" s="760"/>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5" activePane="bottomRight" state="frozen"/>
      <selection pane="topRight" activeCell="C1" sqref="C1"/>
      <selection pane="bottomLeft" activeCell="A5" sqref="A5"/>
      <selection pane="bottomRight" activeCell="BC66" sqref="BC66"/>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66" t="s">
        <v>1018</v>
      </c>
      <c r="B1" s="547" t="s">
        <v>497</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7"/>
      <c r="B2" s="542" t="str">
        <f>"U.S. Energy Information Administration  |  Short-Term Energy Outlook  - "&amp;Dates!D1</f>
        <v>U.S. Energy Information Administration  |  Short-Term Energy Outlook  - January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75">
        <f>Dates!D3</f>
        <v>2013</v>
      </c>
      <c r="D3" s="776"/>
      <c r="E3" s="776"/>
      <c r="F3" s="776"/>
      <c r="G3" s="776"/>
      <c r="H3" s="776"/>
      <c r="I3" s="776"/>
      <c r="J3" s="776"/>
      <c r="K3" s="776"/>
      <c r="L3" s="776"/>
      <c r="M3" s="776"/>
      <c r="N3" s="819"/>
      <c r="O3" s="775">
        <f>C3+1</f>
        <v>2014</v>
      </c>
      <c r="P3" s="776"/>
      <c r="Q3" s="776"/>
      <c r="R3" s="776"/>
      <c r="S3" s="776"/>
      <c r="T3" s="776"/>
      <c r="U3" s="776"/>
      <c r="V3" s="776"/>
      <c r="W3" s="776"/>
      <c r="X3" s="776"/>
      <c r="Y3" s="776"/>
      <c r="Z3" s="819"/>
      <c r="AA3" s="775">
        <f>O3+1</f>
        <v>2015</v>
      </c>
      <c r="AB3" s="776"/>
      <c r="AC3" s="776"/>
      <c r="AD3" s="776"/>
      <c r="AE3" s="776"/>
      <c r="AF3" s="776"/>
      <c r="AG3" s="776"/>
      <c r="AH3" s="776"/>
      <c r="AI3" s="776"/>
      <c r="AJ3" s="776"/>
      <c r="AK3" s="776"/>
      <c r="AL3" s="819"/>
      <c r="AM3" s="775">
        <f>AA3+1</f>
        <v>2016</v>
      </c>
      <c r="AN3" s="776"/>
      <c r="AO3" s="776"/>
      <c r="AP3" s="776"/>
      <c r="AQ3" s="776"/>
      <c r="AR3" s="776"/>
      <c r="AS3" s="776"/>
      <c r="AT3" s="776"/>
      <c r="AU3" s="776"/>
      <c r="AV3" s="776"/>
      <c r="AW3" s="776"/>
      <c r="AX3" s="819"/>
      <c r="AY3" s="775">
        <f>AM3+1</f>
        <v>2017</v>
      </c>
      <c r="AZ3" s="776"/>
      <c r="BA3" s="776"/>
      <c r="BB3" s="776"/>
      <c r="BC3" s="776"/>
      <c r="BD3" s="776"/>
      <c r="BE3" s="776"/>
      <c r="BF3" s="776"/>
      <c r="BG3" s="776"/>
      <c r="BH3" s="776"/>
      <c r="BI3" s="776"/>
      <c r="BJ3" s="819"/>
      <c r="BK3" s="775">
        <f>AY3+1</f>
        <v>2018</v>
      </c>
      <c r="BL3" s="776"/>
      <c r="BM3" s="776"/>
      <c r="BN3" s="776"/>
      <c r="BO3" s="776"/>
      <c r="BP3" s="776"/>
      <c r="BQ3" s="776"/>
      <c r="BR3" s="776"/>
      <c r="BS3" s="776"/>
      <c r="BT3" s="776"/>
      <c r="BU3" s="776"/>
      <c r="BV3" s="819"/>
    </row>
    <row r="4" spans="1:74" ht="12.75" customHeight="1" x14ac:dyDescent="0.2">
      <c r="A4" s="551"/>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51"/>
      <c r="B5" s="129" t="s">
        <v>367</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385</v>
      </c>
      <c r="B6" s="558" t="s">
        <v>91</v>
      </c>
      <c r="C6" s="275">
        <v>4454.9942112999997</v>
      </c>
      <c r="D6" s="275">
        <v>4412.3858679000004</v>
      </c>
      <c r="E6" s="275">
        <v>4213.9858013000003</v>
      </c>
      <c r="F6" s="275">
        <v>3727.8227336999998</v>
      </c>
      <c r="G6" s="275">
        <v>3855.2419218999999</v>
      </c>
      <c r="H6" s="275">
        <v>4609.4405150000002</v>
      </c>
      <c r="I6" s="275">
        <v>4931.1887832000002</v>
      </c>
      <c r="J6" s="275">
        <v>4820.1952381000001</v>
      </c>
      <c r="K6" s="275">
        <v>4437.0145583000003</v>
      </c>
      <c r="L6" s="275">
        <v>3903.1094306</v>
      </c>
      <c r="M6" s="275">
        <v>4031.3243077000002</v>
      </c>
      <c r="N6" s="275">
        <v>4576.1182206000003</v>
      </c>
      <c r="O6" s="275">
        <v>5067.6570326000001</v>
      </c>
      <c r="P6" s="275">
        <v>5117.6602479000003</v>
      </c>
      <c r="Q6" s="275">
        <v>4401.3742184000002</v>
      </c>
      <c r="R6" s="275">
        <v>3642.6863712999998</v>
      </c>
      <c r="S6" s="275">
        <v>3831.8000035</v>
      </c>
      <c r="T6" s="275">
        <v>4585.8973660000001</v>
      </c>
      <c r="U6" s="275">
        <v>4826.6792603000004</v>
      </c>
      <c r="V6" s="275">
        <v>4788.7620270999996</v>
      </c>
      <c r="W6" s="275">
        <v>4203.6794687000001</v>
      </c>
      <c r="X6" s="275">
        <v>3590.1921639000002</v>
      </c>
      <c r="Y6" s="275">
        <v>3970.9146286999999</v>
      </c>
      <c r="Z6" s="275">
        <v>4020.0037323000001</v>
      </c>
      <c r="AA6" s="275">
        <v>4272.5974248000002</v>
      </c>
      <c r="AB6" s="275">
        <v>4534.8868386000004</v>
      </c>
      <c r="AC6" s="275">
        <v>3499.5980032000002</v>
      </c>
      <c r="AD6" s="275">
        <v>2966.3047350000002</v>
      </c>
      <c r="AE6" s="275">
        <v>3373.6943928999999</v>
      </c>
      <c r="AF6" s="275">
        <v>4189.1037710000001</v>
      </c>
      <c r="AG6" s="275">
        <v>4487.0925176999999</v>
      </c>
      <c r="AH6" s="275">
        <v>4344.2034952000004</v>
      </c>
      <c r="AI6" s="275">
        <v>3932.8543909999999</v>
      </c>
      <c r="AJ6" s="275">
        <v>3121.2420532000001</v>
      </c>
      <c r="AK6" s="275">
        <v>2907.5711857000001</v>
      </c>
      <c r="AL6" s="275">
        <v>2886.9378176999999</v>
      </c>
      <c r="AM6" s="275">
        <v>3659.7854954999998</v>
      </c>
      <c r="AN6" s="275">
        <v>3196.8576259000001</v>
      </c>
      <c r="AO6" s="275">
        <v>2326.8756868</v>
      </c>
      <c r="AP6" s="275">
        <v>2398.2150790000001</v>
      </c>
      <c r="AQ6" s="275">
        <v>2633.5026345000001</v>
      </c>
      <c r="AR6" s="275">
        <v>3873.9995250000002</v>
      </c>
      <c r="AS6" s="275">
        <v>4405.8963489999996</v>
      </c>
      <c r="AT6" s="275">
        <v>4380.9354000000003</v>
      </c>
      <c r="AU6" s="275">
        <v>3809.3221752999998</v>
      </c>
      <c r="AV6" s="275">
        <v>3204.7829646999999</v>
      </c>
      <c r="AW6" s="275">
        <v>2844.585</v>
      </c>
      <c r="AX6" s="275">
        <v>3941.877</v>
      </c>
      <c r="AY6" s="338">
        <v>4078.6379999999999</v>
      </c>
      <c r="AZ6" s="338">
        <v>3763.924</v>
      </c>
      <c r="BA6" s="338">
        <v>3235.2060000000001</v>
      </c>
      <c r="BB6" s="338">
        <v>2951.636</v>
      </c>
      <c r="BC6" s="338">
        <v>3114.1469999999999</v>
      </c>
      <c r="BD6" s="338">
        <v>3739.1880000000001</v>
      </c>
      <c r="BE6" s="338">
        <v>4308.7979999999998</v>
      </c>
      <c r="BF6" s="338">
        <v>4396.8620000000001</v>
      </c>
      <c r="BG6" s="338">
        <v>3607.6849999999999</v>
      </c>
      <c r="BH6" s="338">
        <v>3164.7930000000001</v>
      </c>
      <c r="BI6" s="338">
        <v>3247.7489999999998</v>
      </c>
      <c r="BJ6" s="338">
        <v>4045.5839999999998</v>
      </c>
      <c r="BK6" s="338">
        <v>4012.88</v>
      </c>
      <c r="BL6" s="338">
        <v>3652.9569999999999</v>
      </c>
      <c r="BM6" s="338">
        <v>3140.0729999999999</v>
      </c>
      <c r="BN6" s="338">
        <v>2849.5059999999999</v>
      </c>
      <c r="BO6" s="338">
        <v>3010.0419999999999</v>
      </c>
      <c r="BP6" s="338">
        <v>3657.8510000000001</v>
      </c>
      <c r="BQ6" s="338">
        <v>4243.0940000000001</v>
      </c>
      <c r="BR6" s="338">
        <v>4340.9809999999998</v>
      </c>
      <c r="BS6" s="338">
        <v>3568.2919999999999</v>
      </c>
      <c r="BT6" s="338">
        <v>3135.7359999999999</v>
      </c>
      <c r="BU6" s="338">
        <v>3220.3890000000001</v>
      </c>
      <c r="BV6" s="338">
        <v>4091.4879999999998</v>
      </c>
    </row>
    <row r="7" spans="1:74" ht="11.1" customHeight="1" x14ac:dyDescent="0.2">
      <c r="A7" s="557" t="s">
        <v>386</v>
      </c>
      <c r="B7" s="558" t="s">
        <v>92</v>
      </c>
      <c r="C7" s="275">
        <v>2856.7435215999999</v>
      </c>
      <c r="D7" s="275">
        <v>2867.2526050000001</v>
      </c>
      <c r="E7" s="275">
        <v>2733.0728439</v>
      </c>
      <c r="F7" s="275">
        <v>2601.2143633000001</v>
      </c>
      <c r="G7" s="275">
        <v>2703.72874</v>
      </c>
      <c r="H7" s="275">
        <v>3320.5021123000001</v>
      </c>
      <c r="I7" s="275">
        <v>3895.8380603000001</v>
      </c>
      <c r="J7" s="275">
        <v>3908.2708425999999</v>
      </c>
      <c r="K7" s="275">
        <v>3402.1077467</v>
      </c>
      <c r="L7" s="275">
        <v>2857.6580838999998</v>
      </c>
      <c r="M7" s="275">
        <v>2809.5594652999998</v>
      </c>
      <c r="N7" s="275">
        <v>2997.9448526000001</v>
      </c>
      <c r="O7" s="275">
        <v>2937.4494665000002</v>
      </c>
      <c r="P7" s="275">
        <v>2712.2254839000002</v>
      </c>
      <c r="Q7" s="275">
        <v>2520.997339</v>
      </c>
      <c r="R7" s="275">
        <v>2559.3959503000001</v>
      </c>
      <c r="S7" s="275">
        <v>2874.8282465000002</v>
      </c>
      <c r="T7" s="275">
        <v>3282.2535573</v>
      </c>
      <c r="U7" s="275">
        <v>3712.2989868</v>
      </c>
      <c r="V7" s="275">
        <v>3946.7232887</v>
      </c>
      <c r="W7" s="275">
        <v>3552.7194880000002</v>
      </c>
      <c r="X7" s="275">
        <v>3151.0649939</v>
      </c>
      <c r="Y7" s="275">
        <v>2811.7837436999998</v>
      </c>
      <c r="Z7" s="275">
        <v>2936.7038545</v>
      </c>
      <c r="AA7" s="275">
        <v>3280.2384400000001</v>
      </c>
      <c r="AB7" s="275">
        <v>3261.25585</v>
      </c>
      <c r="AC7" s="275">
        <v>3207.1844861</v>
      </c>
      <c r="AD7" s="275">
        <v>3093.5332443000002</v>
      </c>
      <c r="AE7" s="275">
        <v>3274.7210805999998</v>
      </c>
      <c r="AF7" s="275">
        <v>4049.2582769999999</v>
      </c>
      <c r="AG7" s="275">
        <v>4552.2283974000002</v>
      </c>
      <c r="AH7" s="275">
        <v>4486.5726916000003</v>
      </c>
      <c r="AI7" s="275">
        <v>4101.1973822999998</v>
      </c>
      <c r="AJ7" s="275">
        <v>3548.5496168</v>
      </c>
      <c r="AK7" s="275">
        <v>3407.8751299999999</v>
      </c>
      <c r="AL7" s="275">
        <v>3541.1831587000001</v>
      </c>
      <c r="AM7" s="275">
        <v>3540.8738712999998</v>
      </c>
      <c r="AN7" s="275">
        <v>3387.0970597</v>
      </c>
      <c r="AO7" s="275">
        <v>3354.9303697</v>
      </c>
      <c r="AP7" s="275">
        <v>3325.6766849999999</v>
      </c>
      <c r="AQ7" s="275">
        <v>3585.6865254999998</v>
      </c>
      <c r="AR7" s="275">
        <v>4396.8047723</v>
      </c>
      <c r="AS7" s="275">
        <v>4897.6478071000001</v>
      </c>
      <c r="AT7" s="275">
        <v>4997.4394002999998</v>
      </c>
      <c r="AU7" s="275">
        <v>4188.7130943000002</v>
      </c>
      <c r="AV7" s="275">
        <v>3310.8203362999998</v>
      </c>
      <c r="AW7" s="275">
        <v>3146.319</v>
      </c>
      <c r="AX7" s="275">
        <v>3339.0329999999999</v>
      </c>
      <c r="AY7" s="338">
        <v>3259.2559999999999</v>
      </c>
      <c r="AZ7" s="338">
        <v>3161.7939999999999</v>
      </c>
      <c r="BA7" s="338">
        <v>3084.701</v>
      </c>
      <c r="BB7" s="338">
        <v>3091.087</v>
      </c>
      <c r="BC7" s="338">
        <v>3433.0070000000001</v>
      </c>
      <c r="BD7" s="338">
        <v>4105.8639999999996</v>
      </c>
      <c r="BE7" s="338">
        <v>4570.0529999999999</v>
      </c>
      <c r="BF7" s="338">
        <v>4650.3280000000004</v>
      </c>
      <c r="BG7" s="338">
        <v>3989.9409999999998</v>
      </c>
      <c r="BH7" s="338">
        <v>3385.8420000000001</v>
      </c>
      <c r="BI7" s="338">
        <v>3249.5880000000002</v>
      </c>
      <c r="BJ7" s="338">
        <v>3453.3850000000002</v>
      </c>
      <c r="BK7" s="338">
        <v>3375.4740000000002</v>
      </c>
      <c r="BL7" s="338">
        <v>3284.2869999999998</v>
      </c>
      <c r="BM7" s="338">
        <v>3217.3339999999998</v>
      </c>
      <c r="BN7" s="338">
        <v>3183.3180000000002</v>
      </c>
      <c r="BO7" s="338">
        <v>3515.931</v>
      </c>
      <c r="BP7" s="338">
        <v>4176.9459999999999</v>
      </c>
      <c r="BQ7" s="338">
        <v>4655.2889999999998</v>
      </c>
      <c r="BR7" s="338">
        <v>4767.5940000000001</v>
      </c>
      <c r="BS7" s="338">
        <v>4068.1019999999999</v>
      </c>
      <c r="BT7" s="338">
        <v>3426.1309999999999</v>
      </c>
      <c r="BU7" s="338">
        <v>3288.8539999999998</v>
      </c>
      <c r="BV7" s="338">
        <v>3492.4259999999999</v>
      </c>
    </row>
    <row r="8" spans="1:74" ht="11.1" customHeight="1" x14ac:dyDescent="0.2">
      <c r="A8" s="559" t="s">
        <v>388</v>
      </c>
      <c r="B8" s="560" t="s">
        <v>389</v>
      </c>
      <c r="C8" s="275">
        <v>89.507053870999997</v>
      </c>
      <c r="D8" s="275">
        <v>71.324452500000007</v>
      </c>
      <c r="E8" s="275">
        <v>64.420501612999999</v>
      </c>
      <c r="F8" s="275">
        <v>62.848716000000003</v>
      </c>
      <c r="G8" s="275">
        <v>77.793114516000003</v>
      </c>
      <c r="H8" s="275">
        <v>78.068951333000001</v>
      </c>
      <c r="I8" s="275">
        <v>90.719520645000003</v>
      </c>
      <c r="J8" s="275">
        <v>78.983810645000005</v>
      </c>
      <c r="K8" s="275">
        <v>72.872685666999999</v>
      </c>
      <c r="L8" s="275">
        <v>65.110788386999999</v>
      </c>
      <c r="M8" s="275">
        <v>61.324438999999998</v>
      </c>
      <c r="N8" s="275">
        <v>79.074935483999994</v>
      </c>
      <c r="O8" s="275">
        <v>228.11466451999999</v>
      </c>
      <c r="P8" s="275">
        <v>98.671567143000004</v>
      </c>
      <c r="Q8" s="275">
        <v>102.83503</v>
      </c>
      <c r="R8" s="275">
        <v>58.439846332999998</v>
      </c>
      <c r="S8" s="275">
        <v>65.934124194000006</v>
      </c>
      <c r="T8" s="275">
        <v>67.353088999999997</v>
      </c>
      <c r="U8" s="275">
        <v>65.875549676999995</v>
      </c>
      <c r="V8" s="275">
        <v>66.138972902999996</v>
      </c>
      <c r="W8" s="275">
        <v>64.948837333</v>
      </c>
      <c r="X8" s="275">
        <v>48.959015805999996</v>
      </c>
      <c r="Y8" s="275">
        <v>57.934908333000003</v>
      </c>
      <c r="Z8" s="275">
        <v>67.585959677000005</v>
      </c>
      <c r="AA8" s="275">
        <v>95.902111613000002</v>
      </c>
      <c r="AB8" s="275">
        <v>225.73642892999999</v>
      </c>
      <c r="AC8" s="275">
        <v>57.370646452000003</v>
      </c>
      <c r="AD8" s="275">
        <v>57.589368</v>
      </c>
      <c r="AE8" s="275">
        <v>62.541078386999999</v>
      </c>
      <c r="AF8" s="275">
        <v>62.016523999999997</v>
      </c>
      <c r="AG8" s="275">
        <v>74.328336128999993</v>
      </c>
      <c r="AH8" s="275">
        <v>68.813079999999999</v>
      </c>
      <c r="AI8" s="275">
        <v>67.810143999999994</v>
      </c>
      <c r="AJ8" s="275">
        <v>57.135201289999998</v>
      </c>
      <c r="AK8" s="275">
        <v>56.996214999999999</v>
      </c>
      <c r="AL8" s="275">
        <v>54.740085806000003</v>
      </c>
      <c r="AM8" s="275">
        <v>73.964316128999997</v>
      </c>
      <c r="AN8" s="275">
        <v>73.778424827999999</v>
      </c>
      <c r="AO8" s="275">
        <v>56.919465484</v>
      </c>
      <c r="AP8" s="275">
        <v>61.016548999999998</v>
      </c>
      <c r="AQ8" s="275">
        <v>62.301980645</v>
      </c>
      <c r="AR8" s="275">
        <v>64.801867999999999</v>
      </c>
      <c r="AS8" s="275">
        <v>74.796662902999998</v>
      </c>
      <c r="AT8" s="275">
        <v>76.058430645000001</v>
      </c>
      <c r="AU8" s="275">
        <v>64.116836667000001</v>
      </c>
      <c r="AV8" s="275">
        <v>50.048938096999997</v>
      </c>
      <c r="AW8" s="275">
        <v>48.990929999999999</v>
      </c>
      <c r="AX8" s="275">
        <v>68.349689999999995</v>
      </c>
      <c r="AY8" s="338">
        <v>83.969179999999994</v>
      </c>
      <c r="AZ8" s="338">
        <v>70.914000000000001</v>
      </c>
      <c r="BA8" s="338">
        <v>66.063779999999994</v>
      </c>
      <c r="BB8" s="338">
        <v>61.765329999999999</v>
      </c>
      <c r="BC8" s="338">
        <v>68.070509999999999</v>
      </c>
      <c r="BD8" s="338">
        <v>73.605680000000007</v>
      </c>
      <c r="BE8" s="338">
        <v>78.622200000000007</v>
      </c>
      <c r="BF8" s="338">
        <v>77.960949999999997</v>
      </c>
      <c r="BG8" s="338">
        <v>68.81841</v>
      </c>
      <c r="BH8" s="338">
        <v>62.383870000000002</v>
      </c>
      <c r="BI8" s="338">
        <v>59.278199999999998</v>
      </c>
      <c r="BJ8" s="338">
        <v>74.483199999999997</v>
      </c>
      <c r="BK8" s="338">
        <v>89.367720000000006</v>
      </c>
      <c r="BL8" s="338">
        <v>73.809939999999997</v>
      </c>
      <c r="BM8" s="338">
        <v>67.228939999999994</v>
      </c>
      <c r="BN8" s="338">
        <v>61.874200000000002</v>
      </c>
      <c r="BO8" s="338">
        <v>69.325019999999995</v>
      </c>
      <c r="BP8" s="338">
        <v>75.55104</v>
      </c>
      <c r="BQ8" s="338">
        <v>81.794120000000007</v>
      </c>
      <c r="BR8" s="338">
        <v>80.855149999999995</v>
      </c>
      <c r="BS8" s="338">
        <v>70.676299999999998</v>
      </c>
      <c r="BT8" s="338">
        <v>63.512309999999999</v>
      </c>
      <c r="BU8" s="338">
        <v>60.559139999999999</v>
      </c>
      <c r="BV8" s="338">
        <v>76.488730000000004</v>
      </c>
    </row>
    <row r="9" spans="1:74" ht="11.1" customHeight="1" x14ac:dyDescent="0.2">
      <c r="A9" s="559" t="s">
        <v>390</v>
      </c>
      <c r="B9" s="560" t="s">
        <v>93</v>
      </c>
      <c r="C9" s="275">
        <v>36.890184194</v>
      </c>
      <c r="D9" s="275">
        <v>34.579511070999999</v>
      </c>
      <c r="E9" s="275">
        <v>34.517816129000003</v>
      </c>
      <c r="F9" s="275">
        <v>33.990859333000003</v>
      </c>
      <c r="G9" s="275">
        <v>35.094825161000003</v>
      </c>
      <c r="H9" s="275">
        <v>34.917702667</v>
      </c>
      <c r="I9" s="275">
        <v>37.040429676999999</v>
      </c>
      <c r="J9" s="275">
        <v>36.873102580999998</v>
      </c>
      <c r="K9" s="275">
        <v>36.220911000000001</v>
      </c>
      <c r="L9" s="275">
        <v>34.565077742</v>
      </c>
      <c r="M9" s="275">
        <v>35.345748999999998</v>
      </c>
      <c r="N9" s="275">
        <v>32.452520323000002</v>
      </c>
      <c r="O9" s="275">
        <v>30.092340645</v>
      </c>
      <c r="P9" s="275">
        <v>29.186982857</v>
      </c>
      <c r="Q9" s="275">
        <v>27.922579032000002</v>
      </c>
      <c r="R9" s="275">
        <v>28.472912999999998</v>
      </c>
      <c r="S9" s="275">
        <v>30.46443</v>
      </c>
      <c r="T9" s="275">
        <v>32.289174666999997</v>
      </c>
      <c r="U9" s="275">
        <v>34.472307419000003</v>
      </c>
      <c r="V9" s="275">
        <v>36.617236128999998</v>
      </c>
      <c r="W9" s="275">
        <v>37.545623667000001</v>
      </c>
      <c r="X9" s="275">
        <v>34.911545484000001</v>
      </c>
      <c r="Y9" s="275">
        <v>35.781815332999997</v>
      </c>
      <c r="Z9" s="275">
        <v>37.192565483999999</v>
      </c>
      <c r="AA9" s="275">
        <v>40.204608387</v>
      </c>
      <c r="AB9" s="275">
        <v>36.606423214000003</v>
      </c>
      <c r="AC9" s="275">
        <v>35.180682580999999</v>
      </c>
      <c r="AD9" s="275">
        <v>32.644445666999999</v>
      </c>
      <c r="AE9" s="275">
        <v>35.442749354999997</v>
      </c>
      <c r="AF9" s="275">
        <v>37.253622667000002</v>
      </c>
      <c r="AG9" s="275">
        <v>39.853004515999999</v>
      </c>
      <c r="AH9" s="275">
        <v>38.567025483999998</v>
      </c>
      <c r="AI9" s="275">
        <v>40.337338000000003</v>
      </c>
      <c r="AJ9" s="275">
        <v>29.241212258000001</v>
      </c>
      <c r="AK9" s="275">
        <v>30.055639332999998</v>
      </c>
      <c r="AL9" s="275">
        <v>35.800570323000002</v>
      </c>
      <c r="AM9" s="275">
        <v>40.742545806000003</v>
      </c>
      <c r="AN9" s="275">
        <v>40.299213448000003</v>
      </c>
      <c r="AO9" s="275">
        <v>40.021963225999997</v>
      </c>
      <c r="AP9" s="275">
        <v>38.111966000000002</v>
      </c>
      <c r="AQ9" s="275">
        <v>31.510651289999998</v>
      </c>
      <c r="AR9" s="275">
        <v>36.152531000000003</v>
      </c>
      <c r="AS9" s="275">
        <v>34.385995160999997</v>
      </c>
      <c r="AT9" s="275">
        <v>35.542942902999997</v>
      </c>
      <c r="AU9" s="275">
        <v>35.001666333000003</v>
      </c>
      <c r="AV9" s="275">
        <v>28.751887805999999</v>
      </c>
      <c r="AW9" s="275">
        <v>30.506399999999999</v>
      </c>
      <c r="AX9" s="275">
        <v>38.180430000000001</v>
      </c>
      <c r="AY9" s="338">
        <v>42.402119999999996</v>
      </c>
      <c r="AZ9" s="338">
        <v>42.138620000000003</v>
      </c>
      <c r="BA9" s="338">
        <v>42.414290000000001</v>
      </c>
      <c r="BB9" s="338">
        <v>39.54016</v>
      </c>
      <c r="BC9" s="338">
        <v>32.896520000000002</v>
      </c>
      <c r="BD9" s="338">
        <v>36.500100000000003</v>
      </c>
      <c r="BE9" s="338">
        <v>34.883200000000002</v>
      </c>
      <c r="BF9" s="338">
        <v>36.113669999999999</v>
      </c>
      <c r="BG9" s="338">
        <v>35.194290000000002</v>
      </c>
      <c r="BH9" s="338">
        <v>29.569240000000001</v>
      </c>
      <c r="BI9" s="338">
        <v>31.746849999999998</v>
      </c>
      <c r="BJ9" s="338">
        <v>39.41039</v>
      </c>
      <c r="BK9" s="338">
        <v>43.446460000000002</v>
      </c>
      <c r="BL9" s="338">
        <v>42.797539999999998</v>
      </c>
      <c r="BM9" s="338">
        <v>43.07723</v>
      </c>
      <c r="BN9" s="338">
        <v>39.953760000000003</v>
      </c>
      <c r="BO9" s="338">
        <v>33.535409999999999</v>
      </c>
      <c r="BP9" s="338">
        <v>37.118169999999999</v>
      </c>
      <c r="BQ9" s="338">
        <v>35.588099999999997</v>
      </c>
      <c r="BR9" s="338">
        <v>36.93432</v>
      </c>
      <c r="BS9" s="338">
        <v>35.980170000000001</v>
      </c>
      <c r="BT9" s="338">
        <v>30.251819999999999</v>
      </c>
      <c r="BU9" s="338">
        <v>32.300899999999999</v>
      </c>
      <c r="BV9" s="338">
        <v>40.398159999999997</v>
      </c>
    </row>
    <row r="10" spans="1:74" ht="11.1" customHeight="1" x14ac:dyDescent="0.2">
      <c r="A10" s="559" t="s">
        <v>391</v>
      </c>
      <c r="B10" s="560" t="s">
        <v>94</v>
      </c>
      <c r="C10" s="275">
        <v>2303.4134515999999</v>
      </c>
      <c r="D10" s="275">
        <v>2195.8351785999998</v>
      </c>
      <c r="E10" s="275">
        <v>2030.5609354999999</v>
      </c>
      <c r="F10" s="275">
        <v>1892.2293999999999</v>
      </c>
      <c r="G10" s="275">
        <v>2027.3598387</v>
      </c>
      <c r="H10" s="275">
        <v>2214.3229999999999</v>
      </c>
      <c r="I10" s="275">
        <v>2275.4592902999998</v>
      </c>
      <c r="J10" s="275">
        <v>2301.4315806</v>
      </c>
      <c r="K10" s="275">
        <v>2193.2990332999998</v>
      </c>
      <c r="L10" s="275">
        <v>2038.1784838999999</v>
      </c>
      <c r="M10" s="275">
        <v>2165.8485332999999</v>
      </c>
      <c r="N10" s="275">
        <v>2299.7928387000002</v>
      </c>
      <c r="O10" s="275">
        <v>2360.0841612999998</v>
      </c>
      <c r="P10" s="275">
        <v>2237.1053571000002</v>
      </c>
      <c r="Q10" s="275">
        <v>2012.8090322999999</v>
      </c>
      <c r="R10" s="275">
        <v>1879.4862667</v>
      </c>
      <c r="S10" s="275">
        <v>2030.5622581</v>
      </c>
      <c r="T10" s="275">
        <v>2271.2743999999998</v>
      </c>
      <c r="U10" s="275">
        <v>2320.6492257999998</v>
      </c>
      <c r="V10" s="275">
        <v>2294.4756774000002</v>
      </c>
      <c r="W10" s="275">
        <v>2251.15</v>
      </c>
      <c r="X10" s="275">
        <v>2012.6125161</v>
      </c>
      <c r="Y10" s="275">
        <v>2171.3395</v>
      </c>
      <c r="Z10" s="275">
        <v>2366.5338065000001</v>
      </c>
      <c r="AA10" s="275">
        <v>2395.8056129000001</v>
      </c>
      <c r="AB10" s="275">
        <v>2266.4818928999998</v>
      </c>
      <c r="AC10" s="275">
        <v>2082.1548065000002</v>
      </c>
      <c r="AD10" s="275">
        <v>1992.8164999999999</v>
      </c>
      <c r="AE10" s="275">
        <v>2123.4362903000001</v>
      </c>
      <c r="AF10" s="275">
        <v>2283.8721667</v>
      </c>
      <c r="AG10" s="275">
        <v>2303.6185805999999</v>
      </c>
      <c r="AH10" s="275">
        <v>2335.9790968000002</v>
      </c>
      <c r="AI10" s="275">
        <v>2215.8790666999998</v>
      </c>
      <c r="AJ10" s="275">
        <v>1953.9006773999999</v>
      </c>
      <c r="AK10" s="275">
        <v>2008.7980333</v>
      </c>
      <c r="AL10" s="275">
        <v>2246.2472257999998</v>
      </c>
      <c r="AM10" s="275">
        <v>2339.854871</v>
      </c>
      <c r="AN10" s="275">
        <v>2263.3841723999999</v>
      </c>
      <c r="AO10" s="275">
        <v>2133.8352903</v>
      </c>
      <c r="AP10" s="275">
        <v>2078.8372666999999</v>
      </c>
      <c r="AQ10" s="275">
        <v>2147.1799676999999</v>
      </c>
      <c r="AR10" s="275">
        <v>2239.1679333000002</v>
      </c>
      <c r="AS10" s="275">
        <v>2269.3136129</v>
      </c>
      <c r="AT10" s="275">
        <v>2307.3033870999998</v>
      </c>
      <c r="AU10" s="275">
        <v>2180.6655332999999</v>
      </c>
      <c r="AV10" s="275">
        <v>1959.1400968</v>
      </c>
      <c r="AW10" s="275">
        <v>2183.884</v>
      </c>
      <c r="AX10" s="275">
        <v>2302.7959999999998</v>
      </c>
      <c r="AY10" s="338">
        <v>2338.8319999999999</v>
      </c>
      <c r="AZ10" s="338">
        <v>2251.08</v>
      </c>
      <c r="BA10" s="338">
        <v>2042.452</v>
      </c>
      <c r="BB10" s="338">
        <v>1885.34</v>
      </c>
      <c r="BC10" s="338">
        <v>2003.7619999999999</v>
      </c>
      <c r="BD10" s="338">
        <v>2231.2820000000002</v>
      </c>
      <c r="BE10" s="338">
        <v>2300.62</v>
      </c>
      <c r="BF10" s="338">
        <v>2303.8020000000001</v>
      </c>
      <c r="BG10" s="338">
        <v>2215.4679999999998</v>
      </c>
      <c r="BH10" s="338">
        <v>2001.866</v>
      </c>
      <c r="BI10" s="338">
        <v>2084.8020000000001</v>
      </c>
      <c r="BJ10" s="338">
        <v>2303.5830000000001</v>
      </c>
      <c r="BK10" s="338">
        <v>2295.2550000000001</v>
      </c>
      <c r="BL10" s="338">
        <v>2209.1379999999999</v>
      </c>
      <c r="BM10" s="338">
        <v>2004.3969999999999</v>
      </c>
      <c r="BN10" s="338">
        <v>1850.212</v>
      </c>
      <c r="BO10" s="338">
        <v>1966.4280000000001</v>
      </c>
      <c r="BP10" s="338">
        <v>2189.7089999999998</v>
      </c>
      <c r="BQ10" s="338">
        <v>2257.2939999999999</v>
      </c>
      <c r="BR10" s="338">
        <v>2260.4160000000002</v>
      </c>
      <c r="BS10" s="338">
        <v>2173.7460000000001</v>
      </c>
      <c r="BT10" s="338">
        <v>1964.1659999999999</v>
      </c>
      <c r="BU10" s="338">
        <v>2045.5409999999999</v>
      </c>
      <c r="BV10" s="338">
        <v>2260.201</v>
      </c>
    </row>
    <row r="11" spans="1:74" ht="11.1" customHeight="1" x14ac:dyDescent="0.2">
      <c r="A11" s="557" t="s">
        <v>1286</v>
      </c>
      <c r="B11" s="561" t="s">
        <v>394</v>
      </c>
      <c r="C11" s="275">
        <v>1495.0566471</v>
      </c>
      <c r="D11" s="275">
        <v>1455.3160736</v>
      </c>
      <c r="E11" s="275">
        <v>1398.2111038999999</v>
      </c>
      <c r="F11" s="275">
        <v>1635.2650269999999</v>
      </c>
      <c r="G11" s="275">
        <v>1667.8822393999999</v>
      </c>
      <c r="H11" s="275">
        <v>1611.276615</v>
      </c>
      <c r="I11" s="275">
        <v>1478.9476135</v>
      </c>
      <c r="J11" s="275">
        <v>1258.5554658000001</v>
      </c>
      <c r="K11" s="275">
        <v>1198.4155527</v>
      </c>
      <c r="L11" s="275">
        <v>1234.0688665</v>
      </c>
      <c r="M11" s="275">
        <v>1356.9099882999999</v>
      </c>
      <c r="N11" s="275">
        <v>1379.1670971000001</v>
      </c>
      <c r="O11" s="275">
        <v>1520.2262126000001</v>
      </c>
      <c r="P11" s="275">
        <v>1371.3196614000001</v>
      </c>
      <c r="Q11" s="275">
        <v>1616.3808251999999</v>
      </c>
      <c r="R11" s="275">
        <v>1730.5236757</v>
      </c>
      <c r="S11" s="275">
        <v>1624.7157668</v>
      </c>
      <c r="T11" s="275">
        <v>1673.6001616999999</v>
      </c>
      <c r="U11" s="275">
        <v>1464.5672571</v>
      </c>
      <c r="V11" s="275">
        <v>1252.5178510000001</v>
      </c>
      <c r="W11" s="275">
        <v>1198.9227377</v>
      </c>
      <c r="X11" s="275">
        <v>1286.3761519</v>
      </c>
      <c r="Y11" s="275">
        <v>1514.413192</v>
      </c>
      <c r="Z11" s="275">
        <v>1450.0079089999999</v>
      </c>
      <c r="AA11" s="275">
        <v>1524.4977965</v>
      </c>
      <c r="AB11" s="275">
        <v>1601.6925043000001</v>
      </c>
      <c r="AC11" s="275">
        <v>1555.6196947999999</v>
      </c>
      <c r="AD11" s="275">
        <v>1632.1777159999999</v>
      </c>
      <c r="AE11" s="275">
        <v>1493.7941464999999</v>
      </c>
      <c r="AF11" s="275">
        <v>1432.4911583000001</v>
      </c>
      <c r="AG11" s="275">
        <v>1434.4747119000001</v>
      </c>
      <c r="AH11" s="275">
        <v>1353.0159774000001</v>
      </c>
      <c r="AI11" s="275">
        <v>1291.3833586999999</v>
      </c>
      <c r="AJ11" s="275">
        <v>1333.4974603000001</v>
      </c>
      <c r="AK11" s="275">
        <v>1580.0883497</v>
      </c>
      <c r="AL11" s="275">
        <v>1669.9181497</v>
      </c>
      <c r="AM11" s="275">
        <v>1689.6485141999999</v>
      </c>
      <c r="AN11" s="275">
        <v>1835.4611441</v>
      </c>
      <c r="AO11" s="275">
        <v>1874.1391647999999</v>
      </c>
      <c r="AP11" s="275">
        <v>1833.055206</v>
      </c>
      <c r="AQ11" s="275">
        <v>1750.6418661</v>
      </c>
      <c r="AR11" s="275">
        <v>1645.1044353</v>
      </c>
      <c r="AS11" s="275">
        <v>1607.6261360999999</v>
      </c>
      <c r="AT11" s="275">
        <v>1412.3101329000001</v>
      </c>
      <c r="AU11" s="275">
        <v>1430.3042607</v>
      </c>
      <c r="AV11" s="275">
        <v>1519.5417054</v>
      </c>
      <c r="AW11" s="275">
        <v>1703.1020000000001</v>
      </c>
      <c r="AX11" s="275">
        <v>1552.6010000000001</v>
      </c>
      <c r="AY11" s="338">
        <v>1634.944</v>
      </c>
      <c r="AZ11" s="338">
        <v>1623.7760000000001</v>
      </c>
      <c r="BA11" s="338">
        <v>1752.99</v>
      </c>
      <c r="BB11" s="338">
        <v>1769.7840000000001</v>
      </c>
      <c r="BC11" s="338">
        <v>1813.0509999999999</v>
      </c>
      <c r="BD11" s="338">
        <v>1936.713</v>
      </c>
      <c r="BE11" s="338">
        <v>1668.0170000000001</v>
      </c>
      <c r="BF11" s="338">
        <v>1531.347</v>
      </c>
      <c r="BG11" s="338">
        <v>1450.25</v>
      </c>
      <c r="BH11" s="338">
        <v>1444.143</v>
      </c>
      <c r="BI11" s="338">
        <v>1625.598</v>
      </c>
      <c r="BJ11" s="338">
        <v>1641.3009999999999</v>
      </c>
      <c r="BK11" s="338">
        <v>1771.0930000000001</v>
      </c>
      <c r="BL11" s="338">
        <v>1760.9570000000001</v>
      </c>
      <c r="BM11" s="338">
        <v>1866.5319999999999</v>
      </c>
      <c r="BN11" s="338">
        <v>1911.0340000000001</v>
      </c>
      <c r="BO11" s="338">
        <v>1972.932</v>
      </c>
      <c r="BP11" s="338">
        <v>2099.1309999999999</v>
      </c>
      <c r="BQ11" s="338">
        <v>1810.8989999999999</v>
      </c>
      <c r="BR11" s="338">
        <v>1632.72</v>
      </c>
      <c r="BS11" s="338">
        <v>1544.7719999999999</v>
      </c>
      <c r="BT11" s="338">
        <v>1534.652</v>
      </c>
      <c r="BU11" s="338">
        <v>1721.538</v>
      </c>
      <c r="BV11" s="338">
        <v>1679.796</v>
      </c>
    </row>
    <row r="12" spans="1:74" ht="11.1" customHeight="1" x14ac:dyDescent="0.2">
      <c r="A12" s="557" t="s">
        <v>392</v>
      </c>
      <c r="B12" s="558" t="s">
        <v>454</v>
      </c>
      <c r="C12" s="275">
        <v>800.92023226000003</v>
      </c>
      <c r="D12" s="275">
        <v>729.23088356999995</v>
      </c>
      <c r="E12" s="275">
        <v>662.39863097</v>
      </c>
      <c r="F12" s="275">
        <v>836.57014466999999</v>
      </c>
      <c r="G12" s="275">
        <v>917.74495677000004</v>
      </c>
      <c r="H12" s="275">
        <v>912.80220333</v>
      </c>
      <c r="I12" s="275">
        <v>879.17971225999997</v>
      </c>
      <c r="J12" s="275">
        <v>697.84887613000001</v>
      </c>
      <c r="K12" s="275">
        <v>565.37173067000003</v>
      </c>
      <c r="L12" s="275">
        <v>554.79334418999997</v>
      </c>
      <c r="M12" s="275">
        <v>589.22778032999997</v>
      </c>
      <c r="N12" s="275">
        <v>681.55802516000006</v>
      </c>
      <c r="O12" s="275">
        <v>697.86432935000005</v>
      </c>
      <c r="P12" s="275">
        <v>621.29030428999999</v>
      </c>
      <c r="Q12" s="275">
        <v>782.48802548000003</v>
      </c>
      <c r="R12" s="275">
        <v>847.99687432999997</v>
      </c>
      <c r="S12" s="275">
        <v>856.25434515999996</v>
      </c>
      <c r="T12" s="275">
        <v>858.12924333000001</v>
      </c>
      <c r="U12" s="275">
        <v>785.72264194000002</v>
      </c>
      <c r="V12" s="275">
        <v>638.94342710000001</v>
      </c>
      <c r="W12" s="275">
        <v>535.810878</v>
      </c>
      <c r="X12" s="275">
        <v>553.52296225999999</v>
      </c>
      <c r="Y12" s="275">
        <v>620.83074767000005</v>
      </c>
      <c r="Z12" s="275">
        <v>720.28348903000006</v>
      </c>
      <c r="AA12" s="275">
        <v>778.65753128999995</v>
      </c>
      <c r="AB12" s="275">
        <v>795.93126857000004</v>
      </c>
      <c r="AC12" s="275">
        <v>783.25497871000005</v>
      </c>
      <c r="AD12" s="275">
        <v>749.03256133000002</v>
      </c>
      <c r="AE12" s="275">
        <v>649.20694160999994</v>
      </c>
      <c r="AF12" s="275">
        <v>680.46945200000005</v>
      </c>
      <c r="AG12" s="275">
        <v>677.87809838999999</v>
      </c>
      <c r="AH12" s="275">
        <v>616.84208774000001</v>
      </c>
      <c r="AI12" s="275">
        <v>536.47073166999996</v>
      </c>
      <c r="AJ12" s="275">
        <v>536.46455193999998</v>
      </c>
      <c r="AK12" s="275">
        <v>644.59434867000004</v>
      </c>
      <c r="AL12" s="275">
        <v>747.27617968000004</v>
      </c>
      <c r="AM12" s="275">
        <v>817.89064323000002</v>
      </c>
      <c r="AN12" s="275">
        <v>832.75641413999995</v>
      </c>
      <c r="AO12" s="275">
        <v>871.77459096999996</v>
      </c>
      <c r="AP12" s="275">
        <v>849.18017033000001</v>
      </c>
      <c r="AQ12" s="275">
        <v>818.14537934999998</v>
      </c>
      <c r="AR12" s="275">
        <v>763.40624233000005</v>
      </c>
      <c r="AS12" s="275">
        <v>685.38204547999999</v>
      </c>
      <c r="AT12" s="275">
        <v>624.48681225999997</v>
      </c>
      <c r="AU12" s="275">
        <v>542.70005766999998</v>
      </c>
      <c r="AV12" s="275">
        <v>556.41682403000004</v>
      </c>
      <c r="AW12" s="275">
        <v>703.42169999999999</v>
      </c>
      <c r="AX12" s="275">
        <v>668.71770000000004</v>
      </c>
      <c r="AY12" s="338">
        <v>721.74869999999999</v>
      </c>
      <c r="AZ12" s="338">
        <v>670.34230000000002</v>
      </c>
      <c r="BA12" s="338">
        <v>732.40239999999994</v>
      </c>
      <c r="BB12" s="338">
        <v>693.36710000000005</v>
      </c>
      <c r="BC12" s="338">
        <v>795.89290000000005</v>
      </c>
      <c r="BD12" s="338">
        <v>929.25160000000005</v>
      </c>
      <c r="BE12" s="338">
        <v>803.19370000000004</v>
      </c>
      <c r="BF12" s="338">
        <v>705.92639999999994</v>
      </c>
      <c r="BG12" s="338">
        <v>598.53229999999996</v>
      </c>
      <c r="BH12" s="338">
        <v>511.75540000000001</v>
      </c>
      <c r="BI12" s="338">
        <v>591.33399999999995</v>
      </c>
      <c r="BJ12" s="338">
        <v>674.01649999999995</v>
      </c>
      <c r="BK12" s="338">
        <v>772.83619999999996</v>
      </c>
      <c r="BL12" s="338">
        <v>713.68</v>
      </c>
      <c r="BM12" s="338">
        <v>741.07809999999995</v>
      </c>
      <c r="BN12" s="338">
        <v>720.69269999999995</v>
      </c>
      <c r="BO12" s="338">
        <v>848.58540000000005</v>
      </c>
      <c r="BP12" s="338">
        <v>993.06240000000003</v>
      </c>
      <c r="BQ12" s="338">
        <v>858.25049999999999</v>
      </c>
      <c r="BR12" s="338">
        <v>727.25480000000005</v>
      </c>
      <c r="BS12" s="338">
        <v>611.40110000000004</v>
      </c>
      <c r="BT12" s="338">
        <v>519.92240000000004</v>
      </c>
      <c r="BU12" s="338">
        <v>601.63919999999996</v>
      </c>
      <c r="BV12" s="338">
        <v>670.65859999999998</v>
      </c>
    </row>
    <row r="13" spans="1:74" ht="11.1" customHeight="1" x14ac:dyDescent="0.2">
      <c r="A13" s="557" t="s">
        <v>395</v>
      </c>
      <c r="B13" s="558" t="s">
        <v>97</v>
      </c>
      <c r="C13" s="275">
        <v>475.43561258</v>
      </c>
      <c r="D13" s="275">
        <v>502.69965821</v>
      </c>
      <c r="E13" s="275">
        <v>508.24687452000001</v>
      </c>
      <c r="F13" s="275">
        <v>582.54246899999998</v>
      </c>
      <c r="G13" s="275">
        <v>523.82909257999995</v>
      </c>
      <c r="H13" s="275">
        <v>458.27018433000001</v>
      </c>
      <c r="I13" s="275">
        <v>357.85849387000002</v>
      </c>
      <c r="J13" s="275">
        <v>310.77043193999998</v>
      </c>
      <c r="K13" s="275">
        <v>389.13602932999999</v>
      </c>
      <c r="L13" s="275">
        <v>439.83928580999998</v>
      </c>
      <c r="M13" s="275">
        <v>526.77531333000002</v>
      </c>
      <c r="N13" s="275">
        <v>450.55027612999999</v>
      </c>
      <c r="O13" s="275">
        <v>577.78109773999995</v>
      </c>
      <c r="P13" s="275">
        <v>500.30929250000003</v>
      </c>
      <c r="Q13" s="275">
        <v>572.12524515999996</v>
      </c>
      <c r="R13" s="275">
        <v>621.18496300000004</v>
      </c>
      <c r="S13" s="275">
        <v>503.26988774</v>
      </c>
      <c r="T13" s="275">
        <v>526.62722667000003</v>
      </c>
      <c r="U13" s="275">
        <v>393.14168194000001</v>
      </c>
      <c r="V13" s="275">
        <v>328.08130516</v>
      </c>
      <c r="W13" s="275">
        <v>383.99227100000002</v>
      </c>
      <c r="X13" s="275">
        <v>467.99776806</v>
      </c>
      <c r="Y13" s="275">
        <v>628.89761633000001</v>
      </c>
      <c r="Z13" s="275">
        <v>474.55642581000001</v>
      </c>
      <c r="AA13" s="275">
        <v>489.10148548000001</v>
      </c>
      <c r="AB13" s="275">
        <v>532.91232392999996</v>
      </c>
      <c r="AC13" s="275">
        <v>493.80415065</v>
      </c>
      <c r="AD13" s="275">
        <v>595.57162966999999</v>
      </c>
      <c r="AE13" s="275">
        <v>553.26906484000006</v>
      </c>
      <c r="AF13" s="275">
        <v>447.37553066999999</v>
      </c>
      <c r="AG13" s="275">
        <v>441.14351806000002</v>
      </c>
      <c r="AH13" s="275">
        <v>421.93636257999998</v>
      </c>
      <c r="AI13" s="275">
        <v>465.71887600000002</v>
      </c>
      <c r="AJ13" s="275">
        <v>528.38833096999997</v>
      </c>
      <c r="AK13" s="275">
        <v>656.05717900000002</v>
      </c>
      <c r="AL13" s="275">
        <v>648.33459581</v>
      </c>
      <c r="AM13" s="275">
        <v>597.63679967999997</v>
      </c>
      <c r="AN13" s="275">
        <v>696.50610102999997</v>
      </c>
      <c r="AO13" s="275">
        <v>701.96383547999994</v>
      </c>
      <c r="AP13" s="275">
        <v>685.53522167000006</v>
      </c>
      <c r="AQ13" s="275">
        <v>606.18049386999996</v>
      </c>
      <c r="AR13" s="275">
        <v>543.81356832999995</v>
      </c>
      <c r="AS13" s="275">
        <v>567.46160902999998</v>
      </c>
      <c r="AT13" s="275">
        <v>437.34908096999999</v>
      </c>
      <c r="AU13" s="275">
        <v>547.84204599999998</v>
      </c>
      <c r="AV13" s="275">
        <v>657.30283294000003</v>
      </c>
      <c r="AW13" s="275">
        <v>692.19079999999997</v>
      </c>
      <c r="AX13" s="275">
        <v>595.61019999999996</v>
      </c>
      <c r="AY13" s="338">
        <v>626.1558</v>
      </c>
      <c r="AZ13" s="338">
        <v>641.06569999999999</v>
      </c>
      <c r="BA13" s="338">
        <v>686.6934</v>
      </c>
      <c r="BB13" s="338">
        <v>732.74540000000002</v>
      </c>
      <c r="BC13" s="338">
        <v>652.08690000000001</v>
      </c>
      <c r="BD13" s="338">
        <v>613.47389999999996</v>
      </c>
      <c r="BE13" s="338">
        <v>477.22089999999997</v>
      </c>
      <c r="BF13" s="338">
        <v>441.2604</v>
      </c>
      <c r="BG13" s="338">
        <v>487.68560000000002</v>
      </c>
      <c r="BH13" s="338">
        <v>602.92499999999995</v>
      </c>
      <c r="BI13" s="338">
        <v>718.07169999999996</v>
      </c>
      <c r="BJ13" s="338">
        <v>665.18799999999999</v>
      </c>
      <c r="BK13" s="338">
        <v>697.93359999999996</v>
      </c>
      <c r="BL13" s="338">
        <v>714.66200000000003</v>
      </c>
      <c r="BM13" s="338">
        <v>761.61519999999996</v>
      </c>
      <c r="BN13" s="338">
        <v>815.02149999999995</v>
      </c>
      <c r="BO13" s="338">
        <v>726.65920000000006</v>
      </c>
      <c r="BP13" s="338">
        <v>677.05550000000005</v>
      </c>
      <c r="BQ13" s="338">
        <v>530.56309999999996</v>
      </c>
      <c r="BR13" s="338">
        <v>487.68470000000002</v>
      </c>
      <c r="BS13" s="338">
        <v>540.05740000000003</v>
      </c>
      <c r="BT13" s="338">
        <v>662.16830000000004</v>
      </c>
      <c r="BU13" s="338">
        <v>787.01080000000002</v>
      </c>
      <c r="BV13" s="338">
        <v>699.16010000000006</v>
      </c>
    </row>
    <row r="14" spans="1:74" ht="11.1" customHeight="1" x14ac:dyDescent="0.2">
      <c r="A14" s="557" t="s">
        <v>396</v>
      </c>
      <c r="B14" s="558" t="s">
        <v>397</v>
      </c>
      <c r="C14" s="275">
        <v>109.66930323</v>
      </c>
      <c r="D14" s="275">
        <v>110.10814035999999</v>
      </c>
      <c r="E14" s="275">
        <v>106.44425065</v>
      </c>
      <c r="F14" s="275">
        <v>95.437953332999996</v>
      </c>
      <c r="G14" s="275">
        <v>102.38495032</v>
      </c>
      <c r="H14" s="275">
        <v>111.00768167</v>
      </c>
      <c r="I14" s="275">
        <v>114.07086097</v>
      </c>
      <c r="J14" s="275">
        <v>117.22687935</v>
      </c>
      <c r="K14" s="275">
        <v>111.77962866999999</v>
      </c>
      <c r="L14" s="275">
        <v>107.77337226</v>
      </c>
      <c r="M14" s="275">
        <v>113.56683267</v>
      </c>
      <c r="N14" s="275">
        <v>116.32530097</v>
      </c>
      <c r="O14" s="275">
        <v>116.97896129</v>
      </c>
      <c r="P14" s="275">
        <v>116.59294679</v>
      </c>
      <c r="Q14" s="275">
        <v>116.42238032</v>
      </c>
      <c r="R14" s="275">
        <v>107.66819833</v>
      </c>
      <c r="S14" s="275">
        <v>106.12126065</v>
      </c>
      <c r="T14" s="275">
        <v>120.74236333</v>
      </c>
      <c r="U14" s="275">
        <v>122.82011194</v>
      </c>
      <c r="V14" s="275">
        <v>121.33034581</v>
      </c>
      <c r="W14" s="275">
        <v>115.40750967</v>
      </c>
      <c r="X14" s="275">
        <v>110.39448194000001</v>
      </c>
      <c r="Y14" s="275">
        <v>116.93062166999999</v>
      </c>
      <c r="Z14" s="275">
        <v>120.53433419</v>
      </c>
      <c r="AA14" s="275">
        <v>119.8989629</v>
      </c>
      <c r="AB14" s="275">
        <v>120.42648607</v>
      </c>
      <c r="AC14" s="275">
        <v>111.51092806</v>
      </c>
      <c r="AD14" s="275">
        <v>108.21349499999999</v>
      </c>
      <c r="AE14" s="275">
        <v>107.67121161</v>
      </c>
      <c r="AF14" s="275">
        <v>116.53676133</v>
      </c>
      <c r="AG14" s="275">
        <v>122.78962065</v>
      </c>
      <c r="AH14" s="275">
        <v>122.20132226</v>
      </c>
      <c r="AI14" s="275">
        <v>115.011352</v>
      </c>
      <c r="AJ14" s="275">
        <v>104.91017644999999</v>
      </c>
      <c r="AK14" s="275">
        <v>113.92909667000001</v>
      </c>
      <c r="AL14" s="275">
        <v>115.72227581</v>
      </c>
      <c r="AM14" s="275">
        <v>116.24959194</v>
      </c>
      <c r="AN14" s="275">
        <v>116.94391655</v>
      </c>
      <c r="AO14" s="275">
        <v>108.8665771</v>
      </c>
      <c r="AP14" s="275">
        <v>96.490568667000005</v>
      </c>
      <c r="AQ14" s="275">
        <v>102.30232257999999</v>
      </c>
      <c r="AR14" s="275">
        <v>113.32548933</v>
      </c>
      <c r="AS14" s="275">
        <v>117.4284</v>
      </c>
      <c r="AT14" s="275">
        <v>117.32437065000001</v>
      </c>
      <c r="AU14" s="275">
        <v>112.229737</v>
      </c>
      <c r="AV14" s="275">
        <v>100.15537626</v>
      </c>
      <c r="AW14" s="275">
        <v>109.0321</v>
      </c>
      <c r="AX14" s="275">
        <v>111.3999</v>
      </c>
      <c r="AY14" s="338">
        <v>112.97490000000001</v>
      </c>
      <c r="AZ14" s="338">
        <v>112.8644</v>
      </c>
      <c r="BA14" s="338">
        <v>106.9984</v>
      </c>
      <c r="BB14" s="338">
        <v>97.385329999999996</v>
      </c>
      <c r="BC14" s="338">
        <v>102.2329</v>
      </c>
      <c r="BD14" s="338">
        <v>113.0887</v>
      </c>
      <c r="BE14" s="338">
        <v>115.8484</v>
      </c>
      <c r="BF14" s="338">
        <v>116.1593</v>
      </c>
      <c r="BG14" s="338">
        <v>111.4597</v>
      </c>
      <c r="BH14" s="338">
        <v>104.0258</v>
      </c>
      <c r="BI14" s="338">
        <v>111.5972</v>
      </c>
      <c r="BJ14" s="338">
        <v>113.1397</v>
      </c>
      <c r="BK14" s="338">
        <v>114.36799999999999</v>
      </c>
      <c r="BL14" s="338">
        <v>114.0449</v>
      </c>
      <c r="BM14" s="338">
        <v>107.9592</v>
      </c>
      <c r="BN14" s="338">
        <v>98.169070000000005</v>
      </c>
      <c r="BO14" s="338">
        <v>102.82080000000001</v>
      </c>
      <c r="BP14" s="338">
        <v>114.4255</v>
      </c>
      <c r="BQ14" s="338">
        <v>117.12739999999999</v>
      </c>
      <c r="BR14" s="338">
        <v>117.4645</v>
      </c>
      <c r="BS14" s="338">
        <v>112.5539</v>
      </c>
      <c r="BT14" s="338">
        <v>104.9115</v>
      </c>
      <c r="BU14" s="338">
        <v>112.54989999999999</v>
      </c>
      <c r="BV14" s="338">
        <v>114.12220000000001</v>
      </c>
    </row>
    <row r="15" spans="1:74" ht="11.1" customHeight="1" x14ac:dyDescent="0.2">
      <c r="A15" s="557" t="s">
        <v>398</v>
      </c>
      <c r="B15" s="558" t="s">
        <v>399</v>
      </c>
      <c r="C15" s="275">
        <v>54.460405160999997</v>
      </c>
      <c r="D15" s="275">
        <v>53.674620714</v>
      </c>
      <c r="E15" s="275">
        <v>56.682153548000002</v>
      </c>
      <c r="F15" s="275">
        <v>56.017900333</v>
      </c>
      <c r="G15" s="275">
        <v>57.458154839000002</v>
      </c>
      <c r="H15" s="275">
        <v>57.565239333000001</v>
      </c>
      <c r="I15" s="275">
        <v>57.976311934999998</v>
      </c>
      <c r="J15" s="275">
        <v>59.595474838999998</v>
      </c>
      <c r="K15" s="275">
        <v>57.192228333000003</v>
      </c>
      <c r="L15" s="275">
        <v>55.82311</v>
      </c>
      <c r="M15" s="275">
        <v>58.845630333000003</v>
      </c>
      <c r="N15" s="275">
        <v>59.261217741999999</v>
      </c>
      <c r="O15" s="275">
        <v>59.662018387000003</v>
      </c>
      <c r="P15" s="275">
        <v>60.229916428999999</v>
      </c>
      <c r="Q15" s="275">
        <v>59.707788065000003</v>
      </c>
      <c r="R15" s="275">
        <v>60.319254333000003</v>
      </c>
      <c r="S15" s="275">
        <v>59.650429355</v>
      </c>
      <c r="T15" s="275">
        <v>60.877974999999999</v>
      </c>
      <c r="U15" s="275">
        <v>62.648289032000001</v>
      </c>
      <c r="V15" s="275">
        <v>60.656626774000003</v>
      </c>
      <c r="W15" s="275">
        <v>59.052759999999999</v>
      </c>
      <c r="X15" s="275">
        <v>55.686304516</v>
      </c>
      <c r="Y15" s="275">
        <v>56.350578667000001</v>
      </c>
      <c r="Z15" s="275">
        <v>56.996776451999999</v>
      </c>
      <c r="AA15" s="275">
        <v>55.637714193999997</v>
      </c>
      <c r="AB15" s="275">
        <v>54.434829999999998</v>
      </c>
      <c r="AC15" s="275">
        <v>55.235085806000001</v>
      </c>
      <c r="AD15" s="275">
        <v>57.641843999999999</v>
      </c>
      <c r="AE15" s="275">
        <v>58.024363547999997</v>
      </c>
      <c r="AF15" s="275">
        <v>59.469230332999999</v>
      </c>
      <c r="AG15" s="275">
        <v>64.154108386999994</v>
      </c>
      <c r="AH15" s="275">
        <v>61.981508065</v>
      </c>
      <c r="AI15" s="275">
        <v>60.182892332999998</v>
      </c>
      <c r="AJ15" s="275">
        <v>59.456605484000001</v>
      </c>
      <c r="AK15" s="275">
        <v>63.398084666999999</v>
      </c>
      <c r="AL15" s="275">
        <v>63.524352903</v>
      </c>
      <c r="AM15" s="275">
        <v>62.269147418999999</v>
      </c>
      <c r="AN15" s="275">
        <v>59.053024137999998</v>
      </c>
      <c r="AO15" s="275">
        <v>58.392061290000001</v>
      </c>
      <c r="AP15" s="275">
        <v>60.622374000000001</v>
      </c>
      <c r="AQ15" s="275">
        <v>62.229233548000003</v>
      </c>
      <c r="AR15" s="275">
        <v>60.953321000000003</v>
      </c>
      <c r="AS15" s="275">
        <v>61.605020967999998</v>
      </c>
      <c r="AT15" s="275">
        <v>61.525098387</v>
      </c>
      <c r="AU15" s="275">
        <v>58.748647667</v>
      </c>
      <c r="AV15" s="275">
        <v>56.601574581000001</v>
      </c>
      <c r="AW15" s="275">
        <v>60.092950000000002</v>
      </c>
      <c r="AX15" s="275">
        <v>59.50515</v>
      </c>
      <c r="AY15" s="338">
        <v>58.05986</v>
      </c>
      <c r="AZ15" s="338">
        <v>57.474429999999998</v>
      </c>
      <c r="BA15" s="338">
        <v>58.594700000000003</v>
      </c>
      <c r="BB15" s="338">
        <v>57.551960000000001</v>
      </c>
      <c r="BC15" s="338">
        <v>57.024540000000002</v>
      </c>
      <c r="BD15" s="338">
        <v>58.103400000000001</v>
      </c>
      <c r="BE15" s="338">
        <v>59.962910000000001</v>
      </c>
      <c r="BF15" s="338">
        <v>58.957540000000002</v>
      </c>
      <c r="BG15" s="338">
        <v>56.195149999999998</v>
      </c>
      <c r="BH15" s="338">
        <v>54.800789999999999</v>
      </c>
      <c r="BI15" s="338">
        <v>59.162469999999999</v>
      </c>
      <c r="BJ15" s="338">
        <v>59.652389999999997</v>
      </c>
      <c r="BK15" s="338">
        <v>57.60228</v>
      </c>
      <c r="BL15" s="338">
        <v>57.042299999999997</v>
      </c>
      <c r="BM15" s="338">
        <v>58.748179999999998</v>
      </c>
      <c r="BN15" s="338">
        <v>57.75282</v>
      </c>
      <c r="BO15" s="338">
        <v>57.312710000000003</v>
      </c>
      <c r="BP15" s="338">
        <v>58.414870000000001</v>
      </c>
      <c r="BQ15" s="338">
        <v>60.322510000000001</v>
      </c>
      <c r="BR15" s="338">
        <v>59.351419999999997</v>
      </c>
      <c r="BS15" s="338">
        <v>56.613019999999999</v>
      </c>
      <c r="BT15" s="338">
        <v>55.240020000000001</v>
      </c>
      <c r="BU15" s="338">
        <v>59.636830000000003</v>
      </c>
      <c r="BV15" s="338">
        <v>60.093060000000001</v>
      </c>
    </row>
    <row r="16" spans="1:74" ht="11.1" customHeight="1" x14ac:dyDescent="0.2">
      <c r="A16" s="557" t="s">
        <v>400</v>
      </c>
      <c r="B16" s="558" t="s">
        <v>95</v>
      </c>
      <c r="C16" s="275">
        <v>44.576782581000003</v>
      </c>
      <c r="D16" s="275">
        <v>44.151258571</v>
      </c>
      <c r="E16" s="275">
        <v>44.458589031999999</v>
      </c>
      <c r="F16" s="275">
        <v>42.471941000000001</v>
      </c>
      <c r="G16" s="275">
        <v>42.184238065000002</v>
      </c>
      <c r="H16" s="275">
        <v>42.608481333</v>
      </c>
      <c r="I16" s="275">
        <v>43.125232257999997</v>
      </c>
      <c r="J16" s="275">
        <v>42.659239354999997</v>
      </c>
      <c r="K16" s="275">
        <v>43.309987667000001</v>
      </c>
      <c r="L16" s="275">
        <v>43.983846452000002</v>
      </c>
      <c r="M16" s="275">
        <v>41.016033999999998</v>
      </c>
      <c r="N16" s="275">
        <v>44.052240644999998</v>
      </c>
      <c r="O16" s="275">
        <v>43.710177418999997</v>
      </c>
      <c r="P16" s="275">
        <v>43.076061428999999</v>
      </c>
      <c r="Q16" s="275">
        <v>43.150503225999998</v>
      </c>
      <c r="R16" s="275">
        <v>43.784486999999999</v>
      </c>
      <c r="S16" s="275">
        <v>42.979379999999999</v>
      </c>
      <c r="T16" s="275">
        <v>43.112500666999999</v>
      </c>
      <c r="U16" s="275">
        <v>42.566835806</v>
      </c>
      <c r="V16" s="275">
        <v>42.877702257999999</v>
      </c>
      <c r="W16" s="275">
        <v>43.583976999999997</v>
      </c>
      <c r="X16" s="275">
        <v>43.390032257999998</v>
      </c>
      <c r="Y16" s="275">
        <v>45.415638999999999</v>
      </c>
      <c r="Z16" s="275">
        <v>44.354815160999998</v>
      </c>
      <c r="AA16" s="275">
        <v>43.932736452</v>
      </c>
      <c r="AB16" s="275">
        <v>45.003540000000001</v>
      </c>
      <c r="AC16" s="275">
        <v>44.967559354999999</v>
      </c>
      <c r="AD16" s="275">
        <v>42.414259999999999</v>
      </c>
      <c r="AE16" s="275">
        <v>44.843578065000003</v>
      </c>
      <c r="AF16" s="275">
        <v>43.386921332999997</v>
      </c>
      <c r="AG16" s="275">
        <v>43.765389999999996</v>
      </c>
      <c r="AH16" s="275">
        <v>43.359441935</v>
      </c>
      <c r="AI16" s="275">
        <v>40.095380667000001</v>
      </c>
      <c r="AJ16" s="275">
        <v>42.678458065000001</v>
      </c>
      <c r="AK16" s="275">
        <v>44.454274333000001</v>
      </c>
      <c r="AL16" s="275">
        <v>44.418981934999998</v>
      </c>
      <c r="AM16" s="275">
        <v>47.465152903000003</v>
      </c>
      <c r="AN16" s="275">
        <v>47.311497240999998</v>
      </c>
      <c r="AO16" s="275">
        <v>47.107338386999999</v>
      </c>
      <c r="AP16" s="275">
        <v>44.651374666999999</v>
      </c>
      <c r="AQ16" s="275">
        <v>47.610726129</v>
      </c>
      <c r="AR16" s="275">
        <v>45.456426</v>
      </c>
      <c r="AS16" s="275">
        <v>45.938387419000001</v>
      </c>
      <c r="AT16" s="275">
        <v>46.568147418999999</v>
      </c>
      <c r="AU16" s="275">
        <v>48.353984666999999</v>
      </c>
      <c r="AV16" s="275">
        <v>48.035159677000003</v>
      </c>
      <c r="AW16" s="275">
        <v>48.349499999999999</v>
      </c>
      <c r="AX16" s="275">
        <v>48.402009999999997</v>
      </c>
      <c r="AY16" s="338">
        <v>48.812809999999999</v>
      </c>
      <c r="AZ16" s="338">
        <v>47.961730000000003</v>
      </c>
      <c r="BA16" s="338">
        <v>47.825220000000002</v>
      </c>
      <c r="BB16" s="338">
        <v>46.525860000000002</v>
      </c>
      <c r="BC16" s="338">
        <v>46.42024</v>
      </c>
      <c r="BD16" s="338">
        <v>47.58466</v>
      </c>
      <c r="BE16" s="338">
        <v>47.519500000000001</v>
      </c>
      <c r="BF16" s="338">
        <v>47.317720000000001</v>
      </c>
      <c r="BG16" s="338">
        <v>47.292850000000001</v>
      </c>
      <c r="BH16" s="338">
        <v>47.044040000000003</v>
      </c>
      <c r="BI16" s="338">
        <v>47.505029999999998</v>
      </c>
      <c r="BJ16" s="338">
        <v>47.112909999999999</v>
      </c>
      <c r="BK16" s="338">
        <v>47.580759999999998</v>
      </c>
      <c r="BL16" s="338">
        <v>46.793320000000001</v>
      </c>
      <c r="BM16" s="338">
        <v>46.689799999999998</v>
      </c>
      <c r="BN16" s="338">
        <v>45.439729999999997</v>
      </c>
      <c r="BO16" s="338">
        <v>45.35</v>
      </c>
      <c r="BP16" s="338">
        <v>46.497340000000001</v>
      </c>
      <c r="BQ16" s="338">
        <v>46.439749999999997</v>
      </c>
      <c r="BR16" s="338">
        <v>46.246600000000001</v>
      </c>
      <c r="BS16" s="338">
        <v>46.22504</v>
      </c>
      <c r="BT16" s="338">
        <v>45.983669999999996</v>
      </c>
      <c r="BU16" s="338">
        <v>46.435549999999999</v>
      </c>
      <c r="BV16" s="338">
        <v>47.562199999999997</v>
      </c>
    </row>
    <row r="17" spans="1:74" ht="11.1" customHeight="1" x14ac:dyDescent="0.2">
      <c r="A17" s="557" t="s">
        <v>401</v>
      </c>
      <c r="B17" s="558" t="s">
        <v>96</v>
      </c>
      <c r="C17" s="275">
        <v>9.9943112903000006</v>
      </c>
      <c r="D17" s="275">
        <v>15.451512143</v>
      </c>
      <c r="E17" s="275">
        <v>19.980605161</v>
      </c>
      <c r="F17" s="275">
        <v>22.224618667000001</v>
      </c>
      <c r="G17" s="275">
        <v>24.280846774</v>
      </c>
      <c r="H17" s="275">
        <v>29.022825000000001</v>
      </c>
      <c r="I17" s="275">
        <v>26.737002258</v>
      </c>
      <c r="J17" s="275">
        <v>30.454564194</v>
      </c>
      <c r="K17" s="275">
        <v>31.625948000000001</v>
      </c>
      <c r="L17" s="275">
        <v>31.855907741999999</v>
      </c>
      <c r="M17" s="275">
        <v>27.478397666999999</v>
      </c>
      <c r="N17" s="275">
        <v>27.420036452000002</v>
      </c>
      <c r="O17" s="275">
        <v>24.229628387000002</v>
      </c>
      <c r="P17" s="275">
        <v>29.82114</v>
      </c>
      <c r="Q17" s="275">
        <v>42.486882903000001</v>
      </c>
      <c r="R17" s="275">
        <v>49.569898666999997</v>
      </c>
      <c r="S17" s="275">
        <v>56.440463870999999</v>
      </c>
      <c r="T17" s="275">
        <v>64.110852667000003</v>
      </c>
      <c r="U17" s="275">
        <v>57.667696452000001</v>
      </c>
      <c r="V17" s="275">
        <v>60.628443871000002</v>
      </c>
      <c r="W17" s="275">
        <v>61.075341999999999</v>
      </c>
      <c r="X17" s="275">
        <v>55.384602903000001</v>
      </c>
      <c r="Y17" s="275">
        <v>45.987988667000003</v>
      </c>
      <c r="Z17" s="275">
        <v>33.282068387000002</v>
      </c>
      <c r="AA17" s="275">
        <v>37.269366128999998</v>
      </c>
      <c r="AB17" s="275">
        <v>52.984055714</v>
      </c>
      <c r="AC17" s="275">
        <v>66.846992258</v>
      </c>
      <c r="AD17" s="275">
        <v>79.303926000000004</v>
      </c>
      <c r="AE17" s="275">
        <v>80.778986774000003</v>
      </c>
      <c r="AF17" s="275">
        <v>85.253262667000001</v>
      </c>
      <c r="AG17" s="275">
        <v>84.743976451999998</v>
      </c>
      <c r="AH17" s="275">
        <v>86.695254839</v>
      </c>
      <c r="AI17" s="275">
        <v>73.904126000000005</v>
      </c>
      <c r="AJ17" s="275">
        <v>61.599337419000001</v>
      </c>
      <c r="AK17" s="275">
        <v>57.655366333000003</v>
      </c>
      <c r="AL17" s="275">
        <v>50.641763548</v>
      </c>
      <c r="AM17" s="275">
        <v>48.137179031999999</v>
      </c>
      <c r="AN17" s="275">
        <v>82.890191033999997</v>
      </c>
      <c r="AO17" s="275">
        <v>86.034761613000001</v>
      </c>
      <c r="AP17" s="275">
        <v>96.575496666999996</v>
      </c>
      <c r="AQ17" s="275">
        <v>114.17371065</v>
      </c>
      <c r="AR17" s="275">
        <v>118.14938832999999</v>
      </c>
      <c r="AS17" s="275">
        <v>129.81067322999999</v>
      </c>
      <c r="AT17" s="275">
        <v>125.05662323</v>
      </c>
      <c r="AU17" s="275">
        <v>120.42978767</v>
      </c>
      <c r="AV17" s="275">
        <v>101.02993787</v>
      </c>
      <c r="AW17" s="275">
        <v>78.428790000000006</v>
      </c>
      <c r="AX17" s="275">
        <v>55.630600000000001</v>
      </c>
      <c r="AY17" s="338">
        <v>53.115749999999998</v>
      </c>
      <c r="AZ17" s="338">
        <v>79.389150000000001</v>
      </c>
      <c r="BA17" s="338">
        <v>108.0158</v>
      </c>
      <c r="BB17" s="338">
        <v>130.179</v>
      </c>
      <c r="BC17" s="338">
        <v>146.19390000000001</v>
      </c>
      <c r="BD17" s="338">
        <v>160.0992</v>
      </c>
      <c r="BE17" s="338">
        <v>146.47499999999999</v>
      </c>
      <c r="BF17" s="338">
        <v>144.5153</v>
      </c>
      <c r="BG17" s="338">
        <v>133.32830000000001</v>
      </c>
      <c r="BH17" s="338">
        <v>110.0887</v>
      </c>
      <c r="BI17" s="338">
        <v>85.533879999999996</v>
      </c>
      <c r="BJ17" s="338">
        <v>68.379189999999994</v>
      </c>
      <c r="BK17" s="338">
        <v>66.496799999999993</v>
      </c>
      <c r="BL17" s="338">
        <v>100.0132</v>
      </c>
      <c r="BM17" s="338">
        <v>138.03100000000001</v>
      </c>
      <c r="BN17" s="338">
        <v>162.0051</v>
      </c>
      <c r="BO17" s="338">
        <v>179.09870000000001</v>
      </c>
      <c r="BP17" s="338">
        <v>194.66149999999999</v>
      </c>
      <c r="BQ17" s="338">
        <v>180.4949</v>
      </c>
      <c r="BR17" s="338">
        <v>177.5907</v>
      </c>
      <c r="BS17" s="338">
        <v>162.2345</v>
      </c>
      <c r="BT17" s="338">
        <v>132.97139999999999</v>
      </c>
      <c r="BU17" s="338">
        <v>101.90089999999999</v>
      </c>
      <c r="BV17" s="338">
        <v>74.405420000000007</v>
      </c>
    </row>
    <row r="18" spans="1:74" ht="11.1" customHeight="1" x14ac:dyDescent="0.2">
      <c r="A18" s="557" t="s">
        <v>393</v>
      </c>
      <c r="B18" s="558" t="s">
        <v>455</v>
      </c>
      <c r="C18" s="275">
        <v>-14.998322581</v>
      </c>
      <c r="D18" s="275">
        <v>-11.413571428999999</v>
      </c>
      <c r="E18" s="275">
        <v>-14.910129032</v>
      </c>
      <c r="F18" s="275">
        <v>-9.7397333333000002</v>
      </c>
      <c r="G18" s="275">
        <v>-10.775322580999999</v>
      </c>
      <c r="H18" s="275">
        <v>-11.940766667</v>
      </c>
      <c r="I18" s="275">
        <v>-10.982838709999999</v>
      </c>
      <c r="J18" s="275">
        <v>-14.984193548</v>
      </c>
      <c r="K18" s="275">
        <v>-14.618333333000001</v>
      </c>
      <c r="L18" s="275">
        <v>-12.019290323</v>
      </c>
      <c r="M18" s="275">
        <v>-13.768066666999999</v>
      </c>
      <c r="N18" s="275">
        <v>-13.570096774</v>
      </c>
      <c r="O18" s="275">
        <v>-9.3446774194</v>
      </c>
      <c r="P18" s="275">
        <v>-15.898285714</v>
      </c>
      <c r="Q18" s="275">
        <v>-13.593645161</v>
      </c>
      <c r="R18" s="275">
        <v>-12.603633332999999</v>
      </c>
      <c r="S18" s="275">
        <v>-19.379096774000001</v>
      </c>
      <c r="T18" s="275">
        <v>-21.7682</v>
      </c>
      <c r="U18" s="275">
        <v>-17.569548387000001</v>
      </c>
      <c r="V18" s="275">
        <v>-27.108290322999999</v>
      </c>
      <c r="W18" s="275">
        <v>-18.062533333000001</v>
      </c>
      <c r="X18" s="275">
        <v>-14.439</v>
      </c>
      <c r="Y18" s="275">
        <v>-17.7014</v>
      </c>
      <c r="Z18" s="275">
        <v>-15.479387097</v>
      </c>
      <c r="AA18" s="275">
        <v>-17.775806452000001</v>
      </c>
      <c r="AB18" s="275">
        <v>-16.287857143</v>
      </c>
      <c r="AC18" s="275">
        <v>-13.203387097</v>
      </c>
      <c r="AD18" s="275">
        <v>-7.1470333332999996</v>
      </c>
      <c r="AE18" s="275">
        <v>-11.942225806</v>
      </c>
      <c r="AF18" s="275">
        <v>-13.260366667</v>
      </c>
      <c r="AG18" s="275">
        <v>-16.56183871</v>
      </c>
      <c r="AH18" s="275">
        <v>-20.189612903</v>
      </c>
      <c r="AI18" s="275">
        <v>-18.134733333</v>
      </c>
      <c r="AJ18" s="275">
        <v>-14.300870968</v>
      </c>
      <c r="AK18" s="275">
        <v>-9.5091999999999999</v>
      </c>
      <c r="AL18" s="275">
        <v>-9.0549032258000004</v>
      </c>
      <c r="AM18" s="275">
        <v>-10.056709677000001</v>
      </c>
      <c r="AN18" s="275">
        <v>-13.74337931</v>
      </c>
      <c r="AO18" s="275">
        <v>-12.389258065</v>
      </c>
      <c r="AP18" s="275">
        <v>-15.0626</v>
      </c>
      <c r="AQ18" s="275">
        <v>-10.345709677</v>
      </c>
      <c r="AR18" s="275">
        <v>-16.576766667000001</v>
      </c>
      <c r="AS18" s="275">
        <v>-25.286903226</v>
      </c>
      <c r="AT18" s="275">
        <v>-29.098967741999999</v>
      </c>
      <c r="AU18" s="275">
        <v>-23.844999999999999</v>
      </c>
      <c r="AV18" s="275">
        <v>-18.089354838999999</v>
      </c>
      <c r="AW18" s="275">
        <v>-17.469259999999998</v>
      </c>
      <c r="AX18" s="275">
        <v>-15.94943</v>
      </c>
      <c r="AY18" s="338">
        <v>-14.9312</v>
      </c>
      <c r="AZ18" s="338">
        <v>-12.897410000000001</v>
      </c>
      <c r="BA18" s="338">
        <v>-12.08881</v>
      </c>
      <c r="BB18" s="338">
        <v>-10.44862</v>
      </c>
      <c r="BC18" s="338">
        <v>-11.86801</v>
      </c>
      <c r="BD18" s="338">
        <v>-12.96123</v>
      </c>
      <c r="BE18" s="338">
        <v>-15.219340000000001</v>
      </c>
      <c r="BF18" s="338">
        <v>-17.711449999999999</v>
      </c>
      <c r="BG18" s="338">
        <v>-17.062989999999999</v>
      </c>
      <c r="BH18" s="338">
        <v>-14.49394</v>
      </c>
      <c r="BI18" s="338">
        <v>-15.164479999999999</v>
      </c>
      <c r="BJ18" s="338">
        <v>-14.948589999999999</v>
      </c>
      <c r="BK18" s="338">
        <v>-14.93905</v>
      </c>
      <c r="BL18" s="338">
        <v>-13.26648</v>
      </c>
      <c r="BM18" s="338">
        <v>-12.43085</v>
      </c>
      <c r="BN18" s="338">
        <v>-10.68219</v>
      </c>
      <c r="BO18" s="338">
        <v>-11.718999999999999</v>
      </c>
      <c r="BP18" s="338">
        <v>-13.12689</v>
      </c>
      <c r="BQ18" s="338">
        <v>-15.170529999999999</v>
      </c>
      <c r="BR18" s="338">
        <v>-16.961020000000001</v>
      </c>
      <c r="BS18" s="338">
        <v>-15.86759</v>
      </c>
      <c r="BT18" s="338">
        <v>-13.54261</v>
      </c>
      <c r="BU18" s="338">
        <v>-14.46383</v>
      </c>
      <c r="BV18" s="338">
        <v>-14.414960000000001</v>
      </c>
    </row>
    <row r="19" spans="1:74" ht="11.1" customHeight="1" x14ac:dyDescent="0.2">
      <c r="A19" s="557" t="s">
        <v>402</v>
      </c>
      <c r="B19" s="560" t="s">
        <v>403</v>
      </c>
      <c r="C19" s="275">
        <v>35.405285806000002</v>
      </c>
      <c r="D19" s="275">
        <v>36.436844999999998</v>
      </c>
      <c r="E19" s="275">
        <v>36.877544194000002</v>
      </c>
      <c r="F19" s="275">
        <v>34.130746000000002</v>
      </c>
      <c r="G19" s="275">
        <v>35.791917097000002</v>
      </c>
      <c r="H19" s="275">
        <v>37.499942666999999</v>
      </c>
      <c r="I19" s="275">
        <v>38.744491289999999</v>
      </c>
      <c r="J19" s="275">
        <v>39.246416129000004</v>
      </c>
      <c r="K19" s="275">
        <v>39.384396000000002</v>
      </c>
      <c r="L19" s="275">
        <v>38.214283225999999</v>
      </c>
      <c r="M19" s="275">
        <v>38.110145332999998</v>
      </c>
      <c r="N19" s="275">
        <v>36.801655160999999</v>
      </c>
      <c r="O19" s="275">
        <v>35.227427097000003</v>
      </c>
      <c r="P19" s="275">
        <v>33.601501429000002</v>
      </c>
      <c r="Q19" s="275">
        <v>35.244100322999998</v>
      </c>
      <c r="R19" s="275">
        <v>34.618025666999998</v>
      </c>
      <c r="S19" s="275">
        <v>36.051527419000003</v>
      </c>
      <c r="T19" s="275">
        <v>37.235033999999999</v>
      </c>
      <c r="U19" s="275">
        <v>37.528457742000001</v>
      </c>
      <c r="V19" s="275">
        <v>39.974626129000001</v>
      </c>
      <c r="W19" s="275">
        <v>38.646393666999998</v>
      </c>
      <c r="X19" s="275">
        <v>36.193364838999997</v>
      </c>
      <c r="Y19" s="275">
        <v>38.700403332999997</v>
      </c>
      <c r="Z19" s="275">
        <v>39.279004516000001</v>
      </c>
      <c r="AA19" s="275">
        <v>36.115683226000002</v>
      </c>
      <c r="AB19" s="275">
        <v>35.182960713999996</v>
      </c>
      <c r="AC19" s="275">
        <v>33.897924838999998</v>
      </c>
      <c r="AD19" s="275">
        <v>36.525607333000004</v>
      </c>
      <c r="AE19" s="275">
        <v>38.212715160999998</v>
      </c>
      <c r="AF19" s="275">
        <v>39.571400333</v>
      </c>
      <c r="AG19" s="275">
        <v>41.703308710000002</v>
      </c>
      <c r="AH19" s="275">
        <v>41.947852902999998</v>
      </c>
      <c r="AI19" s="275">
        <v>39.394487667</v>
      </c>
      <c r="AJ19" s="275">
        <v>38.853189677000003</v>
      </c>
      <c r="AK19" s="275">
        <v>39.900061000000001</v>
      </c>
      <c r="AL19" s="275">
        <v>39.622039676999997</v>
      </c>
      <c r="AM19" s="275">
        <v>36.906406773999997</v>
      </c>
      <c r="AN19" s="275">
        <v>35.098044137999999</v>
      </c>
      <c r="AO19" s="275">
        <v>35.471673226</v>
      </c>
      <c r="AP19" s="275">
        <v>37.456425332999999</v>
      </c>
      <c r="AQ19" s="275">
        <v>39.291043870999999</v>
      </c>
      <c r="AR19" s="275">
        <v>38.801571666999997</v>
      </c>
      <c r="AS19" s="275">
        <v>39.096836774000003</v>
      </c>
      <c r="AT19" s="275">
        <v>39.718883871000003</v>
      </c>
      <c r="AU19" s="275">
        <v>38.799668666999999</v>
      </c>
      <c r="AV19" s="275">
        <v>34.938719613000004</v>
      </c>
      <c r="AW19" s="275">
        <v>38.045879999999997</v>
      </c>
      <c r="AX19" s="275">
        <v>39.121339999999996</v>
      </c>
      <c r="AY19" s="338">
        <v>36.242750000000001</v>
      </c>
      <c r="AZ19" s="338">
        <v>34.678370000000001</v>
      </c>
      <c r="BA19" s="338">
        <v>35.74391</v>
      </c>
      <c r="BB19" s="338">
        <v>36.85425</v>
      </c>
      <c r="BC19" s="338">
        <v>38.134709999999998</v>
      </c>
      <c r="BD19" s="338">
        <v>38.822360000000003</v>
      </c>
      <c r="BE19" s="338">
        <v>40.16525</v>
      </c>
      <c r="BF19" s="338">
        <v>40.630510000000001</v>
      </c>
      <c r="BG19" s="338">
        <v>39.069009999999999</v>
      </c>
      <c r="BH19" s="338">
        <v>35.203600000000002</v>
      </c>
      <c r="BI19" s="338">
        <v>38.602049999999998</v>
      </c>
      <c r="BJ19" s="338">
        <v>39.592590000000001</v>
      </c>
      <c r="BK19" s="338">
        <v>36.429360000000003</v>
      </c>
      <c r="BL19" s="338">
        <v>34.805529999999997</v>
      </c>
      <c r="BM19" s="338">
        <v>35.91874</v>
      </c>
      <c r="BN19" s="338">
        <v>37.01211</v>
      </c>
      <c r="BO19" s="338">
        <v>38.311570000000003</v>
      </c>
      <c r="BP19" s="338">
        <v>38.942929999999997</v>
      </c>
      <c r="BQ19" s="338">
        <v>40.303600000000003</v>
      </c>
      <c r="BR19" s="338">
        <v>40.795769999999997</v>
      </c>
      <c r="BS19" s="338">
        <v>39.204770000000003</v>
      </c>
      <c r="BT19" s="338">
        <v>35.305100000000003</v>
      </c>
      <c r="BU19" s="338">
        <v>38.717820000000003</v>
      </c>
      <c r="BV19" s="338">
        <v>39.753830000000001</v>
      </c>
    </row>
    <row r="20" spans="1:74" ht="11.1" customHeight="1" x14ac:dyDescent="0.2">
      <c r="A20" s="557" t="s">
        <v>404</v>
      </c>
      <c r="B20" s="558" t="s">
        <v>405</v>
      </c>
      <c r="C20" s="275">
        <v>11257.012033000001</v>
      </c>
      <c r="D20" s="275">
        <v>11061.716962</v>
      </c>
      <c r="E20" s="275">
        <v>10496.736417</v>
      </c>
      <c r="F20" s="275">
        <v>9977.7621120000003</v>
      </c>
      <c r="G20" s="275">
        <v>10392.117274</v>
      </c>
      <c r="H20" s="275">
        <v>11894.088072</v>
      </c>
      <c r="I20" s="275">
        <v>12736.95535</v>
      </c>
      <c r="J20" s="275">
        <v>12428.572263</v>
      </c>
      <c r="K20" s="275">
        <v>11364.696550000001</v>
      </c>
      <c r="L20" s="275">
        <v>10158.885724</v>
      </c>
      <c r="M20" s="275">
        <v>10484.654560999999</v>
      </c>
      <c r="N20" s="275">
        <v>11387.782023</v>
      </c>
      <c r="O20" s="275">
        <v>12169.506627999999</v>
      </c>
      <c r="P20" s="275">
        <v>11583.872515999999</v>
      </c>
      <c r="Q20" s="275">
        <v>10703.969478999999</v>
      </c>
      <c r="R20" s="275">
        <v>9921.0194157000005</v>
      </c>
      <c r="S20" s="275">
        <v>10474.97726</v>
      </c>
      <c r="T20" s="275">
        <v>11928.134582999999</v>
      </c>
      <c r="U20" s="275">
        <v>12444.501496000001</v>
      </c>
      <c r="V20" s="275">
        <v>12398.101388999999</v>
      </c>
      <c r="W20" s="275">
        <v>11329.550015999999</v>
      </c>
      <c r="X20" s="275">
        <v>10145.870752000001</v>
      </c>
      <c r="Y20" s="275">
        <v>10583.166791</v>
      </c>
      <c r="Z20" s="275">
        <v>10901.827445000001</v>
      </c>
      <c r="AA20" s="275">
        <v>11627.585870999999</v>
      </c>
      <c r="AB20" s="275">
        <v>11945.555041</v>
      </c>
      <c r="AC20" s="275">
        <v>10457.802857000001</v>
      </c>
      <c r="AD20" s="275">
        <v>9804.4445830000004</v>
      </c>
      <c r="AE20" s="275">
        <v>10389.900227</v>
      </c>
      <c r="AF20" s="275">
        <v>12080.306553</v>
      </c>
      <c r="AG20" s="275">
        <v>12916.737018</v>
      </c>
      <c r="AH20" s="275">
        <v>12648.909605999999</v>
      </c>
      <c r="AI20" s="275">
        <v>11670.721434999999</v>
      </c>
      <c r="AJ20" s="275">
        <v>10068.118539999999</v>
      </c>
      <c r="AK20" s="275">
        <v>10021.775414</v>
      </c>
      <c r="AL20" s="275">
        <v>10465.394145</v>
      </c>
      <c r="AM20" s="275">
        <v>11371.719311000001</v>
      </c>
      <c r="AN20" s="275">
        <v>10818.232305</v>
      </c>
      <c r="AO20" s="275">
        <v>9809.8043555000004</v>
      </c>
      <c r="AP20" s="275">
        <v>9757.3065769999994</v>
      </c>
      <c r="AQ20" s="275">
        <v>10239.768959999999</v>
      </c>
      <c r="AR20" s="275">
        <v>12278.255870000001</v>
      </c>
      <c r="AS20" s="275">
        <v>13303.476497</v>
      </c>
      <c r="AT20" s="275">
        <v>13220.20961</v>
      </c>
      <c r="AU20" s="275">
        <v>11723.078235000001</v>
      </c>
      <c r="AV20" s="275">
        <v>10089.935294000001</v>
      </c>
      <c r="AW20" s="275">
        <v>9977.9639999999999</v>
      </c>
      <c r="AX20" s="275">
        <v>11266.01</v>
      </c>
      <c r="AY20" s="338">
        <v>11459.35</v>
      </c>
      <c r="AZ20" s="338">
        <v>10935.41</v>
      </c>
      <c r="BA20" s="338">
        <v>10247.48</v>
      </c>
      <c r="BB20" s="338">
        <v>9825.5580000000009</v>
      </c>
      <c r="BC20" s="338">
        <v>10491.2</v>
      </c>
      <c r="BD20" s="338">
        <v>12149.01</v>
      </c>
      <c r="BE20" s="338">
        <v>12985.94</v>
      </c>
      <c r="BF20" s="338">
        <v>13019.33</v>
      </c>
      <c r="BG20" s="338">
        <v>11389.36</v>
      </c>
      <c r="BH20" s="338">
        <v>10109.31</v>
      </c>
      <c r="BI20" s="338">
        <v>10322.200000000001</v>
      </c>
      <c r="BJ20" s="338">
        <v>11582.39</v>
      </c>
      <c r="BK20" s="338">
        <v>11609.01</v>
      </c>
      <c r="BL20" s="338">
        <v>11045.49</v>
      </c>
      <c r="BM20" s="338">
        <v>10362.129999999999</v>
      </c>
      <c r="BN20" s="338">
        <v>9922.2279999999992</v>
      </c>
      <c r="BO20" s="338">
        <v>10594.79</v>
      </c>
      <c r="BP20" s="338">
        <v>12262.12</v>
      </c>
      <c r="BQ20" s="338">
        <v>13109.09</v>
      </c>
      <c r="BR20" s="338">
        <v>13143.34</v>
      </c>
      <c r="BS20" s="338">
        <v>11484.9</v>
      </c>
      <c r="BT20" s="338">
        <v>10176.209999999999</v>
      </c>
      <c r="BU20" s="338">
        <v>10393.44</v>
      </c>
      <c r="BV20" s="338">
        <v>11666.14</v>
      </c>
    </row>
    <row r="21" spans="1:74" ht="11.1" customHeight="1" x14ac:dyDescent="0.2">
      <c r="A21" s="551"/>
      <c r="B21" s="131" t="s">
        <v>406</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364"/>
      <c r="AZ21" s="364"/>
      <c r="BA21" s="364"/>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407</v>
      </c>
      <c r="B22" s="558" t="s">
        <v>91</v>
      </c>
      <c r="C22" s="275">
        <v>323.05162194000002</v>
      </c>
      <c r="D22" s="275">
        <v>340.39036750000002</v>
      </c>
      <c r="E22" s="275">
        <v>313.91496065000001</v>
      </c>
      <c r="F22" s="275">
        <v>252.94710832999999</v>
      </c>
      <c r="G22" s="275">
        <v>269.54917289999997</v>
      </c>
      <c r="H22" s="275">
        <v>292.04413799999998</v>
      </c>
      <c r="I22" s="275">
        <v>345.45771805999999</v>
      </c>
      <c r="J22" s="275">
        <v>255.46966613000001</v>
      </c>
      <c r="K22" s="275">
        <v>244.78861133000001</v>
      </c>
      <c r="L22" s="275">
        <v>174.06916709999999</v>
      </c>
      <c r="M22" s="275">
        <v>210.50556900000001</v>
      </c>
      <c r="N22" s="275">
        <v>311.66843968000001</v>
      </c>
      <c r="O22" s="275">
        <v>344.31317547999998</v>
      </c>
      <c r="P22" s="275">
        <v>371.29738250000003</v>
      </c>
      <c r="Q22" s="275">
        <v>330.89506999999998</v>
      </c>
      <c r="R22" s="275">
        <v>260.99429133000001</v>
      </c>
      <c r="S22" s="275">
        <v>210.28247644999999</v>
      </c>
      <c r="T22" s="275">
        <v>255.99097</v>
      </c>
      <c r="U22" s="275">
        <v>237.28212418999999</v>
      </c>
      <c r="V22" s="275">
        <v>205.33649097</v>
      </c>
      <c r="W22" s="275">
        <v>178.69662167000001</v>
      </c>
      <c r="X22" s="275">
        <v>158.20483257999999</v>
      </c>
      <c r="Y22" s="275">
        <v>226.67636032999999</v>
      </c>
      <c r="Z22" s="275">
        <v>224.64239903000001</v>
      </c>
      <c r="AA22" s="275">
        <v>301.47949548000003</v>
      </c>
      <c r="AB22" s="275">
        <v>335.40133929000001</v>
      </c>
      <c r="AC22" s="275">
        <v>238.50713451999999</v>
      </c>
      <c r="AD22" s="275">
        <v>149.24730532999999</v>
      </c>
      <c r="AE22" s="275">
        <v>185.37340387</v>
      </c>
      <c r="AF22" s="275">
        <v>182.18187767000001</v>
      </c>
      <c r="AG22" s="275">
        <v>192.36114355000001</v>
      </c>
      <c r="AH22" s="275">
        <v>208.84314548</v>
      </c>
      <c r="AI22" s="275">
        <v>194.36913533000001</v>
      </c>
      <c r="AJ22" s="275">
        <v>123.92572516</v>
      </c>
      <c r="AK22" s="275">
        <v>154.399856</v>
      </c>
      <c r="AL22" s="275">
        <v>132.11985741999999</v>
      </c>
      <c r="AM22" s="275">
        <v>214.54517032000001</v>
      </c>
      <c r="AN22" s="275">
        <v>184.54758000000001</v>
      </c>
      <c r="AO22" s="275">
        <v>85.247992902999997</v>
      </c>
      <c r="AP22" s="275">
        <v>122.13020767</v>
      </c>
      <c r="AQ22" s="275">
        <v>133.52663806000001</v>
      </c>
      <c r="AR22" s="275">
        <v>167.82669132999999</v>
      </c>
      <c r="AS22" s="275">
        <v>221.97808000000001</v>
      </c>
      <c r="AT22" s="275">
        <v>218.21678968000001</v>
      </c>
      <c r="AU22" s="275">
        <v>168.44905767</v>
      </c>
      <c r="AV22" s="275">
        <v>116.50730765</v>
      </c>
      <c r="AW22" s="275">
        <v>98.604439999999997</v>
      </c>
      <c r="AX22" s="275">
        <v>179.3272</v>
      </c>
      <c r="AY22" s="338">
        <v>257.05900000000003</v>
      </c>
      <c r="AZ22" s="338">
        <v>230.07839999999999</v>
      </c>
      <c r="BA22" s="338">
        <v>176.7218</v>
      </c>
      <c r="BB22" s="338">
        <v>135.4616</v>
      </c>
      <c r="BC22" s="338">
        <v>146.13159999999999</v>
      </c>
      <c r="BD22" s="338">
        <v>158.76349999999999</v>
      </c>
      <c r="BE22" s="338">
        <v>206.75909999999999</v>
      </c>
      <c r="BF22" s="338">
        <v>209.60429999999999</v>
      </c>
      <c r="BG22" s="338">
        <v>152.80709999999999</v>
      </c>
      <c r="BH22" s="338">
        <v>150.9496</v>
      </c>
      <c r="BI22" s="338">
        <v>154.267</v>
      </c>
      <c r="BJ22" s="338">
        <v>215.61359999999999</v>
      </c>
      <c r="BK22" s="338">
        <v>280.95839999999998</v>
      </c>
      <c r="BL22" s="338">
        <v>251.96209999999999</v>
      </c>
      <c r="BM22" s="338">
        <v>184.10810000000001</v>
      </c>
      <c r="BN22" s="338">
        <v>126.3306</v>
      </c>
      <c r="BO22" s="338">
        <v>130.6131</v>
      </c>
      <c r="BP22" s="338">
        <v>146.12379999999999</v>
      </c>
      <c r="BQ22" s="338">
        <v>204.29220000000001</v>
      </c>
      <c r="BR22" s="338">
        <v>207.52809999999999</v>
      </c>
      <c r="BS22" s="338">
        <v>145.19059999999999</v>
      </c>
      <c r="BT22" s="338">
        <v>136.74199999999999</v>
      </c>
      <c r="BU22" s="338">
        <v>136.4306</v>
      </c>
      <c r="BV22" s="338">
        <v>196.27809999999999</v>
      </c>
    </row>
    <row r="23" spans="1:74" ht="11.1" customHeight="1" x14ac:dyDescent="0.2">
      <c r="A23" s="557" t="s">
        <v>408</v>
      </c>
      <c r="B23" s="558" t="s">
        <v>92</v>
      </c>
      <c r="C23" s="275">
        <v>453.67611128999999</v>
      </c>
      <c r="D23" s="275">
        <v>463.60808464000002</v>
      </c>
      <c r="E23" s="275">
        <v>448.43814773999998</v>
      </c>
      <c r="F23" s="275">
        <v>446.15823332999997</v>
      </c>
      <c r="G23" s="275">
        <v>485.04690032000002</v>
      </c>
      <c r="H23" s="275">
        <v>529.32314832999998</v>
      </c>
      <c r="I23" s="275">
        <v>721.90584322999996</v>
      </c>
      <c r="J23" s="275">
        <v>606.16013419000001</v>
      </c>
      <c r="K23" s="275">
        <v>520.17030699999998</v>
      </c>
      <c r="L23" s="275">
        <v>454.52027806000001</v>
      </c>
      <c r="M23" s="275">
        <v>447.39231532999997</v>
      </c>
      <c r="N23" s="275">
        <v>451.19240354999999</v>
      </c>
      <c r="O23" s="275">
        <v>397.39647323000003</v>
      </c>
      <c r="P23" s="275">
        <v>436.47780179</v>
      </c>
      <c r="Q23" s="275">
        <v>421.64657419000002</v>
      </c>
      <c r="R23" s="275">
        <v>422.18298099999998</v>
      </c>
      <c r="S23" s="275">
        <v>463.49657225999999</v>
      </c>
      <c r="T23" s="275">
        <v>588.58224367000003</v>
      </c>
      <c r="U23" s="275">
        <v>683.86744677000002</v>
      </c>
      <c r="V23" s="275">
        <v>629.43537031999995</v>
      </c>
      <c r="W23" s="275">
        <v>593.13482733000001</v>
      </c>
      <c r="X23" s="275">
        <v>532.17323968000005</v>
      </c>
      <c r="Y23" s="275">
        <v>462.55630967000002</v>
      </c>
      <c r="Z23" s="275">
        <v>500.24148418999999</v>
      </c>
      <c r="AA23" s="275">
        <v>480.59963193999999</v>
      </c>
      <c r="AB23" s="275">
        <v>434.07704143000001</v>
      </c>
      <c r="AC23" s="275">
        <v>520.61673323000002</v>
      </c>
      <c r="AD23" s="275">
        <v>462.55996133000002</v>
      </c>
      <c r="AE23" s="275">
        <v>546.20087032000004</v>
      </c>
      <c r="AF23" s="275">
        <v>592.73205132999999</v>
      </c>
      <c r="AG23" s="275">
        <v>739.82728323000003</v>
      </c>
      <c r="AH23" s="275">
        <v>745.96166547999997</v>
      </c>
      <c r="AI23" s="275">
        <v>666.13928967000004</v>
      </c>
      <c r="AJ23" s="275">
        <v>579.51356032000001</v>
      </c>
      <c r="AK23" s="275">
        <v>527.43344533000004</v>
      </c>
      <c r="AL23" s="275">
        <v>506.41513515999998</v>
      </c>
      <c r="AM23" s="275">
        <v>516.02834902999996</v>
      </c>
      <c r="AN23" s="275">
        <v>503.60507759000001</v>
      </c>
      <c r="AO23" s="275">
        <v>515.77692225999999</v>
      </c>
      <c r="AP23" s="275">
        <v>540.52416632999996</v>
      </c>
      <c r="AQ23" s="275">
        <v>568.91117644999997</v>
      </c>
      <c r="AR23" s="275">
        <v>689.24339732999999</v>
      </c>
      <c r="AS23" s="275">
        <v>832.31595838999999</v>
      </c>
      <c r="AT23" s="275">
        <v>864.99189387000001</v>
      </c>
      <c r="AU23" s="275">
        <v>684.86546033000002</v>
      </c>
      <c r="AV23" s="275">
        <v>529.28756928999996</v>
      </c>
      <c r="AW23" s="275">
        <v>508.34359999999998</v>
      </c>
      <c r="AX23" s="275">
        <v>535.77170000000001</v>
      </c>
      <c r="AY23" s="338">
        <v>498.78579999999999</v>
      </c>
      <c r="AZ23" s="338">
        <v>500.48270000000002</v>
      </c>
      <c r="BA23" s="338">
        <v>485.71179999999998</v>
      </c>
      <c r="BB23" s="338">
        <v>477.92110000000002</v>
      </c>
      <c r="BC23" s="338">
        <v>534.50789999999995</v>
      </c>
      <c r="BD23" s="338">
        <v>630.44839999999999</v>
      </c>
      <c r="BE23" s="338">
        <v>756.66089999999997</v>
      </c>
      <c r="BF23" s="338">
        <v>762.0009</v>
      </c>
      <c r="BG23" s="338">
        <v>655.06500000000005</v>
      </c>
      <c r="BH23" s="338">
        <v>563.23379999999997</v>
      </c>
      <c r="BI23" s="338">
        <v>522.73779999999999</v>
      </c>
      <c r="BJ23" s="338">
        <v>528.12310000000002</v>
      </c>
      <c r="BK23" s="338">
        <v>496.41419999999999</v>
      </c>
      <c r="BL23" s="338">
        <v>491.87150000000003</v>
      </c>
      <c r="BM23" s="338">
        <v>491.55739999999997</v>
      </c>
      <c r="BN23" s="338">
        <v>490.49610000000001</v>
      </c>
      <c r="BO23" s="338">
        <v>554.35860000000002</v>
      </c>
      <c r="BP23" s="338">
        <v>639.45450000000005</v>
      </c>
      <c r="BQ23" s="338">
        <v>760.83720000000005</v>
      </c>
      <c r="BR23" s="338">
        <v>770.96400000000006</v>
      </c>
      <c r="BS23" s="338">
        <v>664.80119999999999</v>
      </c>
      <c r="BT23" s="338">
        <v>577.57259999999997</v>
      </c>
      <c r="BU23" s="338">
        <v>546.70370000000003</v>
      </c>
      <c r="BV23" s="338">
        <v>558.91089999999997</v>
      </c>
    </row>
    <row r="24" spans="1:74" ht="11.1" customHeight="1" x14ac:dyDescent="0.2">
      <c r="A24" s="557" t="s">
        <v>409</v>
      </c>
      <c r="B24" s="560" t="s">
        <v>389</v>
      </c>
      <c r="C24" s="275">
        <v>22.987272258000001</v>
      </c>
      <c r="D24" s="275">
        <v>12.535679643</v>
      </c>
      <c r="E24" s="275">
        <v>1.6969283871</v>
      </c>
      <c r="F24" s="275">
        <v>2.6862336667000002</v>
      </c>
      <c r="G24" s="275">
        <v>3.3685651612999998</v>
      </c>
      <c r="H24" s="275">
        <v>4.8813550000000001</v>
      </c>
      <c r="I24" s="275">
        <v>14.915700644999999</v>
      </c>
      <c r="J24" s="275">
        <v>3.4773741935000002</v>
      </c>
      <c r="K24" s="275">
        <v>3.6687750000000001</v>
      </c>
      <c r="L24" s="275">
        <v>2.3079722581</v>
      </c>
      <c r="M24" s="275">
        <v>2.8764083333000001</v>
      </c>
      <c r="N24" s="275">
        <v>14.159246774</v>
      </c>
      <c r="O24" s="275">
        <v>106.26682934999999</v>
      </c>
      <c r="P24" s="275">
        <v>28.938771071000001</v>
      </c>
      <c r="Q24" s="275">
        <v>27.759764193999999</v>
      </c>
      <c r="R24" s="275">
        <v>1.5723689999999999</v>
      </c>
      <c r="S24" s="275">
        <v>2.2529745161000001</v>
      </c>
      <c r="T24" s="275">
        <v>2.1411833332999999</v>
      </c>
      <c r="U24" s="275">
        <v>3.0921970968000001</v>
      </c>
      <c r="V24" s="275">
        <v>3.2880348386999998</v>
      </c>
      <c r="W24" s="275">
        <v>2.0424329999999999</v>
      </c>
      <c r="X24" s="275">
        <v>1.4075925806</v>
      </c>
      <c r="Y24" s="275">
        <v>2.4224933332999998</v>
      </c>
      <c r="Z24" s="275">
        <v>3.8468545161000001</v>
      </c>
      <c r="AA24" s="275">
        <v>23.200439676999999</v>
      </c>
      <c r="AB24" s="275">
        <v>119.56993357</v>
      </c>
      <c r="AC24" s="275">
        <v>6.4290329032000004</v>
      </c>
      <c r="AD24" s="275">
        <v>2.0073370000000001</v>
      </c>
      <c r="AE24" s="275">
        <v>2.5658312902999998</v>
      </c>
      <c r="AF24" s="275">
        <v>2.1096110000000001</v>
      </c>
      <c r="AG24" s="275">
        <v>4.5978787096999998</v>
      </c>
      <c r="AH24" s="275">
        <v>3.5464693548000001</v>
      </c>
      <c r="AI24" s="275">
        <v>4.2955750000000004</v>
      </c>
      <c r="AJ24" s="275">
        <v>2.1991425805999998</v>
      </c>
      <c r="AK24" s="275">
        <v>2.130487</v>
      </c>
      <c r="AL24" s="275">
        <v>2.2188041935</v>
      </c>
      <c r="AM24" s="275">
        <v>6.4911058065000002</v>
      </c>
      <c r="AN24" s="275">
        <v>13.183995517</v>
      </c>
      <c r="AO24" s="275">
        <v>2.3334874193999999</v>
      </c>
      <c r="AP24" s="275">
        <v>2.6888713332999998</v>
      </c>
      <c r="AQ24" s="275">
        <v>2.7603125806</v>
      </c>
      <c r="AR24" s="275">
        <v>2.7733210000000001</v>
      </c>
      <c r="AS24" s="275">
        <v>5.9838496774000003</v>
      </c>
      <c r="AT24" s="275">
        <v>7.9479251612999997</v>
      </c>
      <c r="AU24" s="275">
        <v>4.0615476667000001</v>
      </c>
      <c r="AV24" s="275">
        <v>3.4105615806</v>
      </c>
      <c r="AW24" s="275">
        <v>2.9847079999999999</v>
      </c>
      <c r="AX24" s="275">
        <v>5.9185739999999996</v>
      </c>
      <c r="AY24" s="338">
        <v>11.57395</v>
      </c>
      <c r="AZ24" s="338">
        <v>7.8878009999999996</v>
      </c>
      <c r="BA24" s="338">
        <v>6.5047940000000004</v>
      </c>
      <c r="BB24" s="338">
        <v>3.9610069999999999</v>
      </c>
      <c r="BC24" s="338">
        <v>4.4386479999999997</v>
      </c>
      <c r="BD24" s="338">
        <v>4.7850929999999998</v>
      </c>
      <c r="BE24" s="338">
        <v>7.0161220000000002</v>
      </c>
      <c r="BF24" s="338">
        <v>7.3951549999999999</v>
      </c>
      <c r="BG24" s="338">
        <v>4.7218460000000002</v>
      </c>
      <c r="BH24" s="338">
        <v>3.889148</v>
      </c>
      <c r="BI24" s="338">
        <v>3.6799089999999999</v>
      </c>
      <c r="BJ24" s="338">
        <v>6.2894579999999998</v>
      </c>
      <c r="BK24" s="338">
        <v>12.08221</v>
      </c>
      <c r="BL24" s="338">
        <v>7.618887</v>
      </c>
      <c r="BM24" s="338">
        <v>6.583113</v>
      </c>
      <c r="BN24" s="338">
        <v>4.8129670000000004</v>
      </c>
      <c r="BO24" s="338">
        <v>6.1229899999999997</v>
      </c>
      <c r="BP24" s="338">
        <v>7.0401819999999997</v>
      </c>
      <c r="BQ24" s="338">
        <v>10.164239999999999</v>
      </c>
      <c r="BR24" s="338">
        <v>10.29781</v>
      </c>
      <c r="BS24" s="338">
        <v>6.3413310000000003</v>
      </c>
      <c r="BT24" s="338">
        <v>5.0160669999999996</v>
      </c>
      <c r="BU24" s="338">
        <v>4.2487469999999998</v>
      </c>
      <c r="BV24" s="338">
        <v>7.6911060000000004</v>
      </c>
    </row>
    <row r="25" spans="1:74" ht="11.1" customHeight="1" x14ac:dyDescent="0.2">
      <c r="A25" s="557" t="s">
        <v>410</v>
      </c>
      <c r="B25" s="560" t="s">
        <v>93</v>
      </c>
      <c r="C25" s="275">
        <v>2.3118806452</v>
      </c>
      <c r="D25" s="275">
        <v>2.4335582143000001</v>
      </c>
      <c r="E25" s="275">
        <v>2.2527432258000002</v>
      </c>
      <c r="F25" s="275">
        <v>2.6208183332999999</v>
      </c>
      <c r="G25" s="275">
        <v>2.6324890323000001</v>
      </c>
      <c r="H25" s="275">
        <v>2.442221</v>
      </c>
      <c r="I25" s="275">
        <v>2.5279177419000001</v>
      </c>
      <c r="J25" s="275">
        <v>2.3965596774</v>
      </c>
      <c r="K25" s="275">
        <v>2.0791136667000001</v>
      </c>
      <c r="L25" s="275">
        <v>2.2359509677</v>
      </c>
      <c r="M25" s="275">
        <v>2.3627286666999998</v>
      </c>
      <c r="N25" s="275">
        <v>2.4174696774000002</v>
      </c>
      <c r="O25" s="275">
        <v>2.1183838709999998</v>
      </c>
      <c r="P25" s="275">
        <v>1.7249003570999999</v>
      </c>
      <c r="Q25" s="275">
        <v>1.2949948387000001</v>
      </c>
      <c r="R25" s="275">
        <v>1.8171453333000001</v>
      </c>
      <c r="S25" s="275">
        <v>1.7500458065</v>
      </c>
      <c r="T25" s="275">
        <v>1.6954223333</v>
      </c>
      <c r="U25" s="275">
        <v>1.8368693547999999</v>
      </c>
      <c r="V25" s="275">
        <v>1.8206745161</v>
      </c>
      <c r="W25" s="275">
        <v>1.8394566667000001</v>
      </c>
      <c r="X25" s="275">
        <v>1.6418699999999999</v>
      </c>
      <c r="Y25" s="275">
        <v>1.9303506667000001</v>
      </c>
      <c r="Z25" s="275">
        <v>1.9787748386999999</v>
      </c>
      <c r="AA25" s="275">
        <v>1.9850977419</v>
      </c>
      <c r="AB25" s="275">
        <v>1.6350939285999999</v>
      </c>
      <c r="AC25" s="275">
        <v>1.8638345161000001</v>
      </c>
      <c r="AD25" s="275">
        <v>2.1015853333000001</v>
      </c>
      <c r="AE25" s="275">
        <v>1.7998412903000001</v>
      </c>
      <c r="AF25" s="275">
        <v>1.6528776667</v>
      </c>
      <c r="AG25" s="275">
        <v>1.7227780644999999</v>
      </c>
      <c r="AH25" s="275">
        <v>1.7013632258</v>
      </c>
      <c r="AI25" s="275">
        <v>1.6931816666999999</v>
      </c>
      <c r="AJ25" s="275">
        <v>1.6829383871000001</v>
      </c>
      <c r="AK25" s="275">
        <v>1.6772386667000001</v>
      </c>
      <c r="AL25" s="275">
        <v>1.5583522581</v>
      </c>
      <c r="AM25" s="275">
        <v>1.8913025805999999</v>
      </c>
      <c r="AN25" s="275">
        <v>2.5474968965999998</v>
      </c>
      <c r="AO25" s="275">
        <v>2.2279729032</v>
      </c>
      <c r="AP25" s="275">
        <v>2.3732103332999999</v>
      </c>
      <c r="AQ25" s="275">
        <v>1.9314083871000001</v>
      </c>
      <c r="AR25" s="275">
        <v>2.1196146667</v>
      </c>
      <c r="AS25" s="275">
        <v>1.9973119355</v>
      </c>
      <c r="AT25" s="275">
        <v>2.1430229031999999</v>
      </c>
      <c r="AU25" s="275">
        <v>1.7771413332999999</v>
      </c>
      <c r="AV25" s="275">
        <v>1.4175949676999999</v>
      </c>
      <c r="AW25" s="275">
        <v>1.6772389999999999</v>
      </c>
      <c r="AX25" s="275">
        <v>1.558352</v>
      </c>
      <c r="AY25" s="338">
        <v>1.891303</v>
      </c>
      <c r="AZ25" s="338">
        <v>2.5474969999999999</v>
      </c>
      <c r="BA25" s="338">
        <v>2.227973</v>
      </c>
      <c r="BB25" s="338">
        <v>2.373211</v>
      </c>
      <c r="BC25" s="338">
        <v>1.9314089999999999</v>
      </c>
      <c r="BD25" s="338">
        <v>2.119615</v>
      </c>
      <c r="BE25" s="338">
        <v>1.997312</v>
      </c>
      <c r="BF25" s="338">
        <v>2.1430229999999999</v>
      </c>
      <c r="BG25" s="338">
        <v>1.777142</v>
      </c>
      <c r="BH25" s="338">
        <v>1.4175949999999999</v>
      </c>
      <c r="BI25" s="338">
        <v>1.677238</v>
      </c>
      <c r="BJ25" s="338">
        <v>1.558352</v>
      </c>
      <c r="BK25" s="338">
        <v>1.891303</v>
      </c>
      <c r="BL25" s="338">
        <v>2.5474969999999999</v>
      </c>
      <c r="BM25" s="338">
        <v>2.227973</v>
      </c>
      <c r="BN25" s="338">
        <v>2.373211</v>
      </c>
      <c r="BO25" s="338">
        <v>1.9314089999999999</v>
      </c>
      <c r="BP25" s="338">
        <v>2.119615</v>
      </c>
      <c r="BQ25" s="338">
        <v>1.997312</v>
      </c>
      <c r="BR25" s="338">
        <v>2.1430229999999999</v>
      </c>
      <c r="BS25" s="338">
        <v>1.777142</v>
      </c>
      <c r="BT25" s="338">
        <v>1.4175949999999999</v>
      </c>
      <c r="BU25" s="338">
        <v>1.677238</v>
      </c>
      <c r="BV25" s="338">
        <v>1.558352</v>
      </c>
    </row>
    <row r="26" spans="1:74" ht="11.1" customHeight="1" x14ac:dyDescent="0.2">
      <c r="A26" s="557" t="s">
        <v>411</v>
      </c>
      <c r="B26" s="560" t="s">
        <v>94</v>
      </c>
      <c r="C26" s="275">
        <v>577.76022580999995</v>
      </c>
      <c r="D26" s="275">
        <v>571.61492856999996</v>
      </c>
      <c r="E26" s="275">
        <v>535.16038709999998</v>
      </c>
      <c r="F26" s="275">
        <v>488.74343333000002</v>
      </c>
      <c r="G26" s="275">
        <v>449.54203225999998</v>
      </c>
      <c r="H26" s="275">
        <v>531.27850000000001</v>
      </c>
      <c r="I26" s="275">
        <v>551.46354839000003</v>
      </c>
      <c r="J26" s="275">
        <v>552.12867742000003</v>
      </c>
      <c r="K26" s="275">
        <v>525.11386666999999</v>
      </c>
      <c r="L26" s="275">
        <v>501.93599999999998</v>
      </c>
      <c r="M26" s="275">
        <v>537.39829999999995</v>
      </c>
      <c r="N26" s="275">
        <v>559.47238709999999</v>
      </c>
      <c r="O26" s="275">
        <v>561.76225806000002</v>
      </c>
      <c r="P26" s="275">
        <v>567.38092857000004</v>
      </c>
      <c r="Q26" s="275">
        <v>499.13374193999999</v>
      </c>
      <c r="R26" s="275">
        <v>433.56959999999998</v>
      </c>
      <c r="S26" s="275">
        <v>457.31193547999999</v>
      </c>
      <c r="T26" s="275">
        <v>522.86966667000002</v>
      </c>
      <c r="U26" s="275">
        <v>539.76841935000004</v>
      </c>
      <c r="V26" s="275">
        <v>554.11306451999997</v>
      </c>
      <c r="W26" s="275">
        <v>522.17769999999996</v>
      </c>
      <c r="X26" s="275">
        <v>512.15022581000005</v>
      </c>
      <c r="Y26" s="275">
        <v>513.35373332999995</v>
      </c>
      <c r="Z26" s="275">
        <v>567.80025806000003</v>
      </c>
      <c r="AA26" s="275">
        <v>566.40729032000002</v>
      </c>
      <c r="AB26" s="275">
        <v>547.83707143000004</v>
      </c>
      <c r="AC26" s="275">
        <v>519.65599999999995</v>
      </c>
      <c r="AD26" s="275">
        <v>479.36856667000001</v>
      </c>
      <c r="AE26" s="275">
        <v>462.58164515999999</v>
      </c>
      <c r="AF26" s="275">
        <v>557.24666666999997</v>
      </c>
      <c r="AG26" s="275">
        <v>553.77574193999999</v>
      </c>
      <c r="AH26" s="275">
        <v>548.19193547999998</v>
      </c>
      <c r="AI26" s="275">
        <v>523.89596667000001</v>
      </c>
      <c r="AJ26" s="275">
        <v>456.87277418999997</v>
      </c>
      <c r="AK26" s="275">
        <v>486.92919999999998</v>
      </c>
      <c r="AL26" s="275">
        <v>554.08429032000004</v>
      </c>
      <c r="AM26" s="275">
        <v>563.29370968000001</v>
      </c>
      <c r="AN26" s="275">
        <v>554.28082758999994</v>
      </c>
      <c r="AO26" s="275">
        <v>512.40658065000002</v>
      </c>
      <c r="AP26" s="275">
        <v>438.58833333000001</v>
      </c>
      <c r="AQ26" s="275">
        <v>477.96261290000001</v>
      </c>
      <c r="AR26" s="275">
        <v>466.50613333000001</v>
      </c>
      <c r="AS26" s="275">
        <v>494.33712903000003</v>
      </c>
      <c r="AT26" s="275">
        <v>534.16603225999995</v>
      </c>
      <c r="AU26" s="275">
        <v>518.89826667</v>
      </c>
      <c r="AV26" s="275">
        <v>501.58583871000002</v>
      </c>
      <c r="AW26" s="275">
        <v>532.57680000000005</v>
      </c>
      <c r="AX26" s="275">
        <v>543.61329999999998</v>
      </c>
      <c r="AY26" s="338">
        <v>551.70730000000003</v>
      </c>
      <c r="AZ26" s="338">
        <v>531.00750000000005</v>
      </c>
      <c r="BA26" s="338">
        <v>481.79419999999999</v>
      </c>
      <c r="BB26" s="338">
        <v>444.73289999999997</v>
      </c>
      <c r="BC26" s="338">
        <v>472.66739999999999</v>
      </c>
      <c r="BD26" s="338">
        <v>526.33730000000003</v>
      </c>
      <c r="BE26" s="338">
        <v>542.58249999999998</v>
      </c>
      <c r="BF26" s="338">
        <v>543.33299999999997</v>
      </c>
      <c r="BG26" s="338">
        <v>522.50019999999995</v>
      </c>
      <c r="BH26" s="338">
        <v>472.12380000000002</v>
      </c>
      <c r="BI26" s="338">
        <v>491.68369999999999</v>
      </c>
      <c r="BJ26" s="338">
        <v>543.28139999999996</v>
      </c>
      <c r="BK26" s="338">
        <v>547.61159999999995</v>
      </c>
      <c r="BL26" s="338">
        <v>527.06550000000004</v>
      </c>
      <c r="BM26" s="338">
        <v>478.21749999999997</v>
      </c>
      <c r="BN26" s="338">
        <v>441.4314</v>
      </c>
      <c r="BO26" s="338">
        <v>469.1585</v>
      </c>
      <c r="BP26" s="338">
        <v>522.42989999999998</v>
      </c>
      <c r="BQ26" s="338">
        <v>538.55460000000005</v>
      </c>
      <c r="BR26" s="338">
        <v>539.29949999999997</v>
      </c>
      <c r="BS26" s="338">
        <v>518.62130000000002</v>
      </c>
      <c r="BT26" s="338">
        <v>468.6189</v>
      </c>
      <c r="BU26" s="338">
        <v>488.03359999999998</v>
      </c>
      <c r="BV26" s="338">
        <v>539.2482</v>
      </c>
    </row>
    <row r="27" spans="1:74" ht="11.1" customHeight="1" x14ac:dyDescent="0.2">
      <c r="A27" s="557" t="s">
        <v>412</v>
      </c>
      <c r="B27" s="560" t="s">
        <v>413</v>
      </c>
      <c r="C27" s="275">
        <v>97.599123226000003</v>
      </c>
      <c r="D27" s="275">
        <v>94.666658928999993</v>
      </c>
      <c r="E27" s="275">
        <v>96.741210323000004</v>
      </c>
      <c r="F27" s="275">
        <v>98.133058000000005</v>
      </c>
      <c r="G27" s="275">
        <v>89.981576774000004</v>
      </c>
      <c r="H27" s="275">
        <v>94.128951999999998</v>
      </c>
      <c r="I27" s="275">
        <v>97.548116452000002</v>
      </c>
      <c r="J27" s="275">
        <v>82.855115483999995</v>
      </c>
      <c r="K27" s="275">
        <v>78.581895333000006</v>
      </c>
      <c r="L27" s="275">
        <v>81.039752581000002</v>
      </c>
      <c r="M27" s="275">
        <v>95.462671</v>
      </c>
      <c r="N27" s="275">
        <v>99.237940323000004</v>
      </c>
      <c r="O27" s="275">
        <v>94.861914193999993</v>
      </c>
      <c r="P27" s="275">
        <v>88.234561786</v>
      </c>
      <c r="Q27" s="275">
        <v>90.879187419000004</v>
      </c>
      <c r="R27" s="275">
        <v>110.30682433</v>
      </c>
      <c r="S27" s="275">
        <v>114.42208194</v>
      </c>
      <c r="T27" s="275">
        <v>97.798197333000005</v>
      </c>
      <c r="U27" s="275">
        <v>92.135398386999995</v>
      </c>
      <c r="V27" s="275">
        <v>89.286024515999998</v>
      </c>
      <c r="W27" s="275">
        <v>78.615817332999995</v>
      </c>
      <c r="X27" s="275">
        <v>83.094933225999995</v>
      </c>
      <c r="Y27" s="275">
        <v>90.028127999999995</v>
      </c>
      <c r="Z27" s="275">
        <v>104.1587529</v>
      </c>
      <c r="AA27" s="275">
        <v>90.430774193999994</v>
      </c>
      <c r="AB27" s="275">
        <v>81.355725714000002</v>
      </c>
      <c r="AC27" s="275">
        <v>89.229164515999997</v>
      </c>
      <c r="AD27" s="275">
        <v>107.23759533</v>
      </c>
      <c r="AE27" s="275">
        <v>90.027708709999999</v>
      </c>
      <c r="AF27" s="275">
        <v>101.620013</v>
      </c>
      <c r="AG27" s="275">
        <v>104.92501935</v>
      </c>
      <c r="AH27" s="275">
        <v>88.301981290000001</v>
      </c>
      <c r="AI27" s="275">
        <v>81.933304332999995</v>
      </c>
      <c r="AJ27" s="275">
        <v>83.779735806000005</v>
      </c>
      <c r="AK27" s="275">
        <v>94.722343667000004</v>
      </c>
      <c r="AL27" s="275">
        <v>101.96846128999999</v>
      </c>
      <c r="AM27" s="275">
        <v>113.05348226</v>
      </c>
      <c r="AN27" s="275">
        <v>114.61937931</v>
      </c>
      <c r="AO27" s="275">
        <v>105.26580097</v>
      </c>
      <c r="AP27" s="275">
        <v>100.692843</v>
      </c>
      <c r="AQ27" s="275">
        <v>96.702543871000003</v>
      </c>
      <c r="AR27" s="275">
        <v>85.577697999999998</v>
      </c>
      <c r="AS27" s="275">
        <v>81.081269676999995</v>
      </c>
      <c r="AT27" s="275">
        <v>79.920023548000003</v>
      </c>
      <c r="AU27" s="275">
        <v>74.031497666999996</v>
      </c>
      <c r="AV27" s="275">
        <v>75.871644935000006</v>
      </c>
      <c r="AW27" s="275">
        <v>97.358270000000005</v>
      </c>
      <c r="AX27" s="275">
        <v>99.406289999999998</v>
      </c>
      <c r="AY27" s="338">
        <v>97.901409999999998</v>
      </c>
      <c r="AZ27" s="338">
        <v>99.876469999999998</v>
      </c>
      <c r="BA27" s="338">
        <v>102.4268</v>
      </c>
      <c r="BB27" s="338">
        <v>104.8549</v>
      </c>
      <c r="BC27" s="338">
        <v>97.789680000000004</v>
      </c>
      <c r="BD27" s="338">
        <v>90.998530000000002</v>
      </c>
      <c r="BE27" s="338">
        <v>89.220669999999998</v>
      </c>
      <c r="BF27" s="338">
        <v>88.508560000000003</v>
      </c>
      <c r="BG27" s="338">
        <v>73.115970000000004</v>
      </c>
      <c r="BH27" s="338">
        <v>77.322460000000007</v>
      </c>
      <c r="BI27" s="338">
        <v>97.962389999999999</v>
      </c>
      <c r="BJ27" s="338">
        <v>98.384879999999995</v>
      </c>
      <c r="BK27" s="338">
        <v>95.909440000000004</v>
      </c>
      <c r="BL27" s="338">
        <v>98.936210000000003</v>
      </c>
      <c r="BM27" s="338">
        <v>99.460189999999997</v>
      </c>
      <c r="BN27" s="338">
        <v>108.3331</v>
      </c>
      <c r="BO27" s="338">
        <v>104.79340000000001</v>
      </c>
      <c r="BP27" s="338">
        <v>97.182820000000007</v>
      </c>
      <c r="BQ27" s="338">
        <v>92.487840000000006</v>
      </c>
      <c r="BR27" s="338">
        <v>90.62979</v>
      </c>
      <c r="BS27" s="338">
        <v>77.520200000000003</v>
      </c>
      <c r="BT27" s="338">
        <v>79.616259999999997</v>
      </c>
      <c r="BU27" s="338">
        <v>96.86412</v>
      </c>
      <c r="BV27" s="338">
        <v>97.579229999999995</v>
      </c>
    </row>
    <row r="28" spans="1:74" ht="11.1" customHeight="1" x14ac:dyDescent="0.2">
      <c r="A28" s="557" t="s">
        <v>414</v>
      </c>
      <c r="B28" s="558" t="s">
        <v>456</v>
      </c>
      <c r="C28" s="275">
        <v>67.190018710000004</v>
      </c>
      <c r="D28" s="275">
        <v>63.643876786</v>
      </c>
      <c r="E28" s="275">
        <v>66.087890000000002</v>
      </c>
      <c r="F28" s="275">
        <v>64.005882666999995</v>
      </c>
      <c r="G28" s="275">
        <v>57.958344193999999</v>
      </c>
      <c r="H28" s="275">
        <v>58.129457000000002</v>
      </c>
      <c r="I28" s="275">
        <v>51.948039031999997</v>
      </c>
      <c r="J28" s="275">
        <v>53.692427418999998</v>
      </c>
      <c r="K28" s="275">
        <v>55.981932999999998</v>
      </c>
      <c r="L28" s="275">
        <v>60.468458065</v>
      </c>
      <c r="M28" s="275">
        <v>75.595299667000006</v>
      </c>
      <c r="N28" s="275">
        <v>67.892104193999998</v>
      </c>
      <c r="O28" s="275">
        <v>72.571528709999995</v>
      </c>
      <c r="P28" s="275">
        <v>69.176563571000003</v>
      </c>
      <c r="Q28" s="275">
        <v>73.380071290000004</v>
      </c>
      <c r="R28" s="275">
        <v>71.544529667000006</v>
      </c>
      <c r="S28" s="275">
        <v>58.273171290000001</v>
      </c>
      <c r="T28" s="275">
        <v>56.512513333000001</v>
      </c>
      <c r="U28" s="275">
        <v>59.542444516000003</v>
      </c>
      <c r="V28" s="275">
        <v>55.763563226000002</v>
      </c>
      <c r="W28" s="275">
        <v>59.378524667000001</v>
      </c>
      <c r="X28" s="275">
        <v>67.548927418999995</v>
      </c>
      <c r="Y28" s="275">
        <v>77.659654666999998</v>
      </c>
      <c r="Z28" s="275">
        <v>68.715320968</v>
      </c>
      <c r="AA28" s="275">
        <v>75.558163871000005</v>
      </c>
      <c r="AB28" s="275">
        <v>69.735666070999997</v>
      </c>
      <c r="AC28" s="275">
        <v>74.407206451999997</v>
      </c>
      <c r="AD28" s="275">
        <v>69.188451333000003</v>
      </c>
      <c r="AE28" s="275">
        <v>59.305727742000002</v>
      </c>
      <c r="AF28" s="275">
        <v>58.153454332999999</v>
      </c>
      <c r="AG28" s="275">
        <v>55.571797097000001</v>
      </c>
      <c r="AH28" s="275">
        <v>56.138848709999998</v>
      </c>
      <c r="AI28" s="275">
        <v>56.226597667</v>
      </c>
      <c r="AJ28" s="275">
        <v>67.784682580999998</v>
      </c>
      <c r="AK28" s="275">
        <v>74.138346333000001</v>
      </c>
      <c r="AL28" s="275">
        <v>71.179994839000003</v>
      </c>
      <c r="AM28" s="275">
        <v>77.324871612999999</v>
      </c>
      <c r="AN28" s="275">
        <v>79.253304827999997</v>
      </c>
      <c r="AO28" s="275">
        <v>71.982980968000007</v>
      </c>
      <c r="AP28" s="275">
        <v>59.903436999999997</v>
      </c>
      <c r="AQ28" s="275">
        <v>58.890780645</v>
      </c>
      <c r="AR28" s="275">
        <v>66.146704666999995</v>
      </c>
      <c r="AS28" s="275">
        <v>61.403787741999999</v>
      </c>
      <c r="AT28" s="275">
        <v>59.825170645</v>
      </c>
      <c r="AU28" s="275">
        <v>59.345965999999997</v>
      </c>
      <c r="AV28" s="275">
        <v>64.108735194000005</v>
      </c>
      <c r="AW28" s="275">
        <v>76.340699999999998</v>
      </c>
      <c r="AX28" s="275">
        <v>72.841970000000003</v>
      </c>
      <c r="AY28" s="338">
        <v>76.387690000000006</v>
      </c>
      <c r="AZ28" s="338">
        <v>77.893559999999994</v>
      </c>
      <c r="BA28" s="338">
        <v>77.296440000000004</v>
      </c>
      <c r="BB28" s="338">
        <v>72.336690000000004</v>
      </c>
      <c r="BC28" s="338">
        <v>64.030760000000001</v>
      </c>
      <c r="BD28" s="338">
        <v>67.136529999999993</v>
      </c>
      <c r="BE28" s="338">
        <v>63.771169999999998</v>
      </c>
      <c r="BF28" s="338">
        <v>63.268630000000002</v>
      </c>
      <c r="BG28" s="338">
        <v>64.916349999999994</v>
      </c>
      <c r="BH28" s="338">
        <v>69.65025</v>
      </c>
      <c r="BI28" s="338">
        <v>79.458569999999995</v>
      </c>
      <c r="BJ28" s="338">
        <v>78.952290000000005</v>
      </c>
      <c r="BK28" s="338">
        <v>82.977900000000005</v>
      </c>
      <c r="BL28" s="338">
        <v>84.419179999999997</v>
      </c>
      <c r="BM28" s="338">
        <v>84.383279999999999</v>
      </c>
      <c r="BN28" s="338">
        <v>79.157660000000007</v>
      </c>
      <c r="BO28" s="338">
        <v>68.815190000000001</v>
      </c>
      <c r="BP28" s="338">
        <v>71.661230000000003</v>
      </c>
      <c r="BQ28" s="338">
        <v>67.091179999999994</v>
      </c>
      <c r="BR28" s="338">
        <v>66.515230000000003</v>
      </c>
      <c r="BS28" s="338">
        <v>68.852680000000007</v>
      </c>
      <c r="BT28" s="338">
        <v>75.083410000000001</v>
      </c>
      <c r="BU28" s="338">
        <v>84.127719999999997</v>
      </c>
      <c r="BV28" s="338">
        <v>83.647580000000005</v>
      </c>
    </row>
    <row r="29" spans="1:74" ht="11.1" customHeight="1" x14ac:dyDescent="0.2">
      <c r="A29" s="557" t="s">
        <v>415</v>
      </c>
      <c r="B29" s="560" t="s">
        <v>403</v>
      </c>
      <c r="C29" s="275">
        <v>10.999426129</v>
      </c>
      <c r="D29" s="275">
        <v>10.613415356999999</v>
      </c>
      <c r="E29" s="275">
        <v>11.937419354999999</v>
      </c>
      <c r="F29" s="275">
        <v>11.838811333000001</v>
      </c>
      <c r="G29" s="275">
        <v>12.114368387000001</v>
      </c>
      <c r="H29" s="275">
        <v>12.865789667</v>
      </c>
      <c r="I29" s="275">
        <v>12.618003871000001</v>
      </c>
      <c r="J29" s="275">
        <v>12.612468387</v>
      </c>
      <c r="K29" s="275">
        <v>12.365542333</v>
      </c>
      <c r="L29" s="275">
        <v>12.182335483999999</v>
      </c>
      <c r="M29" s="275">
        <v>12.233124999999999</v>
      </c>
      <c r="N29" s="275">
        <v>12.126636129</v>
      </c>
      <c r="O29" s="275">
        <v>10.552771935000001</v>
      </c>
      <c r="P29" s="275">
        <v>10.281851429</v>
      </c>
      <c r="Q29" s="275">
        <v>11.666199032</v>
      </c>
      <c r="R29" s="275">
        <v>11.441092666999999</v>
      </c>
      <c r="S29" s="275">
        <v>12.201034194</v>
      </c>
      <c r="T29" s="275">
        <v>12.679752333</v>
      </c>
      <c r="U29" s="275">
        <v>12.81438129</v>
      </c>
      <c r="V29" s="275">
        <v>12.876300968000001</v>
      </c>
      <c r="W29" s="275">
        <v>12.813057667000001</v>
      </c>
      <c r="X29" s="275">
        <v>12.051536452000001</v>
      </c>
      <c r="Y29" s="275">
        <v>12.898610667</v>
      </c>
      <c r="Z29" s="275">
        <v>12.608391613</v>
      </c>
      <c r="AA29" s="275">
        <v>11.326132257999999</v>
      </c>
      <c r="AB29" s="275">
        <v>10.208188571000001</v>
      </c>
      <c r="AC29" s="275">
        <v>10.457227097000001</v>
      </c>
      <c r="AD29" s="275">
        <v>10.800702333</v>
      </c>
      <c r="AE29" s="275">
        <v>11.271848387</v>
      </c>
      <c r="AF29" s="275">
        <v>11.935196667</v>
      </c>
      <c r="AG29" s="275">
        <v>11.997068387000001</v>
      </c>
      <c r="AH29" s="275">
        <v>12.367820968</v>
      </c>
      <c r="AI29" s="275">
        <v>12.088352667000001</v>
      </c>
      <c r="AJ29" s="275">
        <v>11.207636451999999</v>
      </c>
      <c r="AK29" s="275">
        <v>12.460825</v>
      </c>
      <c r="AL29" s="275">
        <v>12.325805484</v>
      </c>
      <c r="AM29" s="275">
        <v>11.687913547999999</v>
      </c>
      <c r="AN29" s="275">
        <v>11.253224828</v>
      </c>
      <c r="AO29" s="275">
        <v>11.114951613000001</v>
      </c>
      <c r="AP29" s="275">
        <v>11.361087333</v>
      </c>
      <c r="AQ29" s="275">
        <v>12.002497096999999</v>
      </c>
      <c r="AR29" s="275">
        <v>11.593463333000001</v>
      </c>
      <c r="AS29" s="275">
        <v>11.682292581</v>
      </c>
      <c r="AT29" s="275">
        <v>11.791745161</v>
      </c>
      <c r="AU29" s="275">
        <v>11.469283666999999</v>
      </c>
      <c r="AV29" s="275">
        <v>10.885419839000001</v>
      </c>
      <c r="AW29" s="275">
        <v>11.91621</v>
      </c>
      <c r="AX29" s="275">
        <v>12.03166</v>
      </c>
      <c r="AY29" s="338">
        <v>11.120649999999999</v>
      </c>
      <c r="AZ29" s="338">
        <v>10.775729999999999</v>
      </c>
      <c r="BA29" s="338">
        <v>11.058059999999999</v>
      </c>
      <c r="BB29" s="338">
        <v>11.296799999999999</v>
      </c>
      <c r="BC29" s="338">
        <v>11.68242</v>
      </c>
      <c r="BD29" s="338">
        <v>11.607559999999999</v>
      </c>
      <c r="BE29" s="338">
        <v>11.98597</v>
      </c>
      <c r="BF29" s="338">
        <v>11.996180000000001</v>
      </c>
      <c r="BG29" s="338">
        <v>11.74197</v>
      </c>
      <c r="BH29" s="338">
        <v>11.305490000000001</v>
      </c>
      <c r="BI29" s="338">
        <v>12.17862</v>
      </c>
      <c r="BJ29" s="338">
        <v>12.26863</v>
      </c>
      <c r="BK29" s="338">
        <v>11.26225</v>
      </c>
      <c r="BL29" s="338">
        <v>10.868040000000001</v>
      </c>
      <c r="BM29" s="338">
        <v>11.155480000000001</v>
      </c>
      <c r="BN29" s="338">
        <v>11.38439</v>
      </c>
      <c r="BO29" s="338">
        <v>11.79242</v>
      </c>
      <c r="BP29" s="338">
        <v>11.643990000000001</v>
      </c>
      <c r="BQ29" s="338">
        <v>12.032400000000001</v>
      </c>
      <c r="BR29" s="338">
        <v>12.065950000000001</v>
      </c>
      <c r="BS29" s="338">
        <v>11.798970000000001</v>
      </c>
      <c r="BT29" s="338">
        <v>11.346259999999999</v>
      </c>
      <c r="BU29" s="338">
        <v>12.22761</v>
      </c>
      <c r="BV29" s="338">
        <v>12.3575</v>
      </c>
    </row>
    <row r="30" spans="1:74" ht="11.1" customHeight="1" x14ac:dyDescent="0.2">
      <c r="A30" s="557" t="s">
        <v>416</v>
      </c>
      <c r="B30" s="558" t="s">
        <v>405</v>
      </c>
      <c r="C30" s="275">
        <v>1555.5756799999999</v>
      </c>
      <c r="D30" s="275">
        <v>1559.5065695999999</v>
      </c>
      <c r="E30" s="275">
        <v>1476.2296868000001</v>
      </c>
      <c r="F30" s="275">
        <v>1367.1335790000001</v>
      </c>
      <c r="G30" s="275">
        <v>1370.1934490000001</v>
      </c>
      <c r="H30" s="275">
        <v>1525.0935609999999</v>
      </c>
      <c r="I30" s="275">
        <v>1798.3848874</v>
      </c>
      <c r="J30" s="275">
        <v>1568.7924229</v>
      </c>
      <c r="K30" s="275">
        <v>1442.7500442999999</v>
      </c>
      <c r="L30" s="275">
        <v>1288.7599144999999</v>
      </c>
      <c r="M30" s="275">
        <v>1383.826417</v>
      </c>
      <c r="N30" s="275">
        <v>1518.1666273999999</v>
      </c>
      <c r="O30" s="275">
        <v>1589.8433348000001</v>
      </c>
      <c r="P30" s="275">
        <v>1573.5127611</v>
      </c>
      <c r="Q30" s="275">
        <v>1456.6556029000001</v>
      </c>
      <c r="R30" s="275">
        <v>1313.4288333</v>
      </c>
      <c r="S30" s="275">
        <v>1319.9902919000001</v>
      </c>
      <c r="T30" s="275">
        <v>1538.269949</v>
      </c>
      <c r="U30" s="275">
        <v>1630.339281</v>
      </c>
      <c r="V30" s="275">
        <v>1551.9195239000001</v>
      </c>
      <c r="W30" s="275">
        <v>1448.6984382999999</v>
      </c>
      <c r="X30" s="275">
        <v>1368.2731577</v>
      </c>
      <c r="Y30" s="275">
        <v>1387.5256406999999</v>
      </c>
      <c r="Z30" s="275">
        <v>1483.9922360999999</v>
      </c>
      <c r="AA30" s="275">
        <v>1550.9870255000001</v>
      </c>
      <c r="AB30" s="275">
        <v>1599.82006</v>
      </c>
      <c r="AC30" s="275">
        <v>1461.1663332000001</v>
      </c>
      <c r="AD30" s="275">
        <v>1282.5115046999999</v>
      </c>
      <c r="AE30" s="275">
        <v>1359.1268768</v>
      </c>
      <c r="AF30" s="275">
        <v>1507.6317483</v>
      </c>
      <c r="AG30" s="275">
        <v>1664.7787103000001</v>
      </c>
      <c r="AH30" s="275">
        <v>1665.05323</v>
      </c>
      <c r="AI30" s="275">
        <v>1540.6414030000001</v>
      </c>
      <c r="AJ30" s="275">
        <v>1326.9661954999999</v>
      </c>
      <c r="AK30" s="275">
        <v>1353.891742</v>
      </c>
      <c r="AL30" s="275">
        <v>1381.8707010000001</v>
      </c>
      <c r="AM30" s="275">
        <v>1504.3159048</v>
      </c>
      <c r="AN30" s="275">
        <v>1463.2908866</v>
      </c>
      <c r="AO30" s="275">
        <v>1306.3566897000001</v>
      </c>
      <c r="AP30" s="275">
        <v>1278.2621563</v>
      </c>
      <c r="AQ30" s="275">
        <v>1352.68797</v>
      </c>
      <c r="AR30" s="275">
        <v>1491.7870237</v>
      </c>
      <c r="AS30" s="275">
        <v>1710.779679</v>
      </c>
      <c r="AT30" s="275">
        <v>1779.0026032000001</v>
      </c>
      <c r="AU30" s="275">
        <v>1522.8982209999999</v>
      </c>
      <c r="AV30" s="275">
        <v>1303.0746721999999</v>
      </c>
      <c r="AW30" s="275">
        <v>1329.8019999999999</v>
      </c>
      <c r="AX30" s="275">
        <v>1450.4690000000001</v>
      </c>
      <c r="AY30" s="338">
        <v>1506.4269999999999</v>
      </c>
      <c r="AZ30" s="338">
        <v>1460.55</v>
      </c>
      <c r="BA30" s="338">
        <v>1343.742</v>
      </c>
      <c r="BB30" s="338">
        <v>1252.9380000000001</v>
      </c>
      <c r="BC30" s="338">
        <v>1333.18</v>
      </c>
      <c r="BD30" s="338">
        <v>1492.1969999999999</v>
      </c>
      <c r="BE30" s="338">
        <v>1679.9939999999999</v>
      </c>
      <c r="BF30" s="338">
        <v>1688.25</v>
      </c>
      <c r="BG30" s="338">
        <v>1486.645</v>
      </c>
      <c r="BH30" s="338">
        <v>1349.8920000000001</v>
      </c>
      <c r="BI30" s="338">
        <v>1363.645</v>
      </c>
      <c r="BJ30" s="338">
        <v>1484.472</v>
      </c>
      <c r="BK30" s="338">
        <v>1529.107</v>
      </c>
      <c r="BL30" s="338">
        <v>1475.289</v>
      </c>
      <c r="BM30" s="338">
        <v>1357.693</v>
      </c>
      <c r="BN30" s="338">
        <v>1264.319</v>
      </c>
      <c r="BO30" s="338">
        <v>1347.586</v>
      </c>
      <c r="BP30" s="338">
        <v>1497.6559999999999</v>
      </c>
      <c r="BQ30" s="338">
        <v>1687.4570000000001</v>
      </c>
      <c r="BR30" s="338">
        <v>1699.443</v>
      </c>
      <c r="BS30" s="338">
        <v>1494.903</v>
      </c>
      <c r="BT30" s="338">
        <v>1355.413</v>
      </c>
      <c r="BU30" s="338">
        <v>1370.3130000000001</v>
      </c>
      <c r="BV30" s="338">
        <v>1497.271</v>
      </c>
    </row>
    <row r="31" spans="1:74" ht="11.1" customHeight="1" x14ac:dyDescent="0.2">
      <c r="A31" s="551"/>
      <c r="B31" s="131" t="s">
        <v>417</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364"/>
      <c r="AZ31" s="364"/>
      <c r="BA31" s="364"/>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418</v>
      </c>
      <c r="B32" s="558" t="s">
        <v>91</v>
      </c>
      <c r="C32" s="275">
        <v>1815.2091786999999</v>
      </c>
      <c r="D32" s="275">
        <v>1756.5221629</v>
      </c>
      <c r="E32" s="275">
        <v>1758.3432439000001</v>
      </c>
      <c r="F32" s="275">
        <v>1524.4954613</v>
      </c>
      <c r="G32" s="275">
        <v>1641.2596397</v>
      </c>
      <c r="H32" s="275">
        <v>2091.8988490000002</v>
      </c>
      <c r="I32" s="275">
        <v>2132.6586077000002</v>
      </c>
      <c r="J32" s="275">
        <v>2125.0081168000002</v>
      </c>
      <c r="K32" s="275">
        <v>1991.1234073000001</v>
      </c>
      <c r="L32" s="275">
        <v>1663.5416994</v>
      </c>
      <c r="M32" s="275">
        <v>1711.8029489999999</v>
      </c>
      <c r="N32" s="275">
        <v>1880.0470642</v>
      </c>
      <c r="O32" s="275">
        <v>2230.6687206000001</v>
      </c>
      <c r="P32" s="275">
        <v>2269.5339189000001</v>
      </c>
      <c r="Q32" s="275">
        <v>1887.6465396999999</v>
      </c>
      <c r="R32" s="275">
        <v>1593.2668557</v>
      </c>
      <c r="S32" s="275">
        <v>1818.1188806</v>
      </c>
      <c r="T32" s="275">
        <v>2126.4678453000001</v>
      </c>
      <c r="U32" s="275">
        <v>2205.0200884000001</v>
      </c>
      <c r="V32" s="275">
        <v>2133.5623270999999</v>
      </c>
      <c r="W32" s="275">
        <v>1944.8939817</v>
      </c>
      <c r="X32" s="275">
        <v>1510.7587045</v>
      </c>
      <c r="Y32" s="275">
        <v>1669.0261539999999</v>
      </c>
      <c r="Z32" s="275">
        <v>1659.0247661000001</v>
      </c>
      <c r="AA32" s="275">
        <v>1792.5531226000001</v>
      </c>
      <c r="AB32" s="275">
        <v>1988.7357896000001</v>
      </c>
      <c r="AC32" s="275">
        <v>1391.8587606000001</v>
      </c>
      <c r="AD32" s="275">
        <v>1183.6588617</v>
      </c>
      <c r="AE32" s="275">
        <v>1503.6827900000001</v>
      </c>
      <c r="AF32" s="275">
        <v>1941.2723913</v>
      </c>
      <c r="AG32" s="275">
        <v>2045.1243942000001</v>
      </c>
      <c r="AH32" s="275">
        <v>1937.4068826</v>
      </c>
      <c r="AI32" s="275">
        <v>1716.3979053</v>
      </c>
      <c r="AJ32" s="275">
        <v>1233.8193113</v>
      </c>
      <c r="AK32" s="275">
        <v>1156.2614037000001</v>
      </c>
      <c r="AL32" s="275">
        <v>1099.7634613</v>
      </c>
      <c r="AM32" s="275">
        <v>1484.9470271</v>
      </c>
      <c r="AN32" s="275">
        <v>1358.7546</v>
      </c>
      <c r="AO32" s="275">
        <v>970.75962193999999</v>
      </c>
      <c r="AP32" s="275">
        <v>1029.072146</v>
      </c>
      <c r="AQ32" s="275">
        <v>1199.6446989999999</v>
      </c>
      <c r="AR32" s="275">
        <v>1810.4531440000001</v>
      </c>
      <c r="AS32" s="275">
        <v>2055.9366912999999</v>
      </c>
      <c r="AT32" s="275">
        <v>2013.2153545000001</v>
      </c>
      <c r="AU32" s="275">
        <v>1775.6873169999999</v>
      </c>
      <c r="AV32" s="275">
        <v>1463.5924018000001</v>
      </c>
      <c r="AW32" s="275">
        <v>1132.1320000000001</v>
      </c>
      <c r="AX32" s="275">
        <v>1580.95</v>
      </c>
      <c r="AY32" s="338">
        <v>1645.3109999999999</v>
      </c>
      <c r="AZ32" s="338">
        <v>1506.39</v>
      </c>
      <c r="BA32" s="338">
        <v>1323.75</v>
      </c>
      <c r="BB32" s="338">
        <v>1260.172</v>
      </c>
      <c r="BC32" s="338">
        <v>1488.6869999999999</v>
      </c>
      <c r="BD32" s="338">
        <v>1801.135</v>
      </c>
      <c r="BE32" s="338">
        <v>1996.1690000000001</v>
      </c>
      <c r="BF32" s="338">
        <v>2002.068</v>
      </c>
      <c r="BG32" s="338">
        <v>1675.213</v>
      </c>
      <c r="BH32" s="338">
        <v>1365.499</v>
      </c>
      <c r="BI32" s="338">
        <v>1316.845</v>
      </c>
      <c r="BJ32" s="338">
        <v>1672.9280000000001</v>
      </c>
      <c r="BK32" s="338">
        <v>1626.1859999999999</v>
      </c>
      <c r="BL32" s="338">
        <v>1466.443</v>
      </c>
      <c r="BM32" s="338">
        <v>1294.049</v>
      </c>
      <c r="BN32" s="338">
        <v>1237.3920000000001</v>
      </c>
      <c r="BO32" s="338">
        <v>1455.306</v>
      </c>
      <c r="BP32" s="338">
        <v>1781.85</v>
      </c>
      <c r="BQ32" s="338">
        <v>1967.1759999999999</v>
      </c>
      <c r="BR32" s="338">
        <v>1968.85</v>
      </c>
      <c r="BS32" s="338">
        <v>1651.991</v>
      </c>
      <c r="BT32" s="338">
        <v>1353.5809999999999</v>
      </c>
      <c r="BU32" s="338">
        <v>1321.876</v>
      </c>
      <c r="BV32" s="338">
        <v>1695.5229999999999</v>
      </c>
    </row>
    <row r="33" spans="1:74" ht="11.1" customHeight="1" x14ac:dyDescent="0.2">
      <c r="A33" s="557" t="s">
        <v>419</v>
      </c>
      <c r="B33" s="558" t="s">
        <v>92</v>
      </c>
      <c r="C33" s="275">
        <v>1628.9771226</v>
      </c>
      <c r="D33" s="275">
        <v>1628.4256895999999</v>
      </c>
      <c r="E33" s="275">
        <v>1545.1464000000001</v>
      </c>
      <c r="F33" s="275">
        <v>1517.5700357000001</v>
      </c>
      <c r="G33" s="275">
        <v>1570.3991252000001</v>
      </c>
      <c r="H33" s="275">
        <v>1966.2148626999999</v>
      </c>
      <c r="I33" s="275">
        <v>2067.4045987</v>
      </c>
      <c r="J33" s="275">
        <v>2196.7357876999999</v>
      </c>
      <c r="K33" s="275">
        <v>1927.3706917</v>
      </c>
      <c r="L33" s="275">
        <v>1613.3525803</v>
      </c>
      <c r="M33" s="275">
        <v>1565.1731526999999</v>
      </c>
      <c r="N33" s="275">
        <v>1614.5919042</v>
      </c>
      <c r="O33" s="275">
        <v>1691.1470529000001</v>
      </c>
      <c r="P33" s="275">
        <v>1442.3796057</v>
      </c>
      <c r="Q33" s="275">
        <v>1468.6768767999999</v>
      </c>
      <c r="R33" s="275">
        <v>1530.8294149999999</v>
      </c>
      <c r="S33" s="275">
        <v>1710.0982905999999</v>
      </c>
      <c r="T33" s="275">
        <v>1937.0347707000001</v>
      </c>
      <c r="U33" s="275">
        <v>2055.1175748000001</v>
      </c>
      <c r="V33" s="275">
        <v>2257.8103823000001</v>
      </c>
      <c r="W33" s="275">
        <v>1947.3600193</v>
      </c>
      <c r="X33" s="275">
        <v>1692.1022</v>
      </c>
      <c r="Y33" s="275">
        <v>1575.6271907</v>
      </c>
      <c r="Z33" s="275">
        <v>1644.5609035</v>
      </c>
      <c r="AA33" s="275">
        <v>1964.8143623000001</v>
      </c>
      <c r="AB33" s="275">
        <v>2039.0010189</v>
      </c>
      <c r="AC33" s="275">
        <v>1901.809381</v>
      </c>
      <c r="AD33" s="275">
        <v>1860.9320660000001</v>
      </c>
      <c r="AE33" s="275">
        <v>2002.5611154999999</v>
      </c>
      <c r="AF33" s="275">
        <v>2373.7419399999999</v>
      </c>
      <c r="AG33" s="275">
        <v>2592.0675554999998</v>
      </c>
      <c r="AH33" s="275">
        <v>2526.6230725999999</v>
      </c>
      <c r="AI33" s="275">
        <v>2267.9478377</v>
      </c>
      <c r="AJ33" s="275">
        <v>1945.9828190000001</v>
      </c>
      <c r="AK33" s="275">
        <v>1949.6924246999999</v>
      </c>
      <c r="AL33" s="275">
        <v>2031.0029497</v>
      </c>
      <c r="AM33" s="275">
        <v>2052.2444528999999</v>
      </c>
      <c r="AN33" s="275">
        <v>1978.7222761999999</v>
      </c>
      <c r="AO33" s="275">
        <v>2006.2078360999999</v>
      </c>
      <c r="AP33" s="275">
        <v>1962.6600913</v>
      </c>
      <c r="AQ33" s="275">
        <v>2177.0300699999998</v>
      </c>
      <c r="AR33" s="275">
        <v>2566.1455246999999</v>
      </c>
      <c r="AS33" s="275">
        <v>2756.02043</v>
      </c>
      <c r="AT33" s="275">
        <v>2740.3959006</v>
      </c>
      <c r="AU33" s="275">
        <v>2422.333603</v>
      </c>
      <c r="AV33" s="275">
        <v>1899.558597</v>
      </c>
      <c r="AW33" s="275">
        <v>1772.883</v>
      </c>
      <c r="AX33" s="275">
        <v>1875.7460000000001</v>
      </c>
      <c r="AY33" s="338">
        <v>1854.7829999999999</v>
      </c>
      <c r="AZ33" s="338">
        <v>1808.49</v>
      </c>
      <c r="BA33" s="338">
        <v>1787.645</v>
      </c>
      <c r="BB33" s="338">
        <v>1831.3579999999999</v>
      </c>
      <c r="BC33" s="338">
        <v>2067.0720000000001</v>
      </c>
      <c r="BD33" s="338">
        <v>2420.06</v>
      </c>
      <c r="BE33" s="338">
        <v>2576.2849999999999</v>
      </c>
      <c r="BF33" s="338">
        <v>2589.8229999999999</v>
      </c>
      <c r="BG33" s="338">
        <v>2241.451</v>
      </c>
      <c r="BH33" s="338">
        <v>1884.1559999999999</v>
      </c>
      <c r="BI33" s="338">
        <v>1834.0609999999999</v>
      </c>
      <c r="BJ33" s="338">
        <v>1966.9949999999999</v>
      </c>
      <c r="BK33" s="338">
        <v>1931.758</v>
      </c>
      <c r="BL33" s="338">
        <v>1882.6369999999999</v>
      </c>
      <c r="BM33" s="338">
        <v>1859.4839999999999</v>
      </c>
      <c r="BN33" s="338">
        <v>1871.5</v>
      </c>
      <c r="BO33" s="338">
        <v>2115.13</v>
      </c>
      <c r="BP33" s="338">
        <v>2471.1060000000002</v>
      </c>
      <c r="BQ33" s="338">
        <v>2639.19</v>
      </c>
      <c r="BR33" s="338">
        <v>2663.28</v>
      </c>
      <c r="BS33" s="338">
        <v>2286.3040000000001</v>
      </c>
      <c r="BT33" s="338">
        <v>1904.605</v>
      </c>
      <c r="BU33" s="338">
        <v>1836.35</v>
      </c>
      <c r="BV33" s="338">
        <v>1963.3679999999999</v>
      </c>
    </row>
    <row r="34" spans="1:74" ht="11.1" customHeight="1" x14ac:dyDescent="0.2">
      <c r="A34" s="557" t="s">
        <v>420</v>
      </c>
      <c r="B34" s="560" t="s">
        <v>389</v>
      </c>
      <c r="C34" s="275">
        <v>28.889816452000002</v>
      </c>
      <c r="D34" s="275">
        <v>24.965930713999999</v>
      </c>
      <c r="E34" s="275">
        <v>26.512169031999999</v>
      </c>
      <c r="F34" s="275">
        <v>28.841800332999998</v>
      </c>
      <c r="G34" s="275">
        <v>38.563714515999997</v>
      </c>
      <c r="H34" s="275">
        <v>39.130317333000001</v>
      </c>
      <c r="I34" s="275">
        <v>39.337339354999997</v>
      </c>
      <c r="J34" s="275">
        <v>39.043243226000001</v>
      </c>
      <c r="K34" s="275">
        <v>35.330354667000002</v>
      </c>
      <c r="L34" s="275">
        <v>29.460900644999999</v>
      </c>
      <c r="M34" s="275">
        <v>20.031556333000001</v>
      </c>
      <c r="N34" s="275">
        <v>24.266252258000002</v>
      </c>
      <c r="O34" s="275">
        <v>85.351634838999999</v>
      </c>
      <c r="P34" s="275">
        <v>33.916667142999998</v>
      </c>
      <c r="Q34" s="275">
        <v>37.045199031999999</v>
      </c>
      <c r="R34" s="275">
        <v>23.995639000000001</v>
      </c>
      <c r="S34" s="275">
        <v>28.926227419</v>
      </c>
      <c r="T34" s="275">
        <v>31.385268332999999</v>
      </c>
      <c r="U34" s="275">
        <v>27.870739031999999</v>
      </c>
      <c r="V34" s="275">
        <v>27.031188709999999</v>
      </c>
      <c r="W34" s="275">
        <v>24.787393333000001</v>
      </c>
      <c r="X34" s="275">
        <v>18.162210323</v>
      </c>
      <c r="Y34" s="275">
        <v>23.716175667000002</v>
      </c>
      <c r="Z34" s="275">
        <v>30.799765806</v>
      </c>
      <c r="AA34" s="275">
        <v>37.499222258000003</v>
      </c>
      <c r="AB34" s="275">
        <v>69.190273214000001</v>
      </c>
      <c r="AC34" s="275">
        <v>21.186645806000001</v>
      </c>
      <c r="AD34" s="275">
        <v>23.948297</v>
      </c>
      <c r="AE34" s="275">
        <v>27.165100323000001</v>
      </c>
      <c r="AF34" s="275">
        <v>21.405768667</v>
      </c>
      <c r="AG34" s="275">
        <v>31.455662258</v>
      </c>
      <c r="AH34" s="275">
        <v>26.707334839000001</v>
      </c>
      <c r="AI34" s="275">
        <v>26.673217999999999</v>
      </c>
      <c r="AJ34" s="275">
        <v>23.588510968000001</v>
      </c>
      <c r="AK34" s="275">
        <v>19.161936333</v>
      </c>
      <c r="AL34" s="275">
        <v>21.619371935</v>
      </c>
      <c r="AM34" s="275">
        <v>36.127263870999997</v>
      </c>
      <c r="AN34" s="275">
        <v>26.322081034</v>
      </c>
      <c r="AO34" s="275">
        <v>25.686922581000001</v>
      </c>
      <c r="AP34" s="275">
        <v>28.587820666999999</v>
      </c>
      <c r="AQ34" s="275">
        <v>29.857468709999999</v>
      </c>
      <c r="AR34" s="275">
        <v>32.780769999999997</v>
      </c>
      <c r="AS34" s="275">
        <v>38.025876451999999</v>
      </c>
      <c r="AT34" s="275">
        <v>36.484493870999998</v>
      </c>
      <c r="AU34" s="275">
        <v>30.810937667000001</v>
      </c>
      <c r="AV34" s="275">
        <v>17.512139000000001</v>
      </c>
      <c r="AW34" s="275">
        <v>15.041460000000001</v>
      </c>
      <c r="AX34" s="275">
        <v>25.691890000000001</v>
      </c>
      <c r="AY34" s="338">
        <v>34.536340000000003</v>
      </c>
      <c r="AZ34" s="338">
        <v>27.12</v>
      </c>
      <c r="BA34" s="338">
        <v>25.256150000000002</v>
      </c>
      <c r="BB34" s="338">
        <v>24.627590000000001</v>
      </c>
      <c r="BC34" s="338">
        <v>28.980450000000001</v>
      </c>
      <c r="BD34" s="338">
        <v>31.557849999999998</v>
      </c>
      <c r="BE34" s="338">
        <v>33.974629999999998</v>
      </c>
      <c r="BF34" s="338">
        <v>31.40654</v>
      </c>
      <c r="BG34" s="338">
        <v>27.91771</v>
      </c>
      <c r="BH34" s="338">
        <v>24.38815</v>
      </c>
      <c r="BI34" s="338">
        <v>20.379290000000001</v>
      </c>
      <c r="BJ34" s="338">
        <v>28.844539999999999</v>
      </c>
      <c r="BK34" s="338">
        <v>37.891460000000002</v>
      </c>
      <c r="BL34" s="338">
        <v>29.211870000000001</v>
      </c>
      <c r="BM34" s="338">
        <v>25.815529999999999</v>
      </c>
      <c r="BN34" s="338">
        <v>23.707460000000001</v>
      </c>
      <c r="BO34" s="338">
        <v>28.546559999999999</v>
      </c>
      <c r="BP34" s="338">
        <v>31.439260000000001</v>
      </c>
      <c r="BQ34" s="338">
        <v>33.594540000000002</v>
      </c>
      <c r="BR34" s="338">
        <v>30.78098</v>
      </c>
      <c r="BS34" s="338">
        <v>27.739450000000001</v>
      </c>
      <c r="BT34" s="338">
        <v>24.194400000000002</v>
      </c>
      <c r="BU34" s="338">
        <v>20.740729999999999</v>
      </c>
      <c r="BV34" s="338">
        <v>29.11645</v>
      </c>
    </row>
    <row r="35" spans="1:74" ht="11.1" customHeight="1" x14ac:dyDescent="0.2">
      <c r="A35" s="557" t="s">
        <v>421</v>
      </c>
      <c r="B35" s="560" t="s">
        <v>93</v>
      </c>
      <c r="C35" s="275">
        <v>14.634279677</v>
      </c>
      <c r="D35" s="275">
        <v>13.057936429</v>
      </c>
      <c r="E35" s="275">
        <v>12.569476774</v>
      </c>
      <c r="F35" s="275">
        <v>12.738704</v>
      </c>
      <c r="G35" s="275">
        <v>14.543744839</v>
      </c>
      <c r="H35" s="275">
        <v>14.415947333</v>
      </c>
      <c r="I35" s="275">
        <v>15.710368387000001</v>
      </c>
      <c r="J35" s="275">
        <v>15.514653548</v>
      </c>
      <c r="K35" s="275">
        <v>14.372934667000001</v>
      </c>
      <c r="L35" s="275">
        <v>13.834401613000001</v>
      </c>
      <c r="M35" s="275">
        <v>14.337533333</v>
      </c>
      <c r="N35" s="275">
        <v>12.393200968</v>
      </c>
      <c r="O35" s="275">
        <v>11.571497097</v>
      </c>
      <c r="P35" s="275">
        <v>10.6855425</v>
      </c>
      <c r="Q35" s="275">
        <v>10.531371934999999</v>
      </c>
      <c r="R35" s="275">
        <v>10.129813333</v>
      </c>
      <c r="S35" s="275">
        <v>10.613297419</v>
      </c>
      <c r="T35" s="275">
        <v>13.343446999999999</v>
      </c>
      <c r="U35" s="275">
        <v>14.139970645</v>
      </c>
      <c r="V35" s="275">
        <v>14.189857419000001</v>
      </c>
      <c r="W35" s="275">
        <v>15.830172333</v>
      </c>
      <c r="X35" s="275">
        <v>14.74654129</v>
      </c>
      <c r="Y35" s="275">
        <v>14.751784667000001</v>
      </c>
      <c r="Z35" s="275">
        <v>14.071047741999999</v>
      </c>
      <c r="AA35" s="275">
        <v>14.981497419</v>
      </c>
      <c r="AB35" s="275">
        <v>15.432137143</v>
      </c>
      <c r="AC35" s="275">
        <v>14.824492902999999</v>
      </c>
      <c r="AD35" s="275">
        <v>13.573748999999999</v>
      </c>
      <c r="AE35" s="275">
        <v>12.873467097000001</v>
      </c>
      <c r="AF35" s="275">
        <v>13.843386667000001</v>
      </c>
      <c r="AG35" s="275">
        <v>15.227577096999999</v>
      </c>
      <c r="AH35" s="275">
        <v>14.778106451999999</v>
      </c>
      <c r="AI35" s="275">
        <v>15.767148667000001</v>
      </c>
      <c r="AJ35" s="275">
        <v>12.772756451999999</v>
      </c>
      <c r="AK35" s="275">
        <v>13.691338</v>
      </c>
      <c r="AL35" s="275">
        <v>16.523856128999999</v>
      </c>
      <c r="AM35" s="275">
        <v>15.626167097</v>
      </c>
      <c r="AN35" s="275">
        <v>13.016490344999999</v>
      </c>
      <c r="AO35" s="275">
        <v>16.857914193999999</v>
      </c>
      <c r="AP35" s="275">
        <v>15.133536667</v>
      </c>
      <c r="AQ35" s="275">
        <v>11.107219032</v>
      </c>
      <c r="AR35" s="275">
        <v>13.325502667</v>
      </c>
      <c r="AS35" s="275">
        <v>14.351825806000001</v>
      </c>
      <c r="AT35" s="275">
        <v>14.098183871</v>
      </c>
      <c r="AU35" s="275">
        <v>13.587426667000001</v>
      </c>
      <c r="AV35" s="275">
        <v>11.805126774</v>
      </c>
      <c r="AW35" s="275">
        <v>12.63308</v>
      </c>
      <c r="AX35" s="275">
        <v>16.24108</v>
      </c>
      <c r="AY35" s="338">
        <v>15.19547</v>
      </c>
      <c r="AZ35" s="338">
        <v>12.554880000000001</v>
      </c>
      <c r="BA35" s="338">
        <v>16.5974</v>
      </c>
      <c r="BB35" s="338">
        <v>14.951029999999999</v>
      </c>
      <c r="BC35" s="338">
        <v>10.95045</v>
      </c>
      <c r="BD35" s="338">
        <v>13.014620000000001</v>
      </c>
      <c r="BE35" s="338">
        <v>14.015560000000001</v>
      </c>
      <c r="BF35" s="338">
        <v>13.9252</v>
      </c>
      <c r="BG35" s="338">
        <v>13.347440000000001</v>
      </c>
      <c r="BH35" s="338">
        <v>11.92338</v>
      </c>
      <c r="BI35" s="338">
        <v>13.06452</v>
      </c>
      <c r="BJ35" s="338">
        <v>16.784590000000001</v>
      </c>
      <c r="BK35" s="338">
        <v>15.70748</v>
      </c>
      <c r="BL35" s="338">
        <v>12.79299</v>
      </c>
      <c r="BM35" s="338">
        <v>16.835280000000001</v>
      </c>
      <c r="BN35" s="338">
        <v>15.12491</v>
      </c>
      <c r="BO35" s="338">
        <v>11.11016</v>
      </c>
      <c r="BP35" s="338">
        <v>13.1652</v>
      </c>
      <c r="BQ35" s="338">
        <v>14.17901</v>
      </c>
      <c r="BR35" s="338">
        <v>14.17544</v>
      </c>
      <c r="BS35" s="338">
        <v>13.578950000000001</v>
      </c>
      <c r="BT35" s="338">
        <v>12.168530000000001</v>
      </c>
      <c r="BU35" s="338">
        <v>13.30396</v>
      </c>
      <c r="BV35" s="338">
        <v>17.093599999999999</v>
      </c>
    </row>
    <row r="36" spans="1:74" ht="11.1" customHeight="1" x14ac:dyDescent="0.2">
      <c r="A36" s="557" t="s">
        <v>422</v>
      </c>
      <c r="B36" s="560" t="s">
        <v>94</v>
      </c>
      <c r="C36" s="275">
        <v>964.13470968000001</v>
      </c>
      <c r="D36" s="275">
        <v>923.78014285999996</v>
      </c>
      <c r="E36" s="275">
        <v>837.21058065</v>
      </c>
      <c r="F36" s="275">
        <v>838.62073333000001</v>
      </c>
      <c r="G36" s="275">
        <v>947.49561289999997</v>
      </c>
      <c r="H36" s="275">
        <v>999.41306667000003</v>
      </c>
      <c r="I36" s="275">
        <v>1019.2651613</v>
      </c>
      <c r="J36" s="275">
        <v>1023.3827742</v>
      </c>
      <c r="K36" s="275">
        <v>978.28466666999998</v>
      </c>
      <c r="L36" s="275">
        <v>876.23158064999996</v>
      </c>
      <c r="M36" s="275">
        <v>928.72810000000004</v>
      </c>
      <c r="N36" s="275">
        <v>999.52929031999997</v>
      </c>
      <c r="O36" s="275">
        <v>1037.5478387000001</v>
      </c>
      <c r="P36" s="275">
        <v>992.99678571000004</v>
      </c>
      <c r="Q36" s="275">
        <v>873.55235484000002</v>
      </c>
      <c r="R36" s="275">
        <v>802.41016666999997</v>
      </c>
      <c r="S36" s="275">
        <v>863.53448387000003</v>
      </c>
      <c r="T36" s="275">
        <v>980.71713333000002</v>
      </c>
      <c r="U36" s="275">
        <v>1010.0427097</v>
      </c>
      <c r="V36" s="275">
        <v>995.37554838999995</v>
      </c>
      <c r="W36" s="275">
        <v>976.38166666999996</v>
      </c>
      <c r="X36" s="275">
        <v>910.43435483999997</v>
      </c>
      <c r="Y36" s="275">
        <v>983.34079999999994</v>
      </c>
      <c r="Z36" s="275">
        <v>1036.6689355000001</v>
      </c>
      <c r="AA36" s="275">
        <v>1053.0472580999999</v>
      </c>
      <c r="AB36" s="275">
        <v>971.35717856999997</v>
      </c>
      <c r="AC36" s="275">
        <v>897.51487096999995</v>
      </c>
      <c r="AD36" s="275">
        <v>894.27530000000002</v>
      </c>
      <c r="AE36" s="275">
        <v>963.87148387000002</v>
      </c>
      <c r="AF36" s="275">
        <v>1011.0156667</v>
      </c>
      <c r="AG36" s="275">
        <v>1013.1765484</v>
      </c>
      <c r="AH36" s="275">
        <v>1023.9803548</v>
      </c>
      <c r="AI36" s="275">
        <v>965.65869999999995</v>
      </c>
      <c r="AJ36" s="275">
        <v>843.04012903</v>
      </c>
      <c r="AK36" s="275">
        <v>825.01673332999997</v>
      </c>
      <c r="AL36" s="275">
        <v>946.00800000000004</v>
      </c>
      <c r="AM36" s="275">
        <v>1006.1387097</v>
      </c>
      <c r="AN36" s="275">
        <v>956.27255172000002</v>
      </c>
      <c r="AO36" s="275">
        <v>890.9606129</v>
      </c>
      <c r="AP36" s="275">
        <v>988.88890000000004</v>
      </c>
      <c r="AQ36" s="275">
        <v>989.14661290000004</v>
      </c>
      <c r="AR36" s="275">
        <v>1017.5486333</v>
      </c>
      <c r="AS36" s="275">
        <v>1013.9164194</v>
      </c>
      <c r="AT36" s="275">
        <v>1007.3107419</v>
      </c>
      <c r="AU36" s="275">
        <v>959.16223333000005</v>
      </c>
      <c r="AV36" s="275">
        <v>831.88129031999995</v>
      </c>
      <c r="AW36" s="275">
        <v>963.23249999999996</v>
      </c>
      <c r="AX36" s="275">
        <v>1028.213</v>
      </c>
      <c r="AY36" s="338">
        <v>1044.18</v>
      </c>
      <c r="AZ36" s="338">
        <v>1005.003</v>
      </c>
      <c r="BA36" s="338">
        <v>911.86</v>
      </c>
      <c r="BB36" s="338">
        <v>841.71659999999997</v>
      </c>
      <c r="BC36" s="338">
        <v>894.58640000000003</v>
      </c>
      <c r="BD36" s="338">
        <v>996.16380000000004</v>
      </c>
      <c r="BE36" s="338">
        <v>1026.9100000000001</v>
      </c>
      <c r="BF36" s="338">
        <v>1028.3309999999999</v>
      </c>
      <c r="BG36" s="338">
        <v>988.90160000000003</v>
      </c>
      <c r="BH36" s="338">
        <v>893.55759999999998</v>
      </c>
      <c r="BI36" s="338">
        <v>930.57719999999995</v>
      </c>
      <c r="BJ36" s="338">
        <v>1028.2329999999999</v>
      </c>
      <c r="BK36" s="338">
        <v>1045.5920000000001</v>
      </c>
      <c r="BL36" s="338">
        <v>1006.362</v>
      </c>
      <c r="BM36" s="338">
        <v>913.09339999999997</v>
      </c>
      <c r="BN36" s="338">
        <v>842.85519999999997</v>
      </c>
      <c r="BO36" s="338">
        <v>895.79650000000004</v>
      </c>
      <c r="BP36" s="338">
        <v>997.51120000000003</v>
      </c>
      <c r="BQ36" s="338">
        <v>1028.299</v>
      </c>
      <c r="BR36" s="338">
        <v>1029.722</v>
      </c>
      <c r="BS36" s="338">
        <v>990.23919999999998</v>
      </c>
      <c r="BT36" s="338">
        <v>894.7663</v>
      </c>
      <c r="BU36" s="338">
        <v>931.83600000000001</v>
      </c>
      <c r="BV36" s="338">
        <v>1029.624</v>
      </c>
    </row>
    <row r="37" spans="1:74" ht="11.1" customHeight="1" x14ac:dyDescent="0.2">
      <c r="A37" s="557" t="s">
        <v>423</v>
      </c>
      <c r="B37" s="560" t="s">
        <v>413</v>
      </c>
      <c r="C37" s="275">
        <v>150.36202548</v>
      </c>
      <c r="D37" s="275">
        <v>176.15988429000001</v>
      </c>
      <c r="E37" s="275">
        <v>135.07989581000001</v>
      </c>
      <c r="F37" s="275">
        <v>134.93306566999999</v>
      </c>
      <c r="G37" s="275">
        <v>166.99309676999999</v>
      </c>
      <c r="H37" s="275">
        <v>149.26953166999999</v>
      </c>
      <c r="I37" s="275">
        <v>182.57072676999999</v>
      </c>
      <c r="J37" s="275">
        <v>134.21960386999999</v>
      </c>
      <c r="K37" s="275">
        <v>101.97935467000001</v>
      </c>
      <c r="L37" s="275">
        <v>88.380966774000001</v>
      </c>
      <c r="M37" s="275">
        <v>93.900250666999995</v>
      </c>
      <c r="N37" s="275">
        <v>171.01801742000001</v>
      </c>
      <c r="O37" s="275">
        <v>186.81039967999999</v>
      </c>
      <c r="P37" s="275">
        <v>145.52239320999999</v>
      </c>
      <c r="Q37" s="275">
        <v>114.61848323</v>
      </c>
      <c r="R37" s="275">
        <v>117.34200533000001</v>
      </c>
      <c r="S37" s="275">
        <v>84.544444193999993</v>
      </c>
      <c r="T37" s="275">
        <v>85.849405000000004</v>
      </c>
      <c r="U37" s="275">
        <v>67.421333226000002</v>
      </c>
      <c r="V37" s="275">
        <v>76.387639355000005</v>
      </c>
      <c r="W37" s="275">
        <v>71.204616000000001</v>
      </c>
      <c r="X37" s="275">
        <v>98.587568709999999</v>
      </c>
      <c r="Y37" s="275">
        <v>94.894681000000006</v>
      </c>
      <c r="Z37" s="275">
        <v>110.44205871</v>
      </c>
      <c r="AA37" s="275">
        <v>130.33582354999999</v>
      </c>
      <c r="AB37" s="275">
        <v>101.50278679</v>
      </c>
      <c r="AC37" s="275">
        <v>137.40379709999999</v>
      </c>
      <c r="AD37" s="275">
        <v>151.149742</v>
      </c>
      <c r="AE37" s="275">
        <v>75.585373548000007</v>
      </c>
      <c r="AF37" s="275">
        <v>85.550974332999999</v>
      </c>
      <c r="AG37" s="275">
        <v>112.06724355</v>
      </c>
      <c r="AH37" s="275">
        <v>86.423226129</v>
      </c>
      <c r="AI37" s="275">
        <v>66.570839000000007</v>
      </c>
      <c r="AJ37" s="275">
        <v>104.59883096999999</v>
      </c>
      <c r="AK37" s="275">
        <v>147.30130600000001</v>
      </c>
      <c r="AL37" s="275">
        <v>193.90678355</v>
      </c>
      <c r="AM37" s="275">
        <v>226.25194644999999</v>
      </c>
      <c r="AN37" s="275">
        <v>201.70476517</v>
      </c>
      <c r="AO37" s="275">
        <v>142.81693322999999</v>
      </c>
      <c r="AP37" s="275">
        <v>92.206570333000002</v>
      </c>
      <c r="AQ37" s="275">
        <v>89.827555806000007</v>
      </c>
      <c r="AR37" s="275">
        <v>70.106883999999994</v>
      </c>
      <c r="AS37" s="275">
        <v>69.154043870999999</v>
      </c>
      <c r="AT37" s="275">
        <v>79.498502258000002</v>
      </c>
      <c r="AU37" s="275">
        <v>62.642201333000003</v>
      </c>
      <c r="AV37" s="275">
        <v>67.253926000000007</v>
      </c>
      <c r="AW37" s="275">
        <v>128.93989999999999</v>
      </c>
      <c r="AX37" s="275">
        <v>168.1</v>
      </c>
      <c r="AY37" s="338">
        <v>188.71459999999999</v>
      </c>
      <c r="AZ37" s="338">
        <v>168.46199999999999</v>
      </c>
      <c r="BA37" s="338">
        <v>130.44900000000001</v>
      </c>
      <c r="BB37" s="338">
        <v>91.318709999999996</v>
      </c>
      <c r="BC37" s="338">
        <v>86.763499999999993</v>
      </c>
      <c r="BD37" s="338">
        <v>80.30986</v>
      </c>
      <c r="BE37" s="338">
        <v>80.757729999999995</v>
      </c>
      <c r="BF37" s="338">
        <v>88.510080000000002</v>
      </c>
      <c r="BG37" s="338">
        <v>67.181179999999998</v>
      </c>
      <c r="BH37" s="338">
        <v>72.401700000000005</v>
      </c>
      <c r="BI37" s="338">
        <v>132.17060000000001</v>
      </c>
      <c r="BJ37" s="338">
        <v>168.1018</v>
      </c>
      <c r="BK37" s="338">
        <v>186.19280000000001</v>
      </c>
      <c r="BL37" s="338">
        <v>167.42339999999999</v>
      </c>
      <c r="BM37" s="338">
        <v>126.9926</v>
      </c>
      <c r="BN37" s="338">
        <v>94.543189999999996</v>
      </c>
      <c r="BO37" s="338">
        <v>93.234170000000006</v>
      </c>
      <c r="BP37" s="338">
        <v>86.299899999999994</v>
      </c>
      <c r="BQ37" s="338">
        <v>84.147800000000004</v>
      </c>
      <c r="BR37" s="338">
        <v>90.989540000000005</v>
      </c>
      <c r="BS37" s="338">
        <v>71.647310000000004</v>
      </c>
      <c r="BT37" s="338">
        <v>74.805869999999999</v>
      </c>
      <c r="BU37" s="338">
        <v>130.88910000000001</v>
      </c>
      <c r="BV37" s="338">
        <v>166.9624</v>
      </c>
    </row>
    <row r="38" spans="1:74" ht="11.1" customHeight="1" x14ac:dyDescent="0.2">
      <c r="A38" s="557" t="s">
        <v>424</v>
      </c>
      <c r="B38" s="558" t="s">
        <v>456</v>
      </c>
      <c r="C38" s="275">
        <v>200.39661258000001</v>
      </c>
      <c r="D38" s="275">
        <v>224.54272</v>
      </c>
      <c r="E38" s="275">
        <v>240.03037806</v>
      </c>
      <c r="F38" s="275">
        <v>244.097036</v>
      </c>
      <c r="G38" s="275">
        <v>249.74168742000001</v>
      </c>
      <c r="H38" s="275">
        <v>232.779222</v>
      </c>
      <c r="I38" s="275">
        <v>187.90813129</v>
      </c>
      <c r="J38" s="275">
        <v>179.52524289999999</v>
      </c>
      <c r="K38" s="275">
        <v>174.47572066999999</v>
      </c>
      <c r="L38" s="275">
        <v>216.01500483999999</v>
      </c>
      <c r="M38" s="275">
        <v>225.25462533000001</v>
      </c>
      <c r="N38" s="275">
        <v>205.47130322999999</v>
      </c>
      <c r="O38" s="275">
        <v>259.16558902999998</v>
      </c>
      <c r="P38" s="275">
        <v>217.41387286</v>
      </c>
      <c r="Q38" s="275">
        <v>253.64918097</v>
      </c>
      <c r="R38" s="275">
        <v>267.14971566999998</v>
      </c>
      <c r="S38" s="275">
        <v>234.57824644999999</v>
      </c>
      <c r="T38" s="275">
        <v>272.50419299999999</v>
      </c>
      <c r="U38" s="275">
        <v>211.21211613</v>
      </c>
      <c r="V38" s="275">
        <v>201.32523516000001</v>
      </c>
      <c r="W38" s="275">
        <v>195.20899967</v>
      </c>
      <c r="X38" s="275">
        <v>216.57454290000001</v>
      </c>
      <c r="Y38" s="275">
        <v>266.45766033000001</v>
      </c>
      <c r="Z38" s="275">
        <v>234.18118516000001</v>
      </c>
      <c r="AA38" s="275">
        <v>228.92933613</v>
      </c>
      <c r="AB38" s="275">
        <v>253.03528070999999</v>
      </c>
      <c r="AC38" s="275">
        <v>205.96494806000001</v>
      </c>
      <c r="AD38" s="275">
        <v>272.13996766999998</v>
      </c>
      <c r="AE38" s="275">
        <v>272.05470935</v>
      </c>
      <c r="AF38" s="275">
        <v>253.11703499999999</v>
      </c>
      <c r="AG38" s="275">
        <v>273.30486452000002</v>
      </c>
      <c r="AH38" s="275">
        <v>235.36024</v>
      </c>
      <c r="AI38" s="275">
        <v>252.98889066999999</v>
      </c>
      <c r="AJ38" s="275">
        <v>242.73556676999999</v>
      </c>
      <c r="AK38" s="275">
        <v>309.76000533000001</v>
      </c>
      <c r="AL38" s="275">
        <v>310.82067710000001</v>
      </c>
      <c r="AM38" s="275">
        <v>293.82350322999997</v>
      </c>
      <c r="AN38" s="275">
        <v>346.87532723999999</v>
      </c>
      <c r="AO38" s="275">
        <v>342.05264516</v>
      </c>
      <c r="AP38" s="275">
        <v>307.07511799999997</v>
      </c>
      <c r="AQ38" s="275">
        <v>321.68674773999999</v>
      </c>
      <c r="AR38" s="275">
        <v>284.19695933000003</v>
      </c>
      <c r="AS38" s="275">
        <v>351.70989484</v>
      </c>
      <c r="AT38" s="275">
        <v>271.31582902999997</v>
      </c>
      <c r="AU38" s="275">
        <v>289.32148567000002</v>
      </c>
      <c r="AV38" s="275">
        <v>343.97738413000002</v>
      </c>
      <c r="AW38" s="275">
        <v>347.9135</v>
      </c>
      <c r="AX38" s="275">
        <v>312.7362</v>
      </c>
      <c r="AY38" s="338">
        <v>319.13170000000002</v>
      </c>
      <c r="AZ38" s="338">
        <v>333.22989999999999</v>
      </c>
      <c r="BA38" s="338">
        <v>371.31580000000002</v>
      </c>
      <c r="BB38" s="338">
        <v>370.54719999999998</v>
      </c>
      <c r="BC38" s="338">
        <v>357.67790000000002</v>
      </c>
      <c r="BD38" s="338">
        <v>366.14729999999997</v>
      </c>
      <c r="BE38" s="338">
        <v>309.8381</v>
      </c>
      <c r="BF38" s="338">
        <v>287.31630000000001</v>
      </c>
      <c r="BG38" s="338">
        <v>289.73500000000001</v>
      </c>
      <c r="BH38" s="338">
        <v>330.79840000000002</v>
      </c>
      <c r="BI38" s="338">
        <v>377.76049999999998</v>
      </c>
      <c r="BJ38" s="338">
        <v>347.75450000000001</v>
      </c>
      <c r="BK38" s="338">
        <v>352.01889999999997</v>
      </c>
      <c r="BL38" s="338">
        <v>370.21170000000001</v>
      </c>
      <c r="BM38" s="338">
        <v>413.46600000000001</v>
      </c>
      <c r="BN38" s="338">
        <v>413.21749999999997</v>
      </c>
      <c r="BO38" s="338">
        <v>400.738</v>
      </c>
      <c r="BP38" s="338">
        <v>403.61930000000001</v>
      </c>
      <c r="BQ38" s="338">
        <v>346.46730000000002</v>
      </c>
      <c r="BR38" s="338">
        <v>317.065</v>
      </c>
      <c r="BS38" s="338">
        <v>319.37970000000001</v>
      </c>
      <c r="BT38" s="338">
        <v>357.51029999999997</v>
      </c>
      <c r="BU38" s="338">
        <v>407.49700000000001</v>
      </c>
      <c r="BV38" s="338">
        <v>371.18340000000001</v>
      </c>
    </row>
    <row r="39" spans="1:74" ht="11.1" customHeight="1" x14ac:dyDescent="0.2">
      <c r="A39" s="557" t="s">
        <v>425</v>
      </c>
      <c r="B39" s="560" t="s">
        <v>403</v>
      </c>
      <c r="C39" s="275">
        <v>15.217629032</v>
      </c>
      <c r="D39" s="275">
        <v>15.613381786</v>
      </c>
      <c r="E39" s="275">
        <v>15.195332258000001</v>
      </c>
      <c r="F39" s="275">
        <v>13.933557333</v>
      </c>
      <c r="G39" s="275">
        <v>16.011147419</v>
      </c>
      <c r="H39" s="275">
        <v>14.971263333</v>
      </c>
      <c r="I39" s="275">
        <v>15.002664838999999</v>
      </c>
      <c r="J39" s="275">
        <v>15.464471290000001</v>
      </c>
      <c r="K39" s="275">
        <v>15.969348999999999</v>
      </c>
      <c r="L39" s="275">
        <v>15.583698387</v>
      </c>
      <c r="M39" s="275">
        <v>15.290649</v>
      </c>
      <c r="N39" s="275">
        <v>14.935498709999999</v>
      </c>
      <c r="O39" s="275">
        <v>14.351976129000001</v>
      </c>
      <c r="P39" s="275">
        <v>14.038654286</v>
      </c>
      <c r="Q39" s="275">
        <v>13.491233871</v>
      </c>
      <c r="R39" s="275">
        <v>12.937331667</v>
      </c>
      <c r="S39" s="275">
        <v>14.26112129</v>
      </c>
      <c r="T39" s="275">
        <v>14.692261</v>
      </c>
      <c r="U39" s="275">
        <v>14.37337</v>
      </c>
      <c r="V39" s="275">
        <v>16.133659999999999</v>
      </c>
      <c r="W39" s="275">
        <v>15.843733667</v>
      </c>
      <c r="X39" s="275">
        <v>15.698618065</v>
      </c>
      <c r="Y39" s="275">
        <v>15.936544667</v>
      </c>
      <c r="Z39" s="275">
        <v>17.074337742000001</v>
      </c>
      <c r="AA39" s="275">
        <v>16.120554515999999</v>
      </c>
      <c r="AB39" s="275">
        <v>15.758470000000001</v>
      </c>
      <c r="AC39" s="275">
        <v>14.841766774</v>
      </c>
      <c r="AD39" s="275">
        <v>16.163667</v>
      </c>
      <c r="AE39" s="275">
        <v>17.390430644999999</v>
      </c>
      <c r="AF39" s="275">
        <v>17.812088332999998</v>
      </c>
      <c r="AG39" s="275">
        <v>18.913780968000001</v>
      </c>
      <c r="AH39" s="275">
        <v>18.600673226000001</v>
      </c>
      <c r="AI39" s="275">
        <v>16.494537000000001</v>
      </c>
      <c r="AJ39" s="275">
        <v>17.343279032000002</v>
      </c>
      <c r="AK39" s="275">
        <v>17.519538666999999</v>
      </c>
      <c r="AL39" s="275">
        <v>18.229010323000001</v>
      </c>
      <c r="AM39" s="275">
        <v>16.568731289999999</v>
      </c>
      <c r="AN39" s="275">
        <v>15.749123793000001</v>
      </c>
      <c r="AO39" s="275">
        <v>16.033477096999999</v>
      </c>
      <c r="AP39" s="275">
        <v>17.345624000000001</v>
      </c>
      <c r="AQ39" s="275">
        <v>18.030140968000001</v>
      </c>
      <c r="AR39" s="275">
        <v>18.069691333000002</v>
      </c>
      <c r="AS39" s="275">
        <v>17.999493225999998</v>
      </c>
      <c r="AT39" s="275">
        <v>18.768069032</v>
      </c>
      <c r="AU39" s="275">
        <v>18.032583333000002</v>
      </c>
      <c r="AV39" s="275">
        <v>15.698072839</v>
      </c>
      <c r="AW39" s="275">
        <v>16.476230000000001</v>
      </c>
      <c r="AX39" s="275">
        <v>17.853339999999999</v>
      </c>
      <c r="AY39" s="338">
        <v>16.238689999999998</v>
      </c>
      <c r="AZ39" s="338">
        <v>15.445270000000001</v>
      </c>
      <c r="BA39" s="338">
        <v>15.990539999999999</v>
      </c>
      <c r="BB39" s="338">
        <v>16.89527</v>
      </c>
      <c r="BC39" s="338">
        <v>17.20581</v>
      </c>
      <c r="BD39" s="338">
        <v>17.44781</v>
      </c>
      <c r="BE39" s="338">
        <v>17.923359999999999</v>
      </c>
      <c r="BF39" s="338">
        <v>18.438389999999998</v>
      </c>
      <c r="BG39" s="338">
        <v>17.39902</v>
      </c>
      <c r="BH39" s="338">
        <v>14.91438</v>
      </c>
      <c r="BI39" s="338">
        <v>16.31296</v>
      </c>
      <c r="BJ39" s="338">
        <v>17.71041</v>
      </c>
      <c r="BK39" s="338">
        <v>16.009340000000002</v>
      </c>
      <c r="BL39" s="338">
        <v>15.285959999999999</v>
      </c>
      <c r="BM39" s="338">
        <v>15.924630000000001</v>
      </c>
      <c r="BN39" s="338">
        <v>16.853069999999999</v>
      </c>
      <c r="BO39" s="338">
        <v>17.175689999999999</v>
      </c>
      <c r="BP39" s="338">
        <v>17.439499999999999</v>
      </c>
      <c r="BQ39" s="338">
        <v>17.92933</v>
      </c>
      <c r="BR39" s="338">
        <v>18.460699999999999</v>
      </c>
      <c r="BS39" s="338">
        <v>17.423220000000001</v>
      </c>
      <c r="BT39" s="338">
        <v>14.9343</v>
      </c>
      <c r="BU39" s="338">
        <v>16.33944</v>
      </c>
      <c r="BV39" s="338">
        <v>17.747710000000001</v>
      </c>
    </row>
    <row r="40" spans="1:74" ht="11.1" customHeight="1" x14ac:dyDescent="0.2">
      <c r="A40" s="557" t="s">
        <v>426</v>
      </c>
      <c r="B40" s="558" t="s">
        <v>405</v>
      </c>
      <c r="C40" s="275">
        <v>4817.8213741999998</v>
      </c>
      <c r="D40" s="275">
        <v>4763.0678485999997</v>
      </c>
      <c r="E40" s="275">
        <v>4570.0874764999999</v>
      </c>
      <c r="F40" s="275">
        <v>4315.2303936999997</v>
      </c>
      <c r="G40" s="275">
        <v>4645.0077687000003</v>
      </c>
      <c r="H40" s="275">
        <v>5508.0930600000002</v>
      </c>
      <c r="I40" s="275">
        <v>5659.8575983999999</v>
      </c>
      <c r="J40" s="275">
        <v>5728.8938934999996</v>
      </c>
      <c r="K40" s="275">
        <v>5238.9064792999998</v>
      </c>
      <c r="L40" s="275">
        <v>4516.4008326000003</v>
      </c>
      <c r="M40" s="275">
        <v>4574.5188163000003</v>
      </c>
      <c r="N40" s="275">
        <v>4922.2525312999996</v>
      </c>
      <c r="O40" s="275">
        <v>5516.6147090000004</v>
      </c>
      <c r="P40" s="275">
        <v>5126.4874404000002</v>
      </c>
      <c r="Q40" s="275">
        <v>4659.2112403000001</v>
      </c>
      <c r="R40" s="275">
        <v>4358.0609422999996</v>
      </c>
      <c r="S40" s="275">
        <v>4764.6749919000004</v>
      </c>
      <c r="T40" s="275">
        <v>5461.9943236999998</v>
      </c>
      <c r="U40" s="275">
        <v>5605.1979019</v>
      </c>
      <c r="V40" s="275">
        <v>5721.8158383999998</v>
      </c>
      <c r="W40" s="275">
        <v>5191.5105826999998</v>
      </c>
      <c r="X40" s="275">
        <v>4477.0647405999998</v>
      </c>
      <c r="Y40" s="275">
        <v>4643.7509909999999</v>
      </c>
      <c r="Z40" s="275">
        <v>4746.8230002999999</v>
      </c>
      <c r="AA40" s="275">
        <v>5238.2811768000001</v>
      </c>
      <c r="AB40" s="275">
        <v>5454.0129349999997</v>
      </c>
      <c r="AC40" s="275">
        <v>4585.4046632</v>
      </c>
      <c r="AD40" s="275">
        <v>4415.8416502999999</v>
      </c>
      <c r="AE40" s="275">
        <v>4875.1844702999997</v>
      </c>
      <c r="AF40" s="275">
        <v>5717.7592510000004</v>
      </c>
      <c r="AG40" s="275">
        <v>6101.3376264999997</v>
      </c>
      <c r="AH40" s="275">
        <v>5869.8798906000002</v>
      </c>
      <c r="AI40" s="275">
        <v>5328.4990762999996</v>
      </c>
      <c r="AJ40" s="275">
        <v>4423.8812035000001</v>
      </c>
      <c r="AK40" s="275">
        <v>4438.4046859999999</v>
      </c>
      <c r="AL40" s="275">
        <v>4637.8741099999997</v>
      </c>
      <c r="AM40" s="275">
        <v>5131.7278016</v>
      </c>
      <c r="AN40" s="275">
        <v>4897.4172154999997</v>
      </c>
      <c r="AO40" s="275">
        <v>4411.3759632000001</v>
      </c>
      <c r="AP40" s="275">
        <v>4440.9698070000004</v>
      </c>
      <c r="AQ40" s="275">
        <v>4836.3305141999999</v>
      </c>
      <c r="AR40" s="275">
        <v>5812.6271092999996</v>
      </c>
      <c r="AS40" s="275">
        <v>6317.1146748000001</v>
      </c>
      <c r="AT40" s="275">
        <v>6181.0870752000001</v>
      </c>
      <c r="AU40" s="275">
        <v>5571.5777879999996</v>
      </c>
      <c r="AV40" s="275">
        <v>4651.2789378999996</v>
      </c>
      <c r="AW40" s="275">
        <v>4389.2520000000004</v>
      </c>
      <c r="AX40" s="275">
        <v>5025.5320000000002</v>
      </c>
      <c r="AY40" s="338">
        <v>5118.0910000000003</v>
      </c>
      <c r="AZ40" s="338">
        <v>4876.6949999999997</v>
      </c>
      <c r="BA40" s="338">
        <v>4582.8639999999996</v>
      </c>
      <c r="BB40" s="338">
        <v>4451.5870000000004</v>
      </c>
      <c r="BC40" s="338">
        <v>4951.924</v>
      </c>
      <c r="BD40" s="338">
        <v>5725.8360000000002</v>
      </c>
      <c r="BE40" s="338">
        <v>6055.8739999999998</v>
      </c>
      <c r="BF40" s="338">
        <v>6059.8190000000004</v>
      </c>
      <c r="BG40" s="338">
        <v>5321.1459999999997</v>
      </c>
      <c r="BH40" s="338">
        <v>4597.6390000000001</v>
      </c>
      <c r="BI40" s="338">
        <v>4641.1710000000003</v>
      </c>
      <c r="BJ40" s="338">
        <v>5247.3519999999999</v>
      </c>
      <c r="BK40" s="338">
        <v>5211.3559999999998</v>
      </c>
      <c r="BL40" s="338">
        <v>4950.3680000000004</v>
      </c>
      <c r="BM40" s="338">
        <v>4665.66</v>
      </c>
      <c r="BN40" s="338">
        <v>4515.1930000000002</v>
      </c>
      <c r="BO40" s="338">
        <v>5017.0370000000003</v>
      </c>
      <c r="BP40" s="338">
        <v>5802.43</v>
      </c>
      <c r="BQ40" s="338">
        <v>6130.9830000000002</v>
      </c>
      <c r="BR40" s="338">
        <v>6133.3230000000003</v>
      </c>
      <c r="BS40" s="338">
        <v>5378.3029999999999</v>
      </c>
      <c r="BT40" s="338">
        <v>4636.5659999999998</v>
      </c>
      <c r="BU40" s="338">
        <v>4678.8320000000003</v>
      </c>
      <c r="BV40" s="338">
        <v>5290.6189999999997</v>
      </c>
    </row>
    <row r="41" spans="1:74" ht="11.1" customHeight="1" x14ac:dyDescent="0.2">
      <c r="A41" s="551"/>
      <c r="B41" s="131" t="s">
        <v>427</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364"/>
      <c r="AZ41" s="364"/>
      <c r="BA41" s="364"/>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428</v>
      </c>
      <c r="B42" s="558" t="s">
        <v>91</v>
      </c>
      <c r="C42" s="275">
        <v>1686.9631671</v>
      </c>
      <c r="D42" s="275">
        <v>1714.4741753999999</v>
      </c>
      <c r="E42" s="275">
        <v>1561.0310081</v>
      </c>
      <c r="F42" s="275">
        <v>1438.0162413</v>
      </c>
      <c r="G42" s="275">
        <v>1414.8490552000001</v>
      </c>
      <c r="H42" s="275">
        <v>1634.2991797</v>
      </c>
      <c r="I42" s="275">
        <v>1830.2614561</v>
      </c>
      <c r="J42" s="275">
        <v>1797.6930616</v>
      </c>
      <c r="K42" s="275">
        <v>1607.5877637000001</v>
      </c>
      <c r="L42" s="275">
        <v>1476.9427499999999</v>
      </c>
      <c r="M42" s="275">
        <v>1516.154121</v>
      </c>
      <c r="N42" s="275">
        <v>1780.6185958000001</v>
      </c>
      <c r="O42" s="275">
        <v>1870.6995199999999</v>
      </c>
      <c r="P42" s="275">
        <v>1854.5563414000001</v>
      </c>
      <c r="Q42" s="275">
        <v>1665.280201</v>
      </c>
      <c r="R42" s="275">
        <v>1318.2171437</v>
      </c>
      <c r="S42" s="275">
        <v>1326.1681606</v>
      </c>
      <c r="T42" s="275">
        <v>1662.9213976999999</v>
      </c>
      <c r="U42" s="275">
        <v>1739.2183689999999</v>
      </c>
      <c r="V42" s="275">
        <v>1808.1541023</v>
      </c>
      <c r="W42" s="275">
        <v>1471.071743</v>
      </c>
      <c r="X42" s="275">
        <v>1373.3376238999999</v>
      </c>
      <c r="Y42" s="275">
        <v>1526.0673113</v>
      </c>
      <c r="Z42" s="275">
        <v>1560.3607155</v>
      </c>
      <c r="AA42" s="275">
        <v>1627.4052205999999</v>
      </c>
      <c r="AB42" s="275">
        <v>1727.1783264000001</v>
      </c>
      <c r="AC42" s="275">
        <v>1392.0531496999999</v>
      </c>
      <c r="AD42" s="275">
        <v>1193.0689167</v>
      </c>
      <c r="AE42" s="275">
        <v>1205.5773752</v>
      </c>
      <c r="AF42" s="275">
        <v>1499.4979312999999</v>
      </c>
      <c r="AG42" s="275">
        <v>1648.9753390000001</v>
      </c>
      <c r="AH42" s="275">
        <v>1595.2681739</v>
      </c>
      <c r="AI42" s="275">
        <v>1469.5106562999999</v>
      </c>
      <c r="AJ42" s="275">
        <v>1248.3270458</v>
      </c>
      <c r="AK42" s="275">
        <v>1113.0356647000001</v>
      </c>
      <c r="AL42" s="275">
        <v>1121.2986429</v>
      </c>
      <c r="AM42" s="275">
        <v>1440.1499335000001</v>
      </c>
      <c r="AN42" s="275">
        <v>1232.4754166</v>
      </c>
      <c r="AO42" s="275">
        <v>933.79808097</v>
      </c>
      <c r="AP42" s="275">
        <v>949.94540232999998</v>
      </c>
      <c r="AQ42" s="275">
        <v>967.58993902999998</v>
      </c>
      <c r="AR42" s="275">
        <v>1414.2740960000001</v>
      </c>
      <c r="AS42" s="275">
        <v>1554.8974496999999</v>
      </c>
      <c r="AT42" s="275">
        <v>1581.2800090000001</v>
      </c>
      <c r="AU42" s="275">
        <v>1352.4985697</v>
      </c>
      <c r="AV42" s="275">
        <v>1124.0092603000001</v>
      </c>
      <c r="AW42" s="275">
        <v>1134.8699999999999</v>
      </c>
      <c r="AX42" s="275">
        <v>1450.232</v>
      </c>
      <c r="AY42" s="338">
        <v>1549.3620000000001</v>
      </c>
      <c r="AZ42" s="338">
        <v>1418.682</v>
      </c>
      <c r="BA42" s="338">
        <v>1206.819</v>
      </c>
      <c r="BB42" s="338">
        <v>1083.6969999999999</v>
      </c>
      <c r="BC42" s="338">
        <v>1086.664</v>
      </c>
      <c r="BD42" s="338">
        <v>1420.556</v>
      </c>
      <c r="BE42" s="338">
        <v>1594.991</v>
      </c>
      <c r="BF42" s="338">
        <v>1626.6510000000001</v>
      </c>
      <c r="BG42" s="338">
        <v>1308.1410000000001</v>
      </c>
      <c r="BH42" s="338">
        <v>1139.547</v>
      </c>
      <c r="BI42" s="338">
        <v>1216.165</v>
      </c>
      <c r="BJ42" s="338">
        <v>1462.04</v>
      </c>
      <c r="BK42" s="338">
        <v>1530.269</v>
      </c>
      <c r="BL42" s="338">
        <v>1389.309</v>
      </c>
      <c r="BM42" s="338">
        <v>1183.271</v>
      </c>
      <c r="BN42" s="338">
        <v>1059.636</v>
      </c>
      <c r="BO42" s="338">
        <v>1072.605</v>
      </c>
      <c r="BP42" s="338">
        <v>1413.8689999999999</v>
      </c>
      <c r="BQ42" s="338">
        <v>1606.2850000000001</v>
      </c>
      <c r="BR42" s="338">
        <v>1636.3979999999999</v>
      </c>
      <c r="BS42" s="338">
        <v>1313.7280000000001</v>
      </c>
      <c r="BT42" s="338">
        <v>1149.7950000000001</v>
      </c>
      <c r="BU42" s="338">
        <v>1224.0989999999999</v>
      </c>
      <c r="BV42" s="338">
        <v>1503.306</v>
      </c>
    </row>
    <row r="43" spans="1:74" ht="11.1" customHeight="1" x14ac:dyDescent="0.2">
      <c r="A43" s="557" t="s">
        <v>429</v>
      </c>
      <c r="B43" s="558" t="s">
        <v>92</v>
      </c>
      <c r="C43" s="275">
        <v>187.78319096999999</v>
      </c>
      <c r="D43" s="275">
        <v>196.74053499999999</v>
      </c>
      <c r="E43" s="275">
        <v>207.94393839</v>
      </c>
      <c r="F43" s="275">
        <v>178.45382033000001</v>
      </c>
      <c r="G43" s="275">
        <v>195.15517194</v>
      </c>
      <c r="H43" s="275">
        <v>193.15888533</v>
      </c>
      <c r="I43" s="275">
        <v>288.99492515999998</v>
      </c>
      <c r="J43" s="275">
        <v>258.90142386999997</v>
      </c>
      <c r="K43" s="275">
        <v>167.81093000000001</v>
      </c>
      <c r="L43" s="275">
        <v>166.62602613000001</v>
      </c>
      <c r="M43" s="275">
        <v>174.34875600000001</v>
      </c>
      <c r="N43" s="275">
        <v>184.27336129</v>
      </c>
      <c r="O43" s="275">
        <v>221.38065032</v>
      </c>
      <c r="P43" s="275">
        <v>194.36033570999999</v>
      </c>
      <c r="Q43" s="275">
        <v>170.26698031999999</v>
      </c>
      <c r="R43" s="275">
        <v>148.22942333</v>
      </c>
      <c r="S43" s="275">
        <v>208.42536097000001</v>
      </c>
      <c r="T43" s="275">
        <v>196.80712299999999</v>
      </c>
      <c r="U43" s="275">
        <v>187.20410484000001</v>
      </c>
      <c r="V43" s="275">
        <v>241.68457419000001</v>
      </c>
      <c r="W43" s="275">
        <v>181.45433166999999</v>
      </c>
      <c r="X43" s="275">
        <v>191.93393387</v>
      </c>
      <c r="Y43" s="275">
        <v>179.58561632999999</v>
      </c>
      <c r="Z43" s="275">
        <v>213.61986515999999</v>
      </c>
      <c r="AA43" s="275">
        <v>277.45176161000001</v>
      </c>
      <c r="AB43" s="275">
        <v>323.44612928999999</v>
      </c>
      <c r="AC43" s="275">
        <v>296.29037097000003</v>
      </c>
      <c r="AD43" s="275">
        <v>240.14591766999999</v>
      </c>
      <c r="AE43" s="275">
        <v>221.41843903</v>
      </c>
      <c r="AF43" s="275">
        <v>296.390334</v>
      </c>
      <c r="AG43" s="275">
        <v>369.05729968000003</v>
      </c>
      <c r="AH43" s="275">
        <v>318.36017838999999</v>
      </c>
      <c r="AI43" s="275">
        <v>302.493966</v>
      </c>
      <c r="AJ43" s="275">
        <v>246.92492515999999</v>
      </c>
      <c r="AK43" s="275">
        <v>269.82475733000001</v>
      </c>
      <c r="AL43" s="275">
        <v>327.09155226000001</v>
      </c>
      <c r="AM43" s="275">
        <v>339.43716676999998</v>
      </c>
      <c r="AN43" s="275">
        <v>357.08386345000002</v>
      </c>
      <c r="AO43" s="275">
        <v>375.71503710000002</v>
      </c>
      <c r="AP43" s="275">
        <v>348.35060233000002</v>
      </c>
      <c r="AQ43" s="275">
        <v>333.95416129</v>
      </c>
      <c r="AR43" s="275">
        <v>421.54057899999998</v>
      </c>
      <c r="AS43" s="275">
        <v>491.87968031999998</v>
      </c>
      <c r="AT43" s="275">
        <v>522.25119968000001</v>
      </c>
      <c r="AU43" s="275">
        <v>345.33889833000001</v>
      </c>
      <c r="AV43" s="275">
        <v>288.54899568000002</v>
      </c>
      <c r="AW43" s="275">
        <v>288.5498</v>
      </c>
      <c r="AX43" s="275">
        <v>298.64670000000001</v>
      </c>
      <c r="AY43" s="338">
        <v>332.60070000000002</v>
      </c>
      <c r="AZ43" s="338">
        <v>338.97480000000002</v>
      </c>
      <c r="BA43" s="338">
        <v>336.27850000000001</v>
      </c>
      <c r="BB43" s="338">
        <v>325.34059999999999</v>
      </c>
      <c r="BC43" s="338">
        <v>339.5111</v>
      </c>
      <c r="BD43" s="338">
        <v>412.8372</v>
      </c>
      <c r="BE43" s="338">
        <v>473.00459999999998</v>
      </c>
      <c r="BF43" s="338">
        <v>453.3877</v>
      </c>
      <c r="BG43" s="338">
        <v>334.83929999999998</v>
      </c>
      <c r="BH43" s="338">
        <v>298.72190000000001</v>
      </c>
      <c r="BI43" s="338">
        <v>310.82159999999999</v>
      </c>
      <c r="BJ43" s="338">
        <v>328.3229</v>
      </c>
      <c r="BK43" s="338">
        <v>361.15140000000002</v>
      </c>
      <c r="BL43" s="338">
        <v>378.84989999999999</v>
      </c>
      <c r="BM43" s="338">
        <v>373.30509999999998</v>
      </c>
      <c r="BN43" s="338">
        <v>356.05889999999999</v>
      </c>
      <c r="BO43" s="338">
        <v>365.75299999999999</v>
      </c>
      <c r="BP43" s="338">
        <v>447.35039999999998</v>
      </c>
      <c r="BQ43" s="338">
        <v>502.39550000000003</v>
      </c>
      <c r="BR43" s="338">
        <v>488.59640000000002</v>
      </c>
      <c r="BS43" s="338">
        <v>358.88369999999998</v>
      </c>
      <c r="BT43" s="338">
        <v>303.44319999999999</v>
      </c>
      <c r="BU43" s="338">
        <v>317.20670000000001</v>
      </c>
      <c r="BV43" s="338">
        <v>340.9957</v>
      </c>
    </row>
    <row r="44" spans="1:74" ht="11.1" customHeight="1" x14ac:dyDescent="0.2">
      <c r="A44" s="557" t="s">
        <v>430</v>
      </c>
      <c r="B44" s="560" t="s">
        <v>389</v>
      </c>
      <c r="C44" s="275">
        <v>11.952349355000001</v>
      </c>
      <c r="D44" s="275">
        <v>10.742018214</v>
      </c>
      <c r="E44" s="275">
        <v>11.998975484000001</v>
      </c>
      <c r="F44" s="275">
        <v>7.2025043333000003</v>
      </c>
      <c r="G44" s="275">
        <v>11.810065484000001</v>
      </c>
      <c r="H44" s="275">
        <v>11.530507332999999</v>
      </c>
      <c r="I44" s="275">
        <v>12.921786128999999</v>
      </c>
      <c r="J44" s="275">
        <v>12.684598064999999</v>
      </c>
      <c r="K44" s="275">
        <v>9.8966126666999994</v>
      </c>
      <c r="L44" s="275">
        <v>8.1419680645000003</v>
      </c>
      <c r="M44" s="275">
        <v>13.766329667000001</v>
      </c>
      <c r="N44" s="275">
        <v>16.342457742000001</v>
      </c>
      <c r="O44" s="275">
        <v>14.783211613000001</v>
      </c>
      <c r="P44" s="275">
        <v>11.613848214000001</v>
      </c>
      <c r="Q44" s="275">
        <v>16.225522903000002</v>
      </c>
      <c r="R44" s="275">
        <v>12.373841000000001</v>
      </c>
      <c r="S44" s="275">
        <v>13.006176452</v>
      </c>
      <c r="T44" s="275">
        <v>13.855081332999999</v>
      </c>
      <c r="U44" s="275">
        <v>13.485233548</v>
      </c>
      <c r="V44" s="275">
        <v>12.394188065</v>
      </c>
      <c r="W44" s="275">
        <v>13.104512</v>
      </c>
      <c r="X44" s="275">
        <v>5.4645622581</v>
      </c>
      <c r="Y44" s="275">
        <v>10.177934</v>
      </c>
      <c r="Z44" s="275">
        <v>11.392102581</v>
      </c>
      <c r="AA44" s="275">
        <v>12.27507129</v>
      </c>
      <c r="AB44" s="275">
        <v>14.277939286000001</v>
      </c>
      <c r="AC44" s="275">
        <v>8.8546051613000003</v>
      </c>
      <c r="AD44" s="275">
        <v>8.3006139999999995</v>
      </c>
      <c r="AE44" s="275">
        <v>10.319752902999999</v>
      </c>
      <c r="AF44" s="275">
        <v>14.722343333</v>
      </c>
      <c r="AG44" s="275">
        <v>13.383072581</v>
      </c>
      <c r="AH44" s="275">
        <v>12.848162581</v>
      </c>
      <c r="AI44" s="275">
        <v>11.872025000000001</v>
      </c>
      <c r="AJ44" s="275">
        <v>6.4234148387000003</v>
      </c>
      <c r="AK44" s="275">
        <v>12.650993</v>
      </c>
      <c r="AL44" s="275">
        <v>8.6234032258000006</v>
      </c>
      <c r="AM44" s="275">
        <v>9.1213461290000009</v>
      </c>
      <c r="AN44" s="275">
        <v>12.935728276000001</v>
      </c>
      <c r="AO44" s="275">
        <v>8.9379554838999997</v>
      </c>
      <c r="AP44" s="275">
        <v>10.248217667</v>
      </c>
      <c r="AQ44" s="275">
        <v>8.4658490322999995</v>
      </c>
      <c r="AR44" s="275">
        <v>8.5347760000000008</v>
      </c>
      <c r="AS44" s="275">
        <v>8.4333835484000002</v>
      </c>
      <c r="AT44" s="275">
        <v>8.7234403226000001</v>
      </c>
      <c r="AU44" s="275">
        <v>6.8193103332999998</v>
      </c>
      <c r="AV44" s="275">
        <v>6.7559099355000001</v>
      </c>
      <c r="AW44" s="275">
        <v>8.7184190000000008</v>
      </c>
      <c r="AX44" s="275">
        <v>11.293279999999999</v>
      </c>
      <c r="AY44" s="338">
        <v>13.26191</v>
      </c>
      <c r="AZ44" s="338">
        <v>11.88</v>
      </c>
      <c r="BA44" s="338">
        <v>10.51454</v>
      </c>
      <c r="BB44" s="338">
        <v>9.9121810000000004</v>
      </c>
      <c r="BC44" s="338">
        <v>11.12349</v>
      </c>
      <c r="BD44" s="338">
        <v>13.10205</v>
      </c>
      <c r="BE44" s="338">
        <v>13.211029999999999</v>
      </c>
      <c r="BF44" s="338">
        <v>13.31307</v>
      </c>
      <c r="BG44" s="338">
        <v>11.318350000000001</v>
      </c>
      <c r="BH44" s="338">
        <v>8.8128480000000007</v>
      </c>
      <c r="BI44" s="338">
        <v>10.31827</v>
      </c>
      <c r="BJ44" s="338">
        <v>11.85305</v>
      </c>
      <c r="BK44" s="338">
        <v>13.587569999999999</v>
      </c>
      <c r="BL44" s="338">
        <v>12.08161</v>
      </c>
      <c r="BM44" s="338">
        <v>10.70234</v>
      </c>
      <c r="BN44" s="338">
        <v>10.039960000000001</v>
      </c>
      <c r="BO44" s="338">
        <v>11.22753</v>
      </c>
      <c r="BP44" s="338">
        <v>13.248519999999999</v>
      </c>
      <c r="BQ44" s="338">
        <v>13.41703</v>
      </c>
      <c r="BR44" s="338">
        <v>13.542009999999999</v>
      </c>
      <c r="BS44" s="338">
        <v>11.469469999999999</v>
      </c>
      <c r="BT44" s="338">
        <v>8.8581380000000003</v>
      </c>
      <c r="BU44" s="338">
        <v>10.34103</v>
      </c>
      <c r="BV44" s="338">
        <v>12.05283</v>
      </c>
    </row>
    <row r="45" spans="1:74" ht="11.1" customHeight="1" x14ac:dyDescent="0.2">
      <c r="A45" s="557" t="s">
        <v>431</v>
      </c>
      <c r="B45" s="560" t="s">
        <v>93</v>
      </c>
      <c r="C45" s="275">
        <v>14.279602581000001</v>
      </c>
      <c r="D45" s="275">
        <v>13.096966785999999</v>
      </c>
      <c r="E45" s="275">
        <v>12.963949355</v>
      </c>
      <c r="F45" s="275">
        <v>12.417952667</v>
      </c>
      <c r="G45" s="275">
        <v>12.437562581</v>
      </c>
      <c r="H45" s="275">
        <v>12.287919667000001</v>
      </c>
      <c r="I45" s="275">
        <v>12.882402258000001</v>
      </c>
      <c r="J45" s="275">
        <v>13.109044516000001</v>
      </c>
      <c r="K45" s="275">
        <v>13.623124333</v>
      </c>
      <c r="L45" s="275">
        <v>13.255903870999999</v>
      </c>
      <c r="M45" s="275">
        <v>12.574906667</v>
      </c>
      <c r="N45" s="275">
        <v>12.132403547999999</v>
      </c>
      <c r="O45" s="275">
        <v>10.776524194</v>
      </c>
      <c r="P45" s="275">
        <v>10.874180357</v>
      </c>
      <c r="Q45" s="275">
        <v>11.866477742000001</v>
      </c>
      <c r="R45" s="275">
        <v>11.446644333</v>
      </c>
      <c r="S45" s="275">
        <v>13.087349677000001</v>
      </c>
      <c r="T45" s="275">
        <v>11.876885667</v>
      </c>
      <c r="U45" s="275">
        <v>12.77041</v>
      </c>
      <c r="V45" s="275">
        <v>14.757908710000001</v>
      </c>
      <c r="W45" s="275">
        <v>13.596547666999999</v>
      </c>
      <c r="X45" s="275">
        <v>12.600100968</v>
      </c>
      <c r="Y45" s="275">
        <v>12.160983</v>
      </c>
      <c r="Z45" s="275">
        <v>14.84377871</v>
      </c>
      <c r="AA45" s="275">
        <v>15.034813226000001</v>
      </c>
      <c r="AB45" s="275">
        <v>13.276116785999999</v>
      </c>
      <c r="AC45" s="275">
        <v>12.732534838999999</v>
      </c>
      <c r="AD45" s="275">
        <v>11.235925333000001</v>
      </c>
      <c r="AE45" s="275">
        <v>14.572469032000001</v>
      </c>
      <c r="AF45" s="275">
        <v>14.680393667000001</v>
      </c>
      <c r="AG45" s="275">
        <v>15.411065484</v>
      </c>
      <c r="AH45" s="275">
        <v>14.998850967999999</v>
      </c>
      <c r="AI45" s="275">
        <v>16.040271000000001</v>
      </c>
      <c r="AJ45" s="275">
        <v>9.1194525806000009</v>
      </c>
      <c r="AK45" s="275">
        <v>8.3960493333000006</v>
      </c>
      <c r="AL45" s="275">
        <v>10.493679354999999</v>
      </c>
      <c r="AM45" s="275">
        <v>15.599666128999999</v>
      </c>
      <c r="AN45" s="275">
        <v>17.774673793000002</v>
      </c>
      <c r="AO45" s="275">
        <v>14.652674515999999</v>
      </c>
      <c r="AP45" s="275">
        <v>13.780538667</v>
      </c>
      <c r="AQ45" s="275">
        <v>11.969587742</v>
      </c>
      <c r="AR45" s="275">
        <v>14.598127667</v>
      </c>
      <c r="AS45" s="275">
        <v>12.657696129</v>
      </c>
      <c r="AT45" s="275">
        <v>14.213270968</v>
      </c>
      <c r="AU45" s="275">
        <v>14.124893999999999</v>
      </c>
      <c r="AV45" s="275">
        <v>9.5377854194000005</v>
      </c>
      <c r="AW45" s="275">
        <v>9.9384770000000007</v>
      </c>
      <c r="AX45" s="275">
        <v>13.01801</v>
      </c>
      <c r="AY45" s="338">
        <v>17.668710000000001</v>
      </c>
      <c r="AZ45" s="338">
        <v>19.892050000000001</v>
      </c>
      <c r="BA45" s="338">
        <v>16.944780000000002</v>
      </c>
      <c r="BB45" s="338">
        <v>15.117990000000001</v>
      </c>
      <c r="BC45" s="338">
        <v>13.43887</v>
      </c>
      <c r="BD45" s="338">
        <v>15.446109999999999</v>
      </c>
      <c r="BE45" s="338">
        <v>13.60582</v>
      </c>
      <c r="BF45" s="338">
        <v>14.98831</v>
      </c>
      <c r="BG45" s="338">
        <v>14.548030000000001</v>
      </c>
      <c r="BH45" s="338">
        <v>10.2148</v>
      </c>
      <c r="BI45" s="338">
        <v>10.636100000000001</v>
      </c>
      <c r="BJ45" s="338">
        <v>13.792630000000001</v>
      </c>
      <c r="BK45" s="338">
        <v>18.28661</v>
      </c>
      <c r="BL45" s="338">
        <v>20.36008</v>
      </c>
      <c r="BM45" s="338">
        <v>17.404039999999998</v>
      </c>
      <c r="BN45" s="338">
        <v>15.41583</v>
      </c>
      <c r="BO45" s="338">
        <v>13.98329</v>
      </c>
      <c r="BP45" s="338">
        <v>15.981949999999999</v>
      </c>
      <c r="BQ45" s="338">
        <v>14.21311</v>
      </c>
      <c r="BR45" s="338">
        <v>15.590439999999999</v>
      </c>
      <c r="BS45" s="338">
        <v>15.092169999999999</v>
      </c>
      <c r="BT45" s="338">
        <v>10.703760000000001</v>
      </c>
      <c r="BU45" s="338">
        <v>10.966989999999999</v>
      </c>
      <c r="BV45" s="338">
        <v>14.525880000000001</v>
      </c>
    </row>
    <row r="46" spans="1:74" ht="11.1" customHeight="1" x14ac:dyDescent="0.2">
      <c r="A46" s="557" t="s">
        <v>432</v>
      </c>
      <c r="B46" s="560" t="s">
        <v>94</v>
      </c>
      <c r="C46" s="275">
        <v>588.26254839000001</v>
      </c>
      <c r="D46" s="275">
        <v>549.19417856999996</v>
      </c>
      <c r="E46" s="275">
        <v>506.14529032000002</v>
      </c>
      <c r="F46" s="275">
        <v>419.79373333000001</v>
      </c>
      <c r="G46" s="275">
        <v>472.97396773999998</v>
      </c>
      <c r="H46" s="275">
        <v>536.67503333000002</v>
      </c>
      <c r="I46" s="275">
        <v>537.49483870999995</v>
      </c>
      <c r="J46" s="275">
        <v>550.44480644999999</v>
      </c>
      <c r="K46" s="275">
        <v>514.24289999999996</v>
      </c>
      <c r="L46" s="275">
        <v>514.42983871000001</v>
      </c>
      <c r="M46" s="275">
        <v>553.52380000000005</v>
      </c>
      <c r="N46" s="275">
        <v>577.78016129000002</v>
      </c>
      <c r="O46" s="275">
        <v>586.12280644999998</v>
      </c>
      <c r="P46" s="275">
        <v>525.64878570999997</v>
      </c>
      <c r="Q46" s="275">
        <v>486.46445161000003</v>
      </c>
      <c r="R46" s="275">
        <v>494.04109999999997</v>
      </c>
      <c r="S46" s="275">
        <v>544.14848386999995</v>
      </c>
      <c r="T46" s="275">
        <v>591.86099999999999</v>
      </c>
      <c r="U46" s="275">
        <v>596.31793547999996</v>
      </c>
      <c r="V46" s="275">
        <v>583.14777418999995</v>
      </c>
      <c r="W46" s="275">
        <v>577.78790000000004</v>
      </c>
      <c r="X46" s="275">
        <v>459.40941935000001</v>
      </c>
      <c r="Y46" s="275">
        <v>526.4701</v>
      </c>
      <c r="Z46" s="275">
        <v>589.82548386999997</v>
      </c>
      <c r="AA46" s="275">
        <v>603.01470968000001</v>
      </c>
      <c r="AB46" s="275">
        <v>570.01178571000003</v>
      </c>
      <c r="AC46" s="275">
        <v>488.06503226000001</v>
      </c>
      <c r="AD46" s="275">
        <v>471.33190000000002</v>
      </c>
      <c r="AE46" s="275">
        <v>547.09396774000004</v>
      </c>
      <c r="AF46" s="275">
        <v>565.32183333</v>
      </c>
      <c r="AG46" s="275">
        <v>568.68954839000003</v>
      </c>
      <c r="AH46" s="275">
        <v>588.59535484000003</v>
      </c>
      <c r="AI46" s="275">
        <v>553.07420000000002</v>
      </c>
      <c r="AJ46" s="275">
        <v>524.86351612999999</v>
      </c>
      <c r="AK46" s="275">
        <v>546.46933333000004</v>
      </c>
      <c r="AL46" s="275">
        <v>571.02096773999995</v>
      </c>
      <c r="AM46" s="275">
        <v>591.28258065</v>
      </c>
      <c r="AN46" s="275">
        <v>574.50782759000003</v>
      </c>
      <c r="AO46" s="275">
        <v>554.74087096999995</v>
      </c>
      <c r="AP46" s="275">
        <v>497.73739999999998</v>
      </c>
      <c r="AQ46" s="275">
        <v>548.78625806000002</v>
      </c>
      <c r="AR46" s="275">
        <v>582.45796667000002</v>
      </c>
      <c r="AS46" s="275">
        <v>586.16867741999999</v>
      </c>
      <c r="AT46" s="275">
        <v>590.11225806000004</v>
      </c>
      <c r="AU46" s="275">
        <v>537.96946666999997</v>
      </c>
      <c r="AV46" s="275">
        <v>475.94219355000001</v>
      </c>
      <c r="AW46" s="275">
        <v>514.53719999999998</v>
      </c>
      <c r="AX46" s="275">
        <v>557.26099999999997</v>
      </c>
      <c r="AY46" s="338">
        <v>571.40729999999996</v>
      </c>
      <c r="AZ46" s="338">
        <v>549.96839999999997</v>
      </c>
      <c r="BA46" s="338">
        <v>498.99779999999998</v>
      </c>
      <c r="BB46" s="338">
        <v>460.61320000000001</v>
      </c>
      <c r="BC46" s="338">
        <v>489.54520000000002</v>
      </c>
      <c r="BD46" s="338">
        <v>545.13139999999999</v>
      </c>
      <c r="BE46" s="338">
        <v>561.95669999999996</v>
      </c>
      <c r="BF46" s="338">
        <v>562.73400000000004</v>
      </c>
      <c r="BG46" s="338">
        <v>541.15729999999996</v>
      </c>
      <c r="BH46" s="338">
        <v>488.9821</v>
      </c>
      <c r="BI46" s="338">
        <v>509.24040000000002</v>
      </c>
      <c r="BJ46" s="338">
        <v>562.68050000000005</v>
      </c>
      <c r="BK46" s="338">
        <v>529.80330000000004</v>
      </c>
      <c r="BL46" s="338">
        <v>509.92540000000002</v>
      </c>
      <c r="BM46" s="338">
        <v>462.66590000000002</v>
      </c>
      <c r="BN46" s="338">
        <v>427.0761</v>
      </c>
      <c r="BO46" s="338">
        <v>453.9015</v>
      </c>
      <c r="BP46" s="338">
        <v>505.44049999999999</v>
      </c>
      <c r="BQ46" s="338">
        <v>521.04079999999999</v>
      </c>
      <c r="BR46" s="338">
        <v>521.76149999999996</v>
      </c>
      <c r="BS46" s="338">
        <v>501.75580000000002</v>
      </c>
      <c r="BT46" s="338">
        <v>453.37950000000001</v>
      </c>
      <c r="BU46" s="338">
        <v>472.1628</v>
      </c>
      <c r="BV46" s="338">
        <v>521.71190000000001</v>
      </c>
    </row>
    <row r="47" spans="1:74" ht="11.1" customHeight="1" x14ac:dyDescent="0.2">
      <c r="A47" s="557" t="s">
        <v>433</v>
      </c>
      <c r="B47" s="560" t="s">
        <v>413</v>
      </c>
      <c r="C47" s="275">
        <v>29.377891935000001</v>
      </c>
      <c r="D47" s="275">
        <v>30.159403929</v>
      </c>
      <c r="E47" s="275">
        <v>35.991822257999999</v>
      </c>
      <c r="F47" s="275">
        <v>45.176894666999999</v>
      </c>
      <c r="G47" s="275">
        <v>46.143322257999998</v>
      </c>
      <c r="H47" s="275">
        <v>49.586418666999997</v>
      </c>
      <c r="I47" s="275">
        <v>33.903943548000001</v>
      </c>
      <c r="J47" s="275">
        <v>43.068523870999996</v>
      </c>
      <c r="K47" s="275">
        <v>39.333154</v>
      </c>
      <c r="L47" s="275">
        <v>31.263015160999998</v>
      </c>
      <c r="M47" s="275">
        <v>31.377008332999999</v>
      </c>
      <c r="N47" s="275">
        <v>22.867300322999998</v>
      </c>
      <c r="O47" s="275">
        <v>29.853470323</v>
      </c>
      <c r="P47" s="275">
        <v>26.141972856999999</v>
      </c>
      <c r="Q47" s="275">
        <v>35.314680000000003</v>
      </c>
      <c r="R47" s="275">
        <v>53.310966999999998</v>
      </c>
      <c r="S47" s="275">
        <v>45.243680644999998</v>
      </c>
      <c r="T47" s="275">
        <v>42.865758333000002</v>
      </c>
      <c r="U47" s="275">
        <v>48.302640322999999</v>
      </c>
      <c r="V47" s="275">
        <v>44.692267418999997</v>
      </c>
      <c r="W47" s="275">
        <v>54.049306332999997</v>
      </c>
      <c r="X47" s="275">
        <v>53.602704838999998</v>
      </c>
      <c r="Y47" s="275">
        <v>46.301351332999999</v>
      </c>
      <c r="Z47" s="275">
        <v>35.616933871000001</v>
      </c>
      <c r="AA47" s="275">
        <v>36.020749676999998</v>
      </c>
      <c r="AB47" s="275">
        <v>38.021258570999997</v>
      </c>
      <c r="AC47" s="275">
        <v>38.932177097</v>
      </c>
      <c r="AD47" s="275">
        <v>48.213782999999999</v>
      </c>
      <c r="AE47" s="275">
        <v>47.731915806000003</v>
      </c>
      <c r="AF47" s="275">
        <v>60.114277999999999</v>
      </c>
      <c r="AG47" s="275">
        <v>53.548061935</v>
      </c>
      <c r="AH47" s="275">
        <v>48.268342902999997</v>
      </c>
      <c r="AI47" s="275">
        <v>42.334044333000001</v>
      </c>
      <c r="AJ47" s="275">
        <v>37.771814515999999</v>
      </c>
      <c r="AK47" s="275">
        <v>45.956972667000002</v>
      </c>
      <c r="AL47" s="275">
        <v>52.528310968</v>
      </c>
      <c r="AM47" s="275">
        <v>56.332897418999998</v>
      </c>
      <c r="AN47" s="275">
        <v>44.177519310000001</v>
      </c>
      <c r="AO47" s="275">
        <v>43.86206129</v>
      </c>
      <c r="AP47" s="275">
        <v>43.880729666999997</v>
      </c>
      <c r="AQ47" s="275">
        <v>40.822553225999997</v>
      </c>
      <c r="AR47" s="275">
        <v>44.899715</v>
      </c>
      <c r="AS47" s="275">
        <v>42.750178065</v>
      </c>
      <c r="AT47" s="275">
        <v>40.959344839000003</v>
      </c>
      <c r="AU47" s="275">
        <v>33.774959332999998</v>
      </c>
      <c r="AV47" s="275">
        <v>32.248148032000003</v>
      </c>
      <c r="AW47" s="275">
        <v>33.954819999999998</v>
      </c>
      <c r="AX47" s="275">
        <v>36.239600000000003</v>
      </c>
      <c r="AY47" s="338">
        <v>42.200890000000001</v>
      </c>
      <c r="AZ47" s="338">
        <v>34.198529999999998</v>
      </c>
      <c r="BA47" s="338">
        <v>38.482779999999998</v>
      </c>
      <c r="BB47" s="338">
        <v>42.210250000000002</v>
      </c>
      <c r="BC47" s="338">
        <v>37.741779999999999</v>
      </c>
      <c r="BD47" s="338">
        <v>43.087350000000001</v>
      </c>
      <c r="BE47" s="338">
        <v>44.375070000000001</v>
      </c>
      <c r="BF47" s="338">
        <v>40.401919999999997</v>
      </c>
      <c r="BG47" s="338">
        <v>33.319229999999997</v>
      </c>
      <c r="BH47" s="338">
        <v>33.364600000000003</v>
      </c>
      <c r="BI47" s="338">
        <v>34.52608</v>
      </c>
      <c r="BJ47" s="338">
        <v>35.996729999999999</v>
      </c>
      <c r="BK47" s="338">
        <v>41.048969999999997</v>
      </c>
      <c r="BL47" s="338">
        <v>33.167499999999997</v>
      </c>
      <c r="BM47" s="338">
        <v>36.817279999999997</v>
      </c>
      <c r="BN47" s="338">
        <v>43.126939999999998</v>
      </c>
      <c r="BO47" s="338">
        <v>40.182459999999999</v>
      </c>
      <c r="BP47" s="338">
        <v>45.889020000000002</v>
      </c>
      <c r="BQ47" s="338">
        <v>46.029240000000001</v>
      </c>
      <c r="BR47" s="338">
        <v>41.707189999999997</v>
      </c>
      <c r="BS47" s="338">
        <v>35.536409999999997</v>
      </c>
      <c r="BT47" s="338">
        <v>34.503900000000002</v>
      </c>
      <c r="BU47" s="338">
        <v>34.352969999999999</v>
      </c>
      <c r="BV47" s="338">
        <v>35.9009</v>
      </c>
    </row>
    <row r="48" spans="1:74" ht="11.1" customHeight="1" x14ac:dyDescent="0.2">
      <c r="A48" s="557" t="s">
        <v>434</v>
      </c>
      <c r="B48" s="558" t="s">
        <v>456</v>
      </c>
      <c r="C48" s="275">
        <v>238.06985839000001</v>
      </c>
      <c r="D48" s="275">
        <v>211.01812892999999</v>
      </c>
      <c r="E48" s="275">
        <v>207.45026709999999</v>
      </c>
      <c r="F48" s="275">
        <v>231.87398933</v>
      </c>
      <c r="G48" s="275">
        <v>204.51325387</v>
      </c>
      <c r="H48" s="275">
        <v>166.92107733</v>
      </c>
      <c r="I48" s="275">
        <v>133.54591644999999</v>
      </c>
      <c r="J48" s="275">
        <v>116.31304839000001</v>
      </c>
      <c r="K48" s="275">
        <v>173.80461066999999</v>
      </c>
      <c r="L48" s="275">
        <v>200.40296387000001</v>
      </c>
      <c r="M48" s="275">
        <v>259.43309467</v>
      </c>
      <c r="N48" s="275">
        <v>203.92973871000001</v>
      </c>
      <c r="O48" s="275">
        <v>278.39625999999998</v>
      </c>
      <c r="P48" s="275">
        <v>231.40459643</v>
      </c>
      <c r="Q48" s="275">
        <v>249.38132644999999</v>
      </c>
      <c r="R48" s="275">
        <v>264.42210467000001</v>
      </c>
      <c r="S48" s="275">
        <v>201.36436548</v>
      </c>
      <c r="T48" s="275">
        <v>179.49582167</v>
      </c>
      <c r="U48" s="275">
        <v>157.65670097</v>
      </c>
      <c r="V48" s="275">
        <v>115.98785516</v>
      </c>
      <c r="W48" s="275">
        <v>169.58164099999999</v>
      </c>
      <c r="X48" s="275">
        <v>219.14424581</v>
      </c>
      <c r="Y48" s="275">
        <v>294.03963267</v>
      </c>
      <c r="Z48" s="275">
        <v>212.80997065</v>
      </c>
      <c r="AA48" s="275">
        <v>254.73391097000001</v>
      </c>
      <c r="AB48" s="275">
        <v>247.93530679</v>
      </c>
      <c r="AC48" s="275">
        <v>244.15791193999999</v>
      </c>
      <c r="AD48" s="275">
        <v>258.11461832999998</v>
      </c>
      <c r="AE48" s="275">
        <v>231.32900000000001</v>
      </c>
      <c r="AF48" s="275">
        <v>162.12765567</v>
      </c>
      <c r="AG48" s="275">
        <v>143.12201193999999</v>
      </c>
      <c r="AH48" s="275">
        <v>157.70366483999999</v>
      </c>
      <c r="AI48" s="275">
        <v>201.960881</v>
      </c>
      <c r="AJ48" s="275">
        <v>257.47234902999998</v>
      </c>
      <c r="AK48" s="275">
        <v>303.03769899999998</v>
      </c>
      <c r="AL48" s="275">
        <v>274.77193870999997</v>
      </c>
      <c r="AM48" s="275">
        <v>270.19755742000001</v>
      </c>
      <c r="AN48" s="275">
        <v>295.67797172000002</v>
      </c>
      <c r="AO48" s="275">
        <v>279.35275354999999</v>
      </c>
      <c r="AP48" s="275">
        <v>305.83270599999997</v>
      </c>
      <c r="AQ48" s="275">
        <v>221.55658903</v>
      </c>
      <c r="AR48" s="275">
        <v>208.17904067000001</v>
      </c>
      <c r="AS48" s="275">
        <v>172.64176613000001</v>
      </c>
      <c r="AT48" s="275">
        <v>150.27390871</v>
      </c>
      <c r="AU48" s="275">
        <v>233.199805</v>
      </c>
      <c r="AV48" s="275">
        <v>268.81956048000001</v>
      </c>
      <c r="AW48" s="275">
        <v>310.28059999999999</v>
      </c>
      <c r="AX48" s="275">
        <v>250.7587</v>
      </c>
      <c r="AY48" s="338">
        <v>287.4348</v>
      </c>
      <c r="AZ48" s="338">
        <v>268.69260000000003</v>
      </c>
      <c r="BA48" s="338">
        <v>270.39929999999998</v>
      </c>
      <c r="BB48" s="338">
        <v>294.2063</v>
      </c>
      <c r="BC48" s="338">
        <v>248.8357</v>
      </c>
      <c r="BD48" s="338">
        <v>207.33590000000001</v>
      </c>
      <c r="BE48" s="338">
        <v>162.67859999999999</v>
      </c>
      <c r="BF48" s="338">
        <v>153.53479999999999</v>
      </c>
      <c r="BG48" s="338">
        <v>203.4256</v>
      </c>
      <c r="BH48" s="338">
        <v>257.6388</v>
      </c>
      <c r="BI48" s="338">
        <v>308.10950000000003</v>
      </c>
      <c r="BJ48" s="338">
        <v>278.85289999999998</v>
      </c>
      <c r="BK48" s="338">
        <v>320.75349999999997</v>
      </c>
      <c r="BL48" s="338">
        <v>299.56209999999999</v>
      </c>
      <c r="BM48" s="338">
        <v>301.75229999999999</v>
      </c>
      <c r="BN48" s="338">
        <v>328.85050000000001</v>
      </c>
      <c r="BO48" s="338">
        <v>277.48070000000001</v>
      </c>
      <c r="BP48" s="338">
        <v>228.99809999999999</v>
      </c>
      <c r="BQ48" s="338">
        <v>178.7672</v>
      </c>
      <c r="BR48" s="338">
        <v>168.5942</v>
      </c>
      <c r="BS48" s="338">
        <v>224.78909999999999</v>
      </c>
      <c r="BT48" s="338">
        <v>285.88709999999998</v>
      </c>
      <c r="BU48" s="338">
        <v>342.47059999999999</v>
      </c>
      <c r="BV48" s="338">
        <v>281.69799999999998</v>
      </c>
    </row>
    <row r="49" spans="1:74" ht="11.1" customHeight="1" x14ac:dyDescent="0.2">
      <c r="A49" s="557" t="s">
        <v>435</v>
      </c>
      <c r="B49" s="560" t="s">
        <v>403</v>
      </c>
      <c r="C49" s="275">
        <v>3.8320396774000001</v>
      </c>
      <c r="D49" s="275">
        <v>3.8254935714</v>
      </c>
      <c r="E49" s="275">
        <v>4.1359032257999999</v>
      </c>
      <c r="F49" s="275">
        <v>3.9207070000000002</v>
      </c>
      <c r="G49" s="275">
        <v>3.2924629032000001</v>
      </c>
      <c r="H49" s="275">
        <v>4.2798663333000002</v>
      </c>
      <c r="I49" s="275">
        <v>4.6627206452000003</v>
      </c>
      <c r="J49" s="275">
        <v>4.9770609676999999</v>
      </c>
      <c r="K49" s="275">
        <v>4.5033263333000004</v>
      </c>
      <c r="L49" s="275">
        <v>4.2297325806000003</v>
      </c>
      <c r="M49" s="275">
        <v>4.5082430000000002</v>
      </c>
      <c r="N49" s="275">
        <v>4.0553264516</v>
      </c>
      <c r="O49" s="275">
        <v>4.0422512903000003</v>
      </c>
      <c r="P49" s="275">
        <v>3.3216485713999999</v>
      </c>
      <c r="Q49" s="275">
        <v>3.9552641935000001</v>
      </c>
      <c r="R49" s="275">
        <v>4.8833409999999997</v>
      </c>
      <c r="S49" s="275">
        <v>4.431476129</v>
      </c>
      <c r="T49" s="275">
        <v>4.5655609999999998</v>
      </c>
      <c r="U49" s="275">
        <v>4.9382700000000002</v>
      </c>
      <c r="V49" s="275">
        <v>4.8400974194000002</v>
      </c>
      <c r="W49" s="275">
        <v>4.626773</v>
      </c>
      <c r="X49" s="275">
        <v>3.899263871</v>
      </c>
      <c r="Y49" s="275">
        <v>4.5666793332999998</v>
      </c>
      <c r="Z49" s="275">
        <v>4.1168158065</v>
      </c>
      <c r="AA49" s="275">
        <v>3.7335506451999998</v>
      </c>
      <c r="AB49" s="275">
        <v>3.7806110714000001</v>
      </c>
      <c r="AC49" s="275">
        <v>3.8586916129</v>
      </c>
      <c r="AD49" s="275">
        <v>4.856922</v>
      </c>
      <c r="AE49" s="275">
        <v>4.5260596774000001</v>
      </c>
      <c r="AF49" s="275">
        <v>4.9006443332999998</v>
      </c>
      <c r="AG49" s="275">
        <v>4.9312916129</v>
      </c>
      <c r="AH49" s="275">
        <v>5.1400858065000001</v>
      </c>
      <c r="AI49" s="275">
        <v>4.9172393333000004</v>
      </c>
      <c r="AJ49" s="275">
        <v>4.6211406451999997</v>
      </c>
      <c r="AK49" s="275">
        <v>4.6141913333</v>
      </c>
      <c r="AL49" s="275">
        <v>3.5992229031999998</v>
      </c>
      <c r="AM49" s="275">
        <v>3.9882951612999999</v>
      </c>
      <c r="AN49" s="275">
        <v>3.9135513792999999</v>
      </c>
      <c r="AO49" s="275">
        <v>3.8419864516</v>
      </c>
      <c r="AP49" s="275">
        <v>4.1594356667000003</v>
      </c>
      <c r="AQ49" s="275">
        <v>4.4815945161000004</v>
      </c>
      <c r="AR49" s="275">
        <v>4.1506293333000004</v>
      </c>
      <c r="AS49" s="275">
        <v>4.3947258065000003</v>
      </c>
      <c r="AT49" s="275">
        <v>4.2562009676999999</v>
      </c>
      <c r="AU49" s="275">
        <v>4.1868636666999999</v>
      </c>
      <c r="AV49" s="275">
        <v>3.5075120968000002</v>
      </c>
      <c r="AW49" s="275">
        <v>4.4973780000000003</v>
      </c>
      <c r="AX49" s="275">
        <v>3.5643060000000002</v>
      </c>
      <c r="AY49" s="338">
        <v>4.0364579999999997</v>
      </c>
      <c r="AZ49" s="338">
        <v>3.967225</v>
      </c>
      <c r="BA49" s="338">
        <v>3.8415159999999999</v>
      </c>
      <c r="BB49" s="338">
        <v>4.0870699999999998</v>
      </c>
      <c r="BC49" s="338">
        <v>4.3934600000000001</v>
      </c>
      <c r="BD49" s="338">
        <v>4.4518040000000001</v>
      </c>
      <c r="BE49" s="338">
        <v>4.7068219999999998</v>
      </c>
      <c r="BF49" s="338">
        <v>4.6883720000000002</v>
      </c>
      <c r="BG49" s="338">
        <v>4.4020640000000002</v>
      </c>
      <c r="BH49" s="338">
        <v>3.6922470000000001</v>
      </c>
      <c r="BI49" s="338">
        <v>4.6526009999999998</v>
      </c>
      <c r="BJ49" s="338">
        <v>3.6604139999999998</v>
      </c>
      <c r="BK49" s="338">
        <v>4.0623779999999998</v>
      </c>
      <c r="BL49" s="338">
        <v>3.9797210000000001</v>
      </c>
      <c r="BM49" s="338">
        <v>3.852128</v>
      </c>
      <c r="BN49" s="338">
        <v>4.0963479999999999</v>
      </c>
      <c r="BO49" s="338">
        <v>4.4013460000000002</v>
      </c>
      <c r="BP49" s="338">
        <v>4.4623460000000001</v>
      </c>
      <c r="BQ49" s="338">
        <v>4.7192780000000001</v>
      </c>
      <c r="BR49" s="338">
        <v>4.703227</v>
      </c>
      <c r="BS49" s="338">
        <v>4.4124319999999999</v>
      </c>
      <c r="BT49" s="338">
        <v>3.699198</v>
      </c>
      <c r="BU49" s="338">
        <v>4.661384</v>
      </c>
      <c r="BV49" s="338">
        <v>3.6713260000000001</v>
      </c>
    </row>
    <row r="50" spans="1:74" ht="11.1" customHeight="1" x14ac:dyDescent="0.2">
      <c r="A50" s="557" t="s">
        <v>436</v>
      </c>
      <c r="B50" s="558" t="s">
        <v>405</v>
      </c>
      <c r="C50" s="275">
        <v>2760.5206484</v>
      </c>
      <c r="D50" s="275">
        <v>2729.2509003999999</v>
      </c>
      <c r="E50" s="275">
        <v>2547.6611542000001</v>
      </c>
      <c r="F50" s="275">
        <v>2336.8558429999998</v>
      </c>
      <c r="G50" s="275">
        <v>2361.1748619</v>
      </c>
      <c r="H50" s="275">
        <v>2608.7388876999999</v>
      </c>
      <c r="I50" s="275">
        <v>2854.667989</v>
      </c>
      <c r="J50" s="275">
        <v>2797.1915677000002</v>
      </c>
      <c r="K50" s="275">
        <v>2530.8024217000002</v>
      </c>
      <c r="L50" s="275">
        <v>2415.2921984</v>
      </c>
      <c r="M50" s="275">
        <v>2565.6862593000001</v>
      </c>
      <c r="N50" s="275">
        <v>2801.9993451999999</v>
      </c>
      <c r="O50" s="275">
        <v>3016.0546942000001</v>
      </c>
      <c r="P50" s="275">
        <v>2857.9217093000002</v>
      </c>
      <c r="Q50" s="275">
        <v>2638.7549042000001</v>
      </c>
      <c r="R50" s="275">
        <v>2306.9245649999998</v>
      </c>
      <c r="S50" s="275">
        <v>2355.8750538999998</v>
      </c>
      <c r="T50" s="275">
        <v>2704.2486287000002</v>
      </c>
      <c r="U50" s="275">
        <v>2759.8936641999999</v>
      </c>
      <c r="V50" s="275">
        <v>2825.6587674000002</v>
      </c>
      <c r="W50" s="275">
        <v>2485.2727547</v>
      </c>
      <c r="X50" s="275">
        <v>2319.3918548000001</v>
      </c>
      <c r="Y50" s="275">
        <v>2599.369608</v>
      </c>
      <c r="Z50" s="275">
        <v>2642.5856660999998</v>
      </c>
      <c r="AA50" s="275">
        <v>2829.6697877000001</v>
      </c>
      <c r="AB50" s="275">
        <v>2937.9274739000002</v>
      </c>
      <c r="AC50" s="275">
        <v>2484.9444735000002</v>
      </c>
      <c r="AD50" s="275">
        <v>2235.2685970000002</v>
      </c>
      <c r="AE50" s="275">
        <v>2282.5689794</v>
      </c>
      <c r="AF50" s="275">
        <v>2617.7554137000002</v>
      </c>
      <c r="AG50" s="275">
        <v>2817.1176906000001</v>
      </c>
      <c r="AH50" s="275">
        <v>2741.1828141999999</v>
      </c>
      <c r="AI50" s="275">
        <v>2602.2032829999998</v>
      </c>
      <c r="AJ50" s="275">
        <v>2335.5236586999999</v>
      </c>
      <c r="AK50" s="275">
        <v>2303.9856607000002</v>
      </c>
      <c r="AL50" s="275">
        <v>2369.4277181000002</v>
      </c>
      <c r="AM50" s="275">
        <v>2726.1094432</v>
      </c>
      <c r="AN50" s="275">
        <v>2538.5465521000001</v>
      </c>
      <c r="AO50" s="275">
        <v>2214.9014203000002</v>
      </c>
      <c r="AP50" s="275">
        <v>2173.9350322999999</v>
      </c>
      <c r="AQ50" s="275">
        <v>2137.6265318999999</v>
      </c>
      <c r="AR50" s="275">
        <v>2698.6349303000002</v>
      </c>
      <c r="AS50" s="275">
        <v>2873.8235571</v>
      </c>
      <c r="AT50" s="275">
        <v>2912.0696326000002</v>
      </c>
      <c r="AU50" s="275">
        <v>2527.9127669999998</v>
      </c>
      <c r="AV50" s="275">
        <v>2209.3693655000002</v>
      </c>
      <c r="AW50" s="275">
        <v>2305.3470000000002</v>
      </c>
      <c r="AX50" s="275">
        <v>2621.0140000000001</v>
      </c>
      <c r="AY50" s="338">
        <v>2817.973</v>
      </c>
      <c r="AZ50" s="338">
        <v>2646.2550000000001</v>
      </c>
      <c r="BA50" s="338">
        <v>2382.2779999999998</v>
      </c>
      <c r="BB50" s="338">
        <v>2235.1849999999999</v>
      </c>
      <c r="BC50" s="338">
        <v>2231.2539999999999</v>
      </c>
      <c r="BD50" s="338">
        <v>2661.9479999999999</v>
      </c>
      <c r="BE50" s="338">
        <v>2868.529</v>
      </c>
      <c r="BF50" s="338">
        <v>2869.6990000000001</v>
      </c>
      <c r="BG50" s="338">
        <v>2451.1509999999998</v>
      </c>
      <c r="BH50" s="338">
        <v>2240.9740000000002</v>
      </c>
      <c r="BI50" s="338">
        <v>2404.4699999999998</v>
      </c>
      <c r="BJ50" s="338">
        <v>2697.1990000000001</v>
      </c>
      <c r="BK50" s="338">
        <v>2818.9630000000002</v>
      </c>
      <c r="BL50" s="338">
        <v>2647.2350000000001</v>
      </c>
      <c r="BM50" s="338">
        <v>2389.77</v>
      </c>
      <c r="BN50" s="338">
        <v>2244.3000000000002</v>
      </c>
      <c r="BO50" s="338">
        <v>2239.5349999999999</v>
      </c>
      <c r="BP50" s="338">
        <v>2675.24</v>
      </c>
      <c r="BQ50" s="338">
        <v>2886.8670000000002</v>
      </c>
      <c r="BR50" s="338">
        <v>2890.893</v>
      </c>
      <c r="BS50" s="338">
        <v>2465.6669999999999</v>
      </c>
      <c r="BT50" s="338">
        <v>2250.27</v>
      </c>
      <c r="BU50" s="338">
        <v>2416.261</v>
      </c>
      <c r="BV50" s="338">
        <v>2713.8629999999998</v>
      </c>
    </row>
    <row r="51" spans="1:74" ht="11.1" customHeight="1" x14ac:dyDescent="0.2">
      <c r="A51" s="551"/>
      <c r="B51" s="131" t="s">
        <v>437</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364"/>
      <c r="AZ51" s="364"/>
      <c r="BA51" s="364"/>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438</v>
      </c>
      <c r="B52" s="558" t="s">
        <v>91</v>
      </c>
      <c r="C52" s="275">
        <v>629.77024355000003</v>
      </c>
      <c r="D52" s="275">
        <v>600.99916213999995</v>
      </c>
      <c r="E52" s="275">
        <v>580.69658871000001</v>
      </c>
      <c r="F52" s="275">
        <v>512.36392266999997</v>
      </c>
      <c r="G52" s="275">
        <v>529.58405418999996</v>
      </c>
      <c r="H52" s="275">
        <v>591.19834833000004</v>
      </c>
      <c r="I52" s="275">
        <v>622.81100129000004</v>
      </c>
      <c r="J52" s="275">
        <v>642.02439355000001</v>
      </c>
      <c r="K52" s="275">
        <v>593.51477599999998</v>
      </c>
      <c r="L52" s="275">
        <v>588.55581418999998</v>
      </c>
      <c r="M52" s="275">
        <v>592.86166866999997</v>
      </c>
      <c r="N52" s="275">
        <v>603.78412097</v>
      </c>
      <c r="O52" s="275">
        <v>621.97561644999996</v>
      </c>
      <c r="P52" s="275">
        <v>622.272605</v>
      </c>
      <c r="Q52" s="275">
        <v>517.55240774000004</v>
      </c>
      <c r="R52" s="275">
        <v>470.20808067000002</v>
      </c>
      <c r="S52" s="275">
        <v>477.23048581</v>
      </c>
      <c r="T52" s="275">
        <v>540.51715300000001</v>
      </c>
      <c r="U52" s="275">
        <v>645.15867871</v>
      </c>
      <c r="V52" s="275">
        <v>641.70910676999995</v>
      </c>
      <c r="W52" s="275">
        <v>609.01712233000001</v>
      </c>
      <c r="X52" s="275">
        <v>547.89100289999999</v>
      </c>
      <c r="Y52" s="275">
        <v>549.14480300000002</v>
      </c>
      <c r="Z52" s="275">
        <v>575.97585160999995</v>
      </c>
      <c r="AA52" s="275">
        <v>551.15958612999998</v>
      </c>
      <c r="AB52" s="275">
        <v>483.57138321000002</v>
      </c>
      <c r="AC52" s="275">
        <v>477.17895838999999</v>
      </c>
      <c r="AD52" s="275">
        <v>440.32965132999999</v>
      </c>
      <c r="AE52" s="275">
        <v>479.06082386999998</v>
      </c>
      <c r="AF52" s="275">
        <v>566.15157066999996</v>
      </c>
      <c r="AG52" s="275">
        <v>600.63164097000003</v>
      </c>
      <c r="AH52" s="275">
        <v>602.68529322999996</v>
      </c>
      <c r="AI52" s="275">
        <v>552.57669399999997</v>
      </c>
      <c r="AJ52" s="275">
        <v>515.16997097000001</v>
      </c>
      <c r="AK52" s="275">
        <v>483.87426133000002</v>
      </c>
      <c r="AL52" s="275">
        <v>533.75585612999998</v>
      </c>
      <c r="AM52" s="275">
        <v>520.14336451999998</v>
      </c>
      <c r="AN52" s="275">
        <v>421.08002930999999</v>
      </c>
      <c r="AO52" s="275">
        <v>337.06999096999999</v>
      </c>
      <c r="AP52" s="275">
        <v>297.06732299999999</v>
      </c>
      <c r="AQ52" s="275">
        <v>332.74135839000002</v>
      </c>
      <c r="AR52" s="275">
        <v>481.44559366999999</v>
      </c>
      <c r="AS52" s="275">
        <v>573.08412806000001</v>
      </c>
      <c r="AT52" s="275">
        <v>568.22324676999995</v>
      </c>
      <c r="AU52" s="275">
        <v>512.687231</v>
      </c>
      <c r="AV52" s="275">
        <v>500.67399499999999</v>
      </c>
      <c r="AW52" s="275">
        <v>478.9785</v>
      </c>
      <c r="AX52" s="275">
        <v>731.3673</v>
      </c>
      <c r="AY52" s="338">
        <v>626.90629999999999</v>
      </c>
      <c r="AZ52" s="338">
        <v>608.77380000000005</v>
      </c>
      <c r="BA52" s="338">
        <v>527.91499999999996</v>
      </c>
      <c r="BB52" s="338">
        <v>472.30520000000001</v>
      </c>
      <c r="BC52" s="338">
        <v>392.66399999999999</v>
      </c>
      <c r="BD52" s="338">
        <v>358.733</v>
      </c>
      <c r="BE52" s="338">
        <v>510.87959999999998</v>
      </c>
      <c r="BF52" s="338">
        <v>558.53899999999999</v>
      </c>
      <c r="BG52" s="338">
        <v>471.52409999999998</v>
      </c>
      <c r="BH52" s="338">
        <v>508.79770000000002</v>
      </c>
      <c r="BI52" s="338">
        <v>560.47239999999999</v>
      </c>
      <c r="BJ52" s="338">
        <v>695.00300000000004</v>
      </c>
      <c r="BK52" s="338">
        <v>575.46730000000002</v>
      </c>
      <c r="BL52" s="338">
        <v>545.24329999999998</v>
      </c>
      <c r="BM52" s="338">
        <v>478.6447</v>
      </c>
      <c r="BN52" s="338">
        <v>426.14830000000001</v>
      </c>
      <c r="BO52" s="338">
        <v>351.51749999999998</v>
      </c>
      <c r="BP52" s="338">
        <v>316.00819999999999</v>
      </c>
      <c r="BQ52" s="338">
        <v>465.34089999999998</v>
      </c>
      <c r="BR52" s="338">
        <v>528.20540000000005</v>
      </c>
      <c r="BS52" s="338">
        <v>457.38229999999999</v>
      </c>
      <c r="BT52" s="338">
        <v>495.61759999999998</v>
      </c>
      <c r="BU52" s="338">
        <v>537.98379999999997</v>
      </c>
      <c r="BV52" s="338">
        <v>696.38059999999996</v>
      </c>
    </row>
    <row r="53" spans="1:74" ht="11.1" customHeight="1" x14ac:dyDescent="0.2">
      <c r="A53" s="557" t="s">
        <v>439</v>
      </c>
      <c r="B53" s="558" t="s">
        <v>92</v>
      </c>
      <c r="C53" s="275">
        <v>586.30709677000004</v>
      </c>
      <c r="D53" s="275">
        <v>578.47829571</v>
      </c>
      <c r="E53" s="275">
        <v>531.54435774000001</v>
      </c>
      <c r="F53" s="275">
        <v>459.03227399999997</v>
      </c>
      <c r="G53" s="275">
        <v>453.12754258000001</v>
      </c>
      <c r="H53" s="275">
        <v>631.80521599999997</v>
      </c>
      <c r="I53" s="275">
        <v>817.53269322999995</v>
      </c>
      <c r="J53" s="275">
        <v>846.47349677</v>
      </c>
      <c r="K53" s="275">
        <v>786.75581799999998</v>
      </c>
      <c r="L53" s="275">
        <v>623.15919934999999</v>
      </c>
      <c r="M53" s="275">
        <v>622.64524132999998</v>
      </c>
      <c r="N53" s="275">
        <v>747.88718355000003</v>
      </c>
      <c r="O53" s="275">
        <v>627.52529000000004</v>
      </c>
      <c r="P53" s="275">
        <v>639.00774071000001</v>
      </c>
      <c r="Q53" s="275">
        <v>460.40690774000001</v>
      </c>
      <c r="R53" s="275">
        <v>458.15413100000001</v>
      </c>
      <c r="S53" s="275">
        <v>492.80802258</v>
      </c>
      <c r="T53" s="275">
        <v>559.82942000000003</v>
      </c>
      <c r="U53" s="275">
        <v>786.10986032000005</v>
      </c>
      <c r="V53" s="275">
        <v>817.79296194000005</v>
      </c>
      <c r="W53" s="275">
        <v>830.77030966999996</v>
      </c>
      <c r="X53" s="275">
        <v>734.85562031999996</v>
      </c>
      <c r="Y53" s="275">
        <v>594.01462700000002</v>
      </c>
      <c r="Z53" s="275">
        <v>578.28160161000005</v>
      </c>
      <c r="AA53" s="275">
        <v>557.37268418999997</v>
      </c>
      <c r="AB53" s="275">
        <v>464.73166035999998</v>
      </c>
      <c r="AC53" s="275">
        <v>488.46800096999999</v>
      </c>
      <c r="AD53" s="275">
        <v>529.89529932999994</v>
      </c>
      <c r="AE53" s="275">
        <v>504.54065580999998</v>
      </c>
      <c r="AF53" s="275">
        <v>786.39395166999998</v>
      </c>
      <c r="AG53" s="275">
        <v>851.27625903000001</v>
      </c>
      <c r="AH53" s="275">
        <v>895.62777516000006</v>
      </c>
      <c r="AI53" s="275">
        <v>864.61628900000005</v>
      </c>
      <c r="AJ53" s="275">
        <v>776.12831226000003</v>
      </c>
      <c r="AK53" s="275">
        <v>660.92450267000004</v>
      </c>
      <c r="AL53" s="275">
        <v>676.67352160999997</v>
      </c>
      <c r="AM53" s="275">
        <v>633.16390258000001</v>
      </c>
      <c r="AN53" s="275">
        <v>547.68584240999996</v>
      </c>
      <c r="AO53" s="275">
        <v>457.23057419000003</v>
      </c>
      <c r="AP53" s="275">
        <v>474.14182499999998</v>
      </c>
      <c r="AQ53" s="275">
        <v>505.79111774</v>
      </c>
      <c r="AR53" s="275">
        <v>719.87527133000003</v>
      </c>
      <c r="AS53" s="275">
        <v>817.43173838999996</v>
      </c>
      <c r="AT53" s="275">
        <v>869.80040613000006</v>
      </c>
      <c r="AU53" s="275">
        <v>736.17513267000004</v>
      </c>
      <c r="AV53" s="275">
        <v>593.42517432</v>
      </c>
      <c r="AW53" s="275">
        <v>576.54280000000006</v>
      </c>
      <c r="AX53" s="275">
        <v>628.86879999999996</v>
      </c>
      <c r="AY53" s="338">
        <v>573.08669999999995</v>
      </c>
      <c r="AZ53" s="338">
        <v>513.84640000000002</v>
      </c>
      <c r="BA53" s="338">
        <v>475.06599999999997</v>
      </c>
      <c r="BB53" s="338">
        <v>456.4665</v>
      </c>
      <c r="BC53" s="338">
        <v>491.91579999999999</v>
      </c>
      <c r="BD53" s="338">
        <v>642.51800000000003</v>
      </c>
      <c r="BE53" s="338">
        <v>764.10180000000003</v>
      </c>
      <c r="BF53" s="338">
        <v>845.11609999999996</v>
      </c>
      <c r="BG53" s="338">
        <v>758.58529999999996</v>
      </c>
      <c r="BH53" s="338">
        <v>639.73069999999996</v>
      </c>
      <c r="BI53" s="338">
        <v>581.96690000000001</v>
      </c>
      <c r="BJ53" s="338">
        <v>629.94389999999999</v>
      </c>
      <c r="BK53" s="338">
        <v>586.15039999999999</v>
      </c>
      <c r="BL53" s="338">
        <v>530.92930000000001</v>
      </c>
      <c r="BM53" s="338">
        <v>492.98829999999998</v>
      </c>
      <c r="BN53" s="338">
        <v>465.26260000000002</v>
      </c>
      <c r="BO53" s="338">
        <v>480.68889999999999</v>
      </c>
      <c r="BP53" s="338">
        <v>619.03570000000002</v>
      </c>
      <c r="BQ53" s="338">
        <v>752.86599999999999</v>
      </c>
      <c r="BR53" s="338">
        <v>844.75289999999995</v>
      </c>
      <c r="BS53" s="338">
        <v>758.11279999999999</v>
      </c>
      <c r="BT53" s="338">
        <v>640.50959999999998</v>
      </c>
      <c r="BU53" s="338">
        <v>588.59349999999995</v>
      </c>
      <c r="BV53" s="338">
        <v>629.1508</v>
      </c>
    </row>
    <row r="54" spans="1:74" ht="11.1" customHeight="1" x14ac:dyDescent="0.2">
      <c r="A54" s="557" t="s">
        <v>440</v>
      </c>
      <c r="B54" s="560" t="s">
        <v>389</v>
      </c>
      <c r="C54" s="275">
        <v>25.677615805999999</v>
      </c>
      <c r="D54" s="275">
        <v>23.080823929000001</v>
      </c>
      <c r="E54" s="275">
        <v>24.212428710000001</v>
      </c>
      <c r="F54" s="275">
        <v>24.118177667000001</v>
      </c>
      <c r="G54" s="275">
        <v>24.050769355</v>
      </c>
      <c r="H54" s="275">
        <v>22.526771666999998</v>
      </c>
      <c r="I54" s="275">
        <v>23.544694516</v>
      </c>
      <c r="J54" s="275">
        <v>23.778595160999998</v>
      </c>
      <c r="K54" s="275">
        <v>23.976943333000001</v>
      </c>
      <c r="L54" s="275">
        <v>25.199947419000001</v>
      </c>
      <c r="M54" s="275">
        <v>24.650144666999999</v>
      </c>
      <c r="N54" s="275">
        <v>24.306978709999999</v>
      </c>
      <c r="O54" s="275">
        <v>21.712988710000001</v>
      </c>
      <c r="P54" s="275">
        <v>24.202280714</v>
      </c>
      <c r="Q54" s="275">
        <v>21.804543871</v>
      </c>
      <c r="R54" s="275">
        <v>20.497997333000001</v>
      </c>
      <c r="S54" s="275">
        <v>21.748745805999999</v>
      </c>
      <c r="T54" s="275">
        <v>19.971556</v>
      </c>
      <c r="U54" s="275">
        <v>21.427379999999999</v>
      </c>
      <c r="V54" s="275">
        <v>23.425561290000001</v>
      </c>
      <c r="W54" s="275">
        <v>25.014499000000001</v>
      </c>
      <c r="X54" s="275">
        <v>23.924650645</v>
      </c>
      <c r="Y54" s="275">
        <v>21.618305332999999</v>
      </c>
      <c r="Z54" s="275">
        <v>21.547236774000002</v>
      </c>
      <c r="AA54" s="275">
        <v>22.927378387000001</v>
      </c>
      <c r="AB54" s="275">
        <v>22.698282856999999</v>
      </c>
      <c r="AC54" s="275">
        <v>20.900362581</v>
      </c>
      <c r="AD54" s="275">
        <v>23.333120000000001</v>
      </c>
      <c r="AE54" s="275">
        <v>22.490393870999998</v>
      </c>
      <c r="AF54" s="275">
        <v>23.778801000000001</v>
      </c>
      <c r="AG54" s="275">
        <v>24.891722581</v>
      </c>
      <c r="AH54" s="275">
        <v>25.711113225999998</v>
      </c>
      <c r="AI54" s="275">
        <v>24.969325999999999</v>
      </c>
      <c r="AJ54" s="275">
        <v>24.924132903</v>
      </c>
      <c r="AK54" s="275">
        <v>23.052798667000001</v>
      </c>
      <c r="AL54" s="275">
        <v>22.278506451999998</v>
      </c>
      <c r="AM54" s="275">
        <v>22.224600323000001</v>
      </c>
      <c r="AN54" s="275">
        <v>21.33662</v>
      </c>
      <c r="AO54" s="275">
        <v>19.961099999999998</v>
      </c>
      <c r="AP54" s="275">
        <v>19.491639332999998</v>
      </c>
      <c r="AQ54" s="275">
        <v>21.218350322999999</v>
      </c>
      <c r="AR54" s="275">
        <v>20.713000999999998</v>
      </c>
      <c r="AS54" s="275">
        <v>22.353553225999999</v>
      </c>
      <c r="AT54" s="275">
        <v>22.902571290000001</v>
      </c>
      <c r="AU54" s="275">
        <v>22.425041</v>
      </c>
      <c r="AV54" s="275">
        <v>22.370327581000002</v>
      </c>
      <c r="AW54" s="275">
        <v>22.24635</v>
      </c>
      <c r="AX54" s="275">
        <v>25.44594</v>
      </c>
      <c r="AY54" s="338">
        <v>24.596979999999999</v>
      </c>
      <c r="AZ54" s="338">
        <v>24.026199999999999</v>
      </c>
      <c r="BA54" s="338">
        <v>23.78829</v>
      </c>
      <c r="BB54" s="338">
        <v>23.26454</v>
      </c>
      <c r="BC54" s="338">
        <v>23.527920000000002</v>
      </c>
      <c r="BD54" s="338">
        <v>24.160689999999999</v>
      </c>
      <c r="BE54" s="338">
        <v>24.42042</v>
      </c>
      <c r="BF54" s="338">
        <v>25.84618</v>
      </c>
      <c r="BG54" s="338">
        <v>24.860499999999998</v>
      </c>
      <c r="BH54" s="338">
        <v>25.29373</v>
      </c>
      <c r="BI54" s="338">
        <v>24.900729999999999</v>
      </c>
      <c r="BJ54" s="338">
        <v>27.49616</v>
      </c>
      <c r="BK54" s="338">
        <v>25.80649</v>
      </c>
      <c r="BL54" s="338">
        <v>24.897570000000002</v>
      </c>
      <c r="BM54" s="338">
        <v>24.127960000000002</v>
      </c>
      <c r="BN54" s="338">
        <v>23.31382</v>
      </c>
      <c r="BO54" s="338">
        <v>23.42794</v>
      </c>
      <c r="BP54" s="338">
        <v>23.823070000000001</v>
      </c>
      <c r="BQ54" s="338">
        <v>24.618310000000001</v>
      </c>
      <c r="BR54" s="338">
        <v>26.234349999999999</v>
      </c>
      <c r="BS54" s="338">
        <v>25.126049999999999</v>
      </c>
      <c r="BT54" s="338">
        <v>25.4437</v>
      </c>
      <c r="BU54" s="338">
        <v>25.228629999999999</v>
      </c>
      <c r="BV54" s="338">
        <v>27.628340000000001</v>
      </c>
    </row>
    <row r="55" spans="1:74" ht="11.1" customHeight="1" x14ac:dyDescent="0.2">
      <c r="A55" s="557" t="s">
        <v>441</v>
      </c>
      <c r="B55" s="560" t="s">
        <v>93</v>
      </c>
      <c r="C55" s="275">
        <v>5.6644212903</v>
      </c>
      <c r="D55" s="275">
        <v>5.9910496429000002</v>
      </c>
      <c r="E55" s="275">
        <v>6.7316467741999997</v>
      </c>
      <c r="F55" s="275">
        <v>6.2133843332999996</v>
      </c>
      <c r="G55" s="275">
        <v>5.4810287097000003</v>
      </c>
      <c r="H55" s="275">
        <v>5.7716146666999997</v>
      </c>
      <c r="I55" s="275">
        <v>5.9197412903000002</v>
      </c>
      <c r="J55" s="275">
        <v>5.8528448387000003</v>
      </c>
      <c r="K55" s="275">
        <v>6.1457383332999997</v>
      </c>
      <c r="L55" s="275">
        <v>5.2388212902999998</v>
      </c>
      <c r="M55" s="275">
        <v>6.0705803332999997</v>
      </c>
      <c r="N55" s="275">
        <v>5.5094461289999996</v>
      </c>
      <c r="O55" s="275">
        <v>5.6259354839000002</v>
      </c>
      <c r="P55" s="275">
        <v>5.9023596428999996</v>
      </c>
      <c r="Q55" s="275">
        <v>4.2297345160999997</v>
      </c>
      <c r="R55" s="275">
        <v>5.0793100000000004</v>
      </c>
      <c r="S55" s="275">
        <v>5.0137370967999999</v>
      </c>
      <c r="T55" s="275">
        <v>5.3734196667000003</v>
      </c>
      <c r="U55" s="275">
        <v>5.7250574193999997</v>
      </c>
      <c r="V55" s="275">
        <v>5.8487954839</v>
      </c>
      <c r="W55" s="275">
        <v>6.2794470000000002</v>
      </c>
      <c r="X55" s="275">
        <v>5.9230332258000002</v>
      </c>
      <c r="Y55" s="275">
        <v>6.9386970000000003</v>
      </c>
      <c r="Z55" s="275">
        <v>6.2989641934999998</v>
      </c>
      <c r="AA55" s="275">
        <v>8.2032000000000007</v>
      </c>
      <c r="AB55" s="275">
        <v>6.2630753571</v>
      </c>
      <c r="AC55" s="275">
        <v>5.7598203226000004</v>
      </c>
      <c r="AD55" s="275">
        <v>5.7331859999999999</v>
      </c>
      <c r="AE55" s="275">
        <v>6.1969719354999997</v>
      </c>
      <c r="AF55" s="275">
        <v>7.0769646667000004</v>
      </c>
      <c r="AG55" s="275">
        <v>7.4915838709999996</v>
      </c>
      <c r="AH55" s="275">
        <v>7.0887048387</v>
      </c>
      <c r="AI55" s="275">
        <v>6.8367366667000002</v>
      </c>
      <c r="AJ55" s="275">
        <v>5.6660648386999997</v>
      </c>
      <c r="AK55" s="275">
        <v>6.2910133332999996</v>
      </c>
      <c r="AL55" s="275">
        <v>7.2246825805999997</v>
      </c>
      <c r="AM55" s="275">
        <v>7.6254099999999996</v>
      </c>
      <c r="AN55" s="275">
        <v>6.9605524138000003</v>
      </c>
      <c r="AO55" s="275">
        <v>6.2834016128999997</v>
      </c>
      <c r="AP55" s="275">
        <v>6.8246803332999999</v>
      </c>
      <c r="AQ55" s="275">
        <v>6.5024361290000003</v>
      </c>
      <c r="AR55" s="275">
        <v>6.109286</v>
      </c>
      <c r="AS55" s="275">
        <v>5.3791612902999999</v>
      </c>
      <c r="AT55" s="275">
        <v>5.0884651613000003</v>
      </c>
      <c r="AU55" s="275">
        <v>5.5122043332999997</v>
      </c>
      <c r="AV55" s="275">
        <v>5.9913806451999996</v>
      </c>
      <c r="AW55" s="275">
        <v>6.2575989999999999</v>
      </c>
      <c r="AX55" s="275">
        <v>7.362984</v>
      </c>
      <c r="AY55" s="338">
        <v>7.6466430000000001</v>
      </c>
      <c r="AZ55" s="338">
        <v>7.14419</v>
      </c>
      <c r="BA55" s="338">
        <v>6.644126</v>
      </c>
      <c r="BB55" s="338">
        <v>7.0979279999999996</v>
      </c>
      <c r="BC55" s="338">
        <v>6.5757989999999999</v>
      </c>
      <c r="BD55" s="338">
        <v>5.9197480000000002</v>
      </c>
      <c r="BE55" s="338">
        <v>5.2645010000000001</v>
      </c>
      <c r="BF55" s="338">
        <v>5.0571339999999996</v>
      </c>
      <c r="BG55" s="338">
        <v>5.5216799999999999</v>
      </c>
      <c r="BH55" s="338">
        <v>6.0134660000000002</v>
      </c>
      <c r="BI55" s="338">
        <v>6.3689920000000004</v>
      </c>
      <c r="BJ55" s="338">
        <v>7.2748100000000004</v>
      </c>
      <c r="BK55" s="338">
        <v>7.561064</v>
      </c>
      <c r="BL55" s="338">
        <v>7.0969660000000001</v>
      </c>
      <c r="BM55" s="338">
        <v>6.6099309999999996</v>
      </c>
      <c r="BN55" s="338">
        <v>7.0398019999999999</v>
      </c>
      <c r="BO55" s="338">
        <v>6.5105469999999999</v>
      </c>
      <c r="BP55" s="338">
        <v>5.8513970000000004</v>
      </c>
      <c r="BQ55" s="338">
        <v>5.1986730000000003</v>
      </c>
      <c r="BR55" s="338">
        <v>5.0254149999999997</v>
      </c>
      <c r="BS55" s="338">
        <v>5.5319159999999998</v>
      </c>
      <c r="BT55" s="338">
        <v>5.9619309999999999</v>
      </c>
      <c r="BU55" s="338">
        <v>6.3527149999999999</v>
      </c>
      <c r="BV55" s="338">
        <v>7.2203229999999996</v>
      </c>
    </row>
    <row r="56" spans="1:74" ht="11.1" customHeight="1" x14ac:dyDescent="0.2">
      <c r="A56" s="557" t="s">
        <v>442</v>
      </c>
      <c r="B56" s="560" t="s">
        <v>94</v>
      </c>
      <c r="C56" s="275">
        <v>173.25596773999999</v>
      </c>
      <c r="D56" s="275">
        <v>151.24592856999999</v>
      </c>
      <c r="E56" s="275">
        <v>152.04467742</v>
      </c>
      <c r="F56" s="275">
        <v>145.07149999999999</v>
      </c>
      <c r="G56" s="275">
        <v>157.34822581</v>
      </c>
      <c r="H56" s="275">
        <v>146.9564</v>
      </c>
      <c r="I56" s="275">
        <v>167.23574194</v>
      </c>
      <c r="J56" s="275">
        <v>175.47532258000001</v>
      </c>
      <c r="K56" s="275">
        <v>175.6576</v>
      </c>
      <c r="L56" s="275">
        <v>145.58106452000001</v>
      </c>
      <c r="M56" s="275">
        <v>146.19833333</v>
      </c>
      <c r="N56" s="275">
        <v>163.011</v>
      </c>
      <c r="O56" s="275">
        <v>174.65125806</v>
      </c>
      <c r="P56" s="275">
        <v>151.07885714</v>
      </c>
      <c r="Q56" s="275">
        <v>153.65848387</v>
      </c>
      <c r="R56" s="275">
        <v>149.46539999999999</v>
      </c>
      <c r="S56" s="275">
        <v>165.56735484000001</v>
      </c>
      <c r="T56" s="275">
        <v>175.82660000000001</v>
      </c>
      <c r="U56" s="275">
        <v>174.52016129</v>
      </c>
      <c r="V56" s="275">
        <v>161.83929032</v>
      </c>
      <c r="W56" s="275">
        <v>174.80273333</v>
      </c>
      <c r="X56" s="275">
        <v>130.61851612999999</v>
      </c>
      <c r="Y56" s="275">
        <v>148.17486667</v>
      </c>
      <c r="Z56" s="275">
        <v>172.23912902999999</v>
      </c>
      <c r="AA56" s="275">
        <v>173.33635484000001</v>
      </c>
      <c r="AB56" s="275">
        <v>177.27585714</v>
      </c>
      <c r="AC56" s="275">
        <v>176.91890323000001</v>
      </c>
      <c r="AD56" s="275">
        <v>147.84073333000001</v>
      </c>
      <c r="AE56" s="275">
        <v>149.88919354999999</v>
      </c>
      <c r="AF56" s="275">
        <v>150.28800000000001</v>
      </c>
      <c r="AG56" s="275">
        <v>167.97674194000001</v>
      </c>
      <c r="AH56" s="275">
        <v>175.21145161000001</v>
      </c>
      <c r="AI56" s="275">
        <v>173.25020000000001</v>
      </c>
      <c r="AJ56" s="275">
        <v>129.12425805999999</v>
      </c>
      <c r="AK56" s="275">
        <v>150.38276667</v>
      </c>
      <c r="AL56" s="275">
        <v>175.13396774</v>
      </c>
      <c r="AM56" s="275">
        <v>179.13987097</v>
      </c>
      <c r="AN56" s="275">
        <v>178.32296552</v>
      </c>
      <c r="AO56" s="275">
        <v>175.72722580999999</v>
      </c>
      <c r="AP56" s="275">
        <v>153.62263333000001</v>
      </c>
      <c r="AQ56" s="275">
        <v>131.28448387</v>
      </c>
      <c r="AR56" s="275">
        <v>172.65520000000001</v>
      </c>
      <c r="AS56" s="275">
        <v>174.8913871</v>
      </c>
      <c r="AT56" s="275">
        <v>175.71435484</v>
      </c>
      <c r="AU56" s="275">
        <v>164.63556667</v>
      </c>
      <c r="AV56" s="275">
        <v>149.73077419000001</v>
      </c>
      <c r="AW56" s="275">
        <v>173.53749999999999</v>
      </c>
      <c r="AX56" s="275">
        <v>173.70830000000001</v>
      </c>
      <c r="AY56" s="338">
        <v>171.5377</v>
      </c>
      <c r="AZ56" s="338">
        <v>165.10169999999999</v>
      </c>
      <c r="BA56" s="338">
        <v>149.80019999999999</v>
      </c>
      <c r="BB56" s="338">
        <v>138.27699999999999</v>
      </c>
      <c r="BC56" s="338">
        <v>146.96250000000001</v>
      </c>
      <c r="BD56" s="338">
        <v>163.64959999999999</v>
      </c>
      <c r="BE56" s="338">
        <v>169.1704</v>
      </c>
      <c r="BF56" s="338">
        <v>169.40440000000001</v>
      </c>
      <c r="BG56" s="338">
        <v>162.90899999999999</v>
      </c>
      <c r="BH56" s="338">
        <v>147.20230000000001</v>
      </c>
      <c r="BI56" s="338">
        <v>153.30080000000001</v>
      </c>
      <c r="BJ56" s="338">
        <v>169.38829999999999</v>
      </c>
      <c r="BK56" s="338">
        <v>172.24809999999999</v>
      </c>
      <c r="BL56" s="338">
        <v>165.78540000000001</v>
      </c>
      <c r="BM56" s="338">
        <v>150.42060000000001</v>
      </c>
      <c r="BN56" s="338">
        <v>138.84970000000001</v>
      </c>
      <c r="BO56" s="338">
        <v>147.5711</v>
      </c>
      <c r="BP56" s="338">
        <v>164.32730000000001</v>
      </c>
      <c r="BQ56" s="338">
        <v>169.39920000000001</v>
      </c>
      <c r="BR56" s="338">
        <v>169.6336</v>
      </c>
      <c r="BS56" s="338">
        <v>163.1294</v>
      </c>
      <c r="BT56" s="338">
        <v>147.4014</v>
      </c>
      <c r="BU56" s="338">
        <v>153.50819999999999</v>
      </c>
      <c r="BV56" s="338">
        <v>169.6174</v>
      </c>
    </row>
    <row r="57" spans="1:74" ht="11.1" customHeight="1" x14ac:dyDescent="0.2">
      <c r="A57" s="557" t="s">
        <v>443</v>
      </c>
      <c r="B57" s="560" t="s">
        <v>413</v>
      </c>
      <c r="C57" s="275">
        <v>508.58286902999998</v>
      </c>
      <c r="D57" s="275">
        <v>416.83136500000001</v>
      </c>
      <c r="E57" s="275">
        <v>379.67557355000002</v>
      </c>
      <c r="F57" s="275">
        <v>548.58739300000002</v>
      </c>
      <c r="G57" s="275">
        <v>603.85163838999995</v>
      </c>
      <c r="H57" s="275">
        <v>607.87653433000003</v>
      </c>
      <c r="I57" s="275">
        <v>554.17408677000003</v>
      </c>
      <c r="J57" s="275">
        <v>422.72143935000003</v>
      </c>
      <c r="K57" s="275">
        <v>330.85899332999998</v>
      </c>
      <c r="L57" s="275">
        <v>342.09031935000002</v>
      </c>
      <c r="M57" s="275">
        <v>354.71978367000003</v>
      </c>
      <c r="N57" s="275">
        <v>374.86467032000002</v>
      </c>
      <c r="O57" s="275">
        <v>376.99386773999998</v>
      </c>
      <c r="P57" s="275">
        <v>345.49309070999999</v>
      </c>
      <c r="Q57" s="275">
        <v>528.08202968000001</v>
      </c>
      <c r="R57" s="275">
        <v>554.43344433000004</v>
      </c>
      <c r="S57" s="275">
        <v>592.66504161</v>
      </c>
      <c r="T57" s="275">
        <v>609.84768267000004</v>
      </c>
      <c r="U57" s="275">
        <v>560.29372161000003</v>
      </c>
      <c r="V57" s="275">
        <v>401.46920548000003</v>
      </c>
      <c r="W57" s="275">
        <v>313.87860499999999</v>
      </c>
      <c r="X57" s="275">
        <v>303.79875548000001</v>
      </c>
      <c r="Y57" s="275">
        <v>371.90518732999999</v>
      </c>
      <c r="Z57" s="275">
        <v>454.58635644999998</v>
      </c>
      <c r="AA57" s="275">
        <v>504.09437742</v>
      </c>
      <c r="AB57" s="275">
        <v>558.76364035999995</v>
      </c>
      <c r="AC57" s="275">
        <v>504.48645290000002</v>
      </c>
      <c r="AD57" s="275">
        <v>435.28440767000001</v>
      </c>
      <c r="AE57" s="275">
        <v>423.91971774000001</v>
      </c>
      <c r="AF57" s="275">
        <v>419.92381999999998</v>
      </c>
      <c r="AG57" s="275">
        <v>390.77593483999999</v>
      </c>
      <c r="AH57" s="275">
        <v>373.65892452000003</v>
      </c>
      <c r="AI57" s="275">
        <v>327.49781066999998</v>
      </c>
      <c r="AJ57" s="275">
        <v>296.01329967999999</v>
      </c>
      <c r="AK57" s="275">
        <v>347.10452633</v>
      </c>
      <c r="AL57" s="275">
        <v>389.81772065000001</v>
      </c>
      <c r="AM57" s="275">
        <v>412.19560741999999</v>
      </c>
      <c r="AN57" s="275">
        <v>458.51137103000002</v>
      </c>
      <c r="AO57" s="275">
        <v>567.44053742000006</v>
      </c>
      <c r="AP57" s="275">
        <v>597.33742732999997</v>
      </c>
      <c r="AQ57" s="275">
        <v>580.44701677</v>
      </c>
      <c r="AR57" s="275">
        <v>546.24517866999997</v>
      </c>
      <c r="AS57" s="275">
        <v>467.10965064999999</v>
      </c>
      <c r="AT57" s="275">
        <v>395.00997387000001</v>
      </c>
      <c r="AU57" s="275">
        <v>348.40639933</v>
      </c>
      <c r="AV57" s="275">
        <v>362.95375023000003</v>
      </c>
      <c r="AW57" s="275">
        <v>425.69940000000003</v>
      </c>
      <c r="AX57" s="275">
        <v>349.02229999999997</v>
      </c>
      <c r="AY57" s="338">
        <v>378.00060000000002</v>
      </c>
      <c r="AZ57" s="338">
        <v>354.90789999999998</v>
      </c>
      <c r="BA57" s="338">
        <v>448.95499999999998</v>
      </c>
      <c r="BB57" s="338">
        <v>444.53469999999999</v>
      </c>
      <c r="BC57" s="338">
        <v>561.72990000000004</v>
      </c>
      <c r="BD57" s="338">
        <v>701.89459999999997</v>
      </c>
      <c r="BE57" s="338">
        <v>573.62090000000001</v>
      </c>
      <c r="BF57" s="338">
        <v>470.7944</v>
      </c>
      <c r="BG57" s="338">
        <v>407.85289999999998</v>
      </c>
      <c r="BH57" s="338">
        <v>314.17270000000002</v>
      </c>
      <c r="BI57" s="338">
        <v>311.51049999999998</v>
      </c>
      <c r="BJ57" s="338">
        <v>356.58449999999999</v>
      </c>
      <c r="BK57" s="338">
        <v>434.74590000000001</v>
      </c>
      <c r="BL57" s="338">
        <v>400.88639999999998</v>
      </c>
      <c r="BM57" s="338">
        <v>465.37720000000002</v>
      </c>
      <c r="BN57" s="338">
        <v>464.00729999999999</v>
      </c>
      <c r="BO57" s="338">
        <v>598.65629999999999</v>
      </c>
      <c r="BP57" s="338">
        <v>750.56380000000001</v>
      </c>
      <c r="BQ57" s="338">
        <v>620.41510000000005</v>
      </c>
      <c r="BR57" s="338">
        <v>486.96730000000002</v>
      </c>
      <c r="BS57" s="338">
        <v>410.82960000000003</v>
      </c>
      <c r="BT57" s="338">
        <v>317.4538</v>
      </c>
      <c r="BU57" s="338">
        <v>325.06909999999999</v>
      </c>
      <c r="BV57" s="338">
        <v>355.80110000000002</v>
      </c>
    </row>
    <row r="58" spans="1:74" ht="11.1" customHeight="1" x14ac:dyDescent="0.2">
      <c r="A58" s="557" t="s">
        <v>444</v>
      </c>
      <c r="B58" s="558" t="s">
        <v>456</v>
      </c>
      <c r="C58" s="275">
        <v>188.47992515999999</v>
      </c>
      <c r="D58" s="275">
        <v>226.88046428999999</v>
      </c>
      <c r="E58" s="275">
        <v>222.24393774000001</v>
      </c>
      <c r="F58" s="275">
        <v>258.71797433</v>
      </c>
      <c r="G58" s="275">
        <v>237.92399710000001</v>
      </c>
      <c r="H58" s="275">
        <v>240.64465533000001</v>
      </c>
      <c r="I58" s="275">
        <v>226.36581451999999</v>
      </c>
      <c r="J58" s="275">
        <v>211.17587097000001</v>
      </c>
      <c r="K58" s="275">
        <v>228.78155767000001</v>
      </c>
      <c r="L58" s="275">
        <v>202.38909548000001</v>
      </c>
      <c r="M58" s="275">
        <v>207.39918832999999</v>
      </c>
      <c r="N58" s="275">
        <v>220.31592581000001</v>
      </c>
      <c r="O58" s="275">
        <v>212.22850548</v>
      </c>
      <c r="P58" s="275">
        <v>232.03432429</v>
      </c>
      <c r="Q58" s="275">
        <v>257.48222097000001</v>
      </c>
      <c r="R58" s="275">
        <v>279.41045133</v>
      </c>
      <c r="S58" s="275">
        <v>274.24563839000001</v>
      </c>
      <c r="T58" s="275">
        <v>306.95839032999999</v>
      </c>
      <c r="U58" s="275">
        <v>250.43335354999999</v>
      </c>
      <c r="V58" s="275">
        <v>240.49777032</v>
      </c>
      <c r="W58" s="275">
        <v>238.94269432999999</v>
      </c>
      <c r="X58" s="275">
        <v>229.58547354999999</v>
      </c>
      <c r="Y58" s="275">
        <v>255.42549667</v>
      </c>
      <c r="Z58" s="275">
        <v>214.01794322999999</v>
      </c>
      <c r="AA58" s="275">
        <v>186.61885419000001</v>
      </c>
      <c r="AB58" s="275">
        <v>235.05498213999999</v>
      </c>
      <c r="AC58" s="275">
        <v>247.83464968000001</v>
      </c>
      <c r="AD58" s="275">
        <v>283.70211733000002</v>
      </c>
      <c r="AE58" s="275">
        <v>281.89776774000001</v>
      </c>
      <c r="AF58" s="275">
        <v>278.62356132999997</v>
      </c>
      <c r="AG58" s="275">
        <v>284.59793999999999</v>
      </c>
      <c r="AH58" s="275">
        <v>286.97113612999999</v>
      </c>
      <c r="AI58" s="275">
        <v>243.73625766999999</v>
      </c>
      <c r="AJ58" s="275">
        <v>229.04031000000001</v>
      </c>
      <c r="AK58" s="275">
        <v>248.55795033000001</v>
      </c>
      <c r="AL58" s="275">
        <v>265.86935935000002</v>
      </c>
      <c r="AM58" s="275">
        <v>230.41193870999999</v>
      </c>
      <c r="AN58" s="275">
        <v>280.89812620999999</v>
      </c>
      <c r="AO58" s="275">
        <v>308.97619419</v>
      </c>
      <c r="AP58" s="275">
        <v>311.06377466999999</v>
      </c>
      <c r="AQ58" s="275">
        <v>330.36236934999999</v>
      </c>
      <c r="AR58" s="275">
        <v>323.17548833000001</v>
      </c>
      <c r="AS58" s="275">
        <v>336.48864193999998</v>
      </c>
      <c r="AT58" s="275">
        <v>306.40841225999998</v>
      </c>
      <c r="AU58" s="275">
        <v>305.73694633000002</v>
      </c>
      <c r="AV58" s="275">
        <v>286.21920152000001</v>
      </c>
      <c r="AW58" s="275">
        <v>265.14519999999999</v>
      </c>
      <c r="AX58" s="275">
        <v>247.54660000000001</v>
      </c>
      <c r="AY58" s="338">
        <v>230.24109999999999</v>
      </c>
      <c r="AZ58" s="338">
        <v>273.61779999999999</v>
      </c>
      <c r="BA58" s="338">
        <v>301.57549999999998</v>
      </c>
      <c r="BB58" s="338">
        <v>339.32709999999997</v>
      </c>
      <c r="BC58" s="338">
        <v>346.61380000000003</v>
      </c>
      <c r="BD58" s="338">
        <v>366.84120000000001</v>
      </c>
      <c r="BE58" s="338">
        <v>328.53519999999997</v>
      </c>
      <c r="BF58" s="338">
        <v>321.30090000000001</v>
      </c>
      <c r="BG58" s="338">
        <v>293.64019999999999</v>
      </c>
      <c r="BH58" s="338">
        <v>274.2996</v>
      </c>
      <c r="BI58" s="338">
        <v>268.93549999999999</v>
      </c>
      <c r="BJ58" s="338">
        <v>261.72460000000001</v>
      </c>
      <c r="BK58" s="338">
        <v>242.5061</v>
      </c>
      <c r="BL58" s="338">
        <v>293.08370000000002</v>
      </c>
      <c r="BM58" s="338">
        <v>325.85180000000003</v>
      </c>
      <c r="BN58" s="338">
        <v>369.1155</v>
      </c>
      <c r="BO58" s="338">
        <v>377.31310000000002</v>
      </c>
      <c r="BP58" s="338">
        <v>401.79039999999998</v>
      </c>
      <c r="BQ58" s="338">
        <v>360.32249999999999</v>
      </c>
      <c r="BR58" s="338">
        <v>353.29059999999998</v>
      </c>
      <c r="BS58" s="338">
        <v>320.3492</v>
      </c>
      <c r="BT58" s="338">
        <v>296.24869999999999</v>
      </c>
      <c r="BU58" s="338">
        <v>285.80309999999997</v>
      </c>
      <c r="BV58" s="338">
        <v>272.60829999999999</v>
      </c>
    </row>
    <row r="59" spans="1:74" ht="11.1" customHeight="1" x14ac:dyDescent="0.2">
      <c r="A59" s="557" t="s">
        <v>445</v>
      </c>
      <c r="B59" s="560" t="s">
        <v>403</v>
      </c>
      <c r="C59" s="275">
        <v>5.3561909676999999</v>
      </c>
      <c r="D59" s="275">
        <v>6.3845542857000002</v>
      </c>
      <c r="E59" s="275">
        <v>5.6088893547999996</v>
      </c>
      <c r="F59" s="275">
        <v>4.4376703332999998</v>
      </c>
      <c r="G59" s="275">
        <v>4.3739383870999999</v>
      </c>
      <c r="H59" s="275">
        <v>5.3830233332999997</v>
      </c>
      <c r="I59" s="275">
        <v>6.4611019355000003</v>
      </c>
      <c r="J59" s="275">
        <v>6.1924154838999996</v>
      </c>
      <c r="K59" s="275">
        <v>6.5461783333000003</v>
      </c>
      <c r="L59" s="275">
        <v>6.2185167742000003</v>
      </c>
      <c r="M59" s="275">
        <v>6.0781283332999996</v>
      </c>
      <c r="N59" s="275">
        <v>5.6841938709999997</v>
      </c>
      <c r="O59" s="275">
        <v>6.2804277418999996</v>
      </c>
      <c r="P59" s="275">
        <v>5.9593471428999996</v>
      </c>
      <c r="Q59" s="275">
        <v>6.1314032257999997</v>
      </c>
      <c r="R59" s="275">
        <v>5.3562603332999998</v>
      </c>
      <c r="S59" s="275">
        <v>5.1578958065</v>
      </c>
      <c r="T59" s="275">
        <v>5.2974596667</v>
      </c>
      <c r="U59" s="275">
        <v>5.4024364515999999</v>
      </c>
      <c r="V59" s="275">
        <v>6.1245677419</v>
      </c>
      <c r="W59" s="275">
        <v>5.3628293332999997</v>
      </c>
      <c r="X59" s="275">
        <v>4.5439464516000001</v>
      </c>
      <c r="Y59" s="275">
        <v>5.2985686666999996</v>
      </c>
      <c r="Z59" s="275">
        <v>5.4794593548000003</v>
      </c>
      <c r="AA59" s="275">
        <v>4.9354458064999998</v>
      </c>
      <c r="AB59" s="275">
        <v>5.4356910714</v>
      </c>
      <c r="AC59" s="275">
        <v>4.7402393547999999</v>
      </c>
      <c r="AD59" s="275">
        <v>4.7043160000000004</v>
      </c>
      <c r="AE59" s="275">
        <v>5.0243764516000002</v>
      </c>
      <c r="AF59" s="275">
        <v>4.9234710000000002</v>
      </c>
      <c r="AG59" s="275">
        <v>5.8611677419000001</v>
      </c>
      <c r="AH59" s="275">
        <v>5.8392729032000004</v>
      </c>
      <c r="AI59" s="275">
        <v>5.8943586666999996</v>
      </c>
      <c r="AJ59" s="275">
        <v>5.6811335484000001</v>
      </c>
      <c r="AK59" s="275">
        <v>5.3055060000000003</v>
      </c>
      <c r="AL59" s="275">
        <v>5.4680009677000001</v>
      </c>
      <c r="AM59" s="275">
        <v>4.6614667742</v>
      </c>
      <c r="AN59" s="275">
        <v>4.1821441378999999</v>
      </c>
      <c r="AO59" s="275">
        <v>4.4812580645000004</v>
      </c>
      <c r="AP59" s="275">
        <v>4.5902783332999997</v>
      </c>
      <c r="AQ59" s="275">
        <v>4.7768112903000004</v>
      </c>
      <c r="AR59" s="275">
        <v>4.9877876667000001</v>
      </c>
      <c r="AS59" s="275">
        <v>5.0203251612999997</v>
      </c>
      <c r="AT59" s="275">
        <v>4.9028687096999999</v>
      </c>
      <c r="AU59" s="275">
        <v>5.110938</v>
      </c>
      <c r="AV59" s="275">
        <v>4.8477148387</v>
      </c>
      <c r="AW59" s="275">
        <v>5.1560680000000003</v>
      </c>
      <c r="AX59" s="275">
        <v>5.6720449999999998</v>
      </c>
      <c r="AY59" s="338">
        <v>4.846959</v>
      </c>
      <c r="AZ59" s="338">
        <v>4.4901499999999999</v>
      </c>
      <c r="BA59" s="338">
        <v>4.8537990000000004</v>
      </c>
      <c r="BB59" s="338">
        <v>4.5751109999999997</v>
      </c>
      <c r="BC59" s="338">
        <v>4.8530239999999996</v>
      </c>
      <c r="BD59" s="338">
        <v>5.3151809999999999</v>
      </c>
      <c r="BE59" s="338">
        <v>5.5490979999999999</v>
      </c>
      <c r="BF59" s="338">
        <v>5.5075750000000001</v>
      </c>
      <c r="BG59" s="338">
        <v>5.5259600000000004</v>
      </c>
      <c r="BH59" s="338">
        <v>5.2914870000000001</v>
      </c>
      <c r="BI59" s="338">
        <v>5.4578790000000001</v>
      </c>
      <c r="BJ59" s="338">
        <v>5.9531359999999998</v>
      </c>
      <c r="BK59" s="338">
        <v>5.095396</v>
      </c>
      <c r="BL59" s="338">
        <v>4.6718089999999997</v>
      </c>
      <c r="BM59" s="338">
        <v>4.9865019999999998</v>
      </c>
      <c r="BN59" s="338">
        <v>4.6783049999999999</v>
      </c>
      <c r="BO59" s="338">
        <v>4.9421200000000001</v>
      </c>
      <c r="BP59" s="338">
        <v>5.3970989999999999</v>
      </c>
      <c r="BQ59" s="338">
        <v>5.6225880000000004</v>
      </c>
      <c r="BR59" s="338">
        <v>5.5659000000000001</v>
      </c>
      <c r="BS59" s="338">
        <v>5.5701510000000001</v>
      </c>
      <c r="BT59" s="338">
        <v>5.3253440000000003</v>
      </c>
      <c r="BU59" s="338">
        <v>5.4893900000000002</v>
      </c>
      <c r="BV59" s="338">
        <v>5.9772920000000003</v>
      </c>
    </row>
    <row r="60" spans="1:74" ht="11.1" customHeight="1" x14ac:dyDescent="0.2">
      <c r="A60" s="562" t="s">
        <v>446</v>
      </c>
      <c r="B60" s="563" t="s">
        <v>405</v>
      </c>
      <c r="C60" s="255">
        <v>2123.0943302999999</v>
      </c>
      <c r="D60" s="255">
        <v>2009.8916436</v>
      </c>
      <c r="E60" s="255">
        <v>1902.7581</v>
      </c>
      <c r="F60" s="255">
        <v>1958.5422963000001</v>
      </c>
      <c r="G60" s="255">
        <v>2015.7411944999999</v>
      </c>
      <c r="H60" s="255">
        <v>2252.1625637000002</v>
      </c>
      <c r="I60" s="255">
        <v>2424.0448755000002</v>
      </c>
      <c r="J60" s="255">
        <v>2333.6943787</v>
      </c>
      <c r="K60" s="255">
        <v>2152.2376049999998</v>
      </c>
      <c r="L60" s="255">
        <v>1938.4327784</v>
      </c>
      <c r="M60" s="255">
        <v>1960.6230687</v>
      </c>
      <c r="N60" s="255">
        <v>2145.3635193999999</v>
      </c>
      <c r="O60" s="255">
        <v>2046.9938897</v>
      </c>
      <c r="P60" s="255">
        <v>2025.9506054000001</v>
      </c>
      <c r="Q60" s="255">
        <v>1949.3477316000001</v>
      </c>
      <c r="R60" s="255">
        <v>1942.6050749999999</v>
      </c>
      <c r="S60" s="255">
        <v>2034.4369219</v>
      </c>
      <c r="T60" s="255">
        <v>2223.6216813000001</v>
      </c>
      <c r="U60" s="255">
        <v>2449.0706494000001</v>
      </c>
      <c r="V60" s="255">
        <v>2298.7072594000001</v>
      </c>
      <c r="W60" s="255">
        <v>2204.0682400000001</v>
      </c>
      <c r="X60" s="255">
        <v>1981.1409987</v>
      </c>
      <c r="Y60" s="255">
        <v>1952.5205516999999</v>
      </c>
      <c r="Z60" s="255">
        <v>2028.4265422999999</v>
      </c>
      <c r="AA60" s="255">
        <v>2008.6478810000001</v>
      </c>
      <c r="AB60" s="255">
        <v>1953.7945725</v>
      </c>
      <c r="AC60" s="255">
        <v>1926.2873873999999</v>
      </c>
      <c r="AD60" s="255">
        <v>1870.822831</v>
      </c>
      <c r="AE60" s="255">
        <v>1873.0199009999999</v>
      </c>
      <c r="AF60" s="255">
        <v>2237.1601403</v>
      </c>
      <c r="AG60" s="255">
        <v>2333.5029909999998</v>
      </c>
      <c r="AH60" s="255">
        <v>2372.7936715999999</v>
      </c>
      <c r="AI60" s="255">
        <v>2199.3776726999999</v>
      </c>
      <c r="AJ60" s="255">
        <v>1981.7474823</v>
      </c>
      <c r="AK60" s="255">
        <v>1925.4933252999999</v>
      </c>
      <c r="AL60" s="255">
        <v>2076.2216155000001</v>
      </c>
      <c r="AM60" s="255">
        <v>2009.5661613</v>
      </c>
      <c r="AN60" s="255">
        <v>1918.9776509999999</v>
      </c>
      <c r="AO60" s="255">
        <v>1877.1702823000001</v>
      </c>
      <c r="AP60" s="255">
        <v>1864.1395812999999</v>
      </c>
      <c r="AQ60" s="255">
        <v>1913.1239439000001</v>
      </c>
      <c r="AR60" s="255">
        <v>2275.2068067</v>
      </c>
      <c r="AS60" s="255">
        <v>2401.7585858000002</v>
      </c>
      <c r="AT60" s="255">
        <v>2348.050299</v>
      </c>
      <c r="AU60" s="255">
        <v>2100.6894593000002</v>
      </c>
      <c r="AV60" s="255">
        <v>1926.2123183000001</v>
      </c>
      <c r="AW60" s="255">
        <v>1953.5630000000001</v>
      </c>
      <c r="AX60" s="255">
        <v>2168.9940000000001</v>
      </c>
      <c r="AY60" s="342">
        <v>2016.8630000000001</v>
      </c>
      <c r="AZ60" s="342">
        <v>1951.9079999999999</v>
      </c>
      <c r="BA60" s="342">
        <v>1938.598</v>
      </c>
      <c r="BB60" s="342">
        <v>1885.848</v>
      </c>
      <c r="BC60" s="342">
        <v>1974.8430000000001</v>
      </c>
      <c r="BD60" s="342">
        <v>2269.0320000000002</v>
      </c>
      <c r="BE60" s="342">
        <v>2381.5419999999999</v>
      </c>
      <c r="BF60" s="342">
        <v>2401.5659999999998</v>
      </c>
      <c r="BG60" s="342">
        <v>2130.42</v>
      </c>
      <c r="BH60" s="342">
        <v>1920.8019999999999</v>
      </c>
      <c r="BI60" s="342">
        <v>1912.914</v>
      </c>
      <c r="BJ60" s="342">
        <v>2153.3679999999999</v>
      </c>
      <c r="BK60" s="342">
        <v>2049.5810000000001</v>
      </c>
      <c r="BL60" s="342">
        <v>1972.595</v>
      </c>
      <c r="BM60" s="342">
        <v>1949.0070000000001</v>
      </c>
      <c r="BN60" s="342">
        <v>1898.415</v>
      </c>
      <c r="BO60" s="342">
        <v>1990.627</v>
      </c>
      <c r="BP60" s="342">
        <v>2286.797</v>
      </c>
      <c r="BQ60" s="342">
        <v>2403.7829999999999</v>
      </c>
      <c r="BR60" s="342">
        <v>2419.6750000000002</v>
      </c>
      <c r="BS60" s="342">
        <v>2146.0309999999999</v>
      </c>
      <c r="BT60" s="342">
        <v>1933.962</v>
      </c>
      <c r="BU60" s="342">
        <v>1928.028</v>
      </c>
      <c r="BV60" s="342">
        <v>2164.384</v>
      </c>
    </row>
    <row r="61" spans="1:74" ht="10.5" customHeight="1" x14ac:dyDescent="0.2">
      <c r="A61" s="551"/>
      <c r="B61" s="564" t="s">
        <v>447</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448</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449</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450</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451</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452</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453</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780" t="s">
        <v>1181</v>
      </c>
      <c r="C68" s="760"/>
      <c r="D68" s="760"/>
      <c r="E68" s="760"/>
      <c r="F68" s="760"/>
      <c r="G68" s="760"/>
      <c r="H68" s="760"/>
      <c r="I68" s="760"/>
      <c r="J68" s="760"/>
      <c r="K68" s="760"/>
      <c r="L68" s="760"/>
      <c r="M68" s="760"/>
      <c r="N68" s="760"/>
      <c r="O68" s="760"/>
      <c r="P68" s="760"/>
      <c r="Q68" s="760"/>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-2.2998847271082923E-9</v>
      </c>
      <c r="D74" s="578">
        <f t="shared" ref="D74:BO74" si="0">D11-SUM(D12:D17)</f>
        <v>3.2000343708205037E-8</v>
      </c>
      <c r="E74" s="578">
        <f t="shared" si="0"/>
        <v>1.8999799067387357E-8</v>
      </c>
      <c r="F74" s="578">
        <f t="shared" si="0"/>
        <v>-2.9999682737980038E-9</v>
      </c>
      <c r="G74" s="578">
        <f t="shared" si="0"/>
        <v>5.1999904826516286E-8</v>
      </c>
      <c r="H74" s="578">
        <f t="shared" si="0"/>
        <v>3.9999576983973384E-9</v>
      </c>
      <c r="I74" s="578">
        <f t="shared" si="0"/>
        <v>-5.1000142775592394E-8</v>
      </c>
      <c r="J74" s="578">
        <f t="shared" si="0"/>
        <v>-7.9999153967946768E-9</v>
      </c>
      <c r="K74" s="578">
        <f t="shared" si="0"/>
        <v>2.9999910111655481E-8</v>
      </c>
      <c r="L74" s="578">
        <f t="shared" si="0"/>
        <v>4.5999968278920278E-8</v>
      </c>
      <c r="M74" s="578">
        <f t="shared" si="0"/>
        <v>-3.0000137485330924E-8</v>
      </c>
      <c r="N74" s="578">
        <f t="shared" si="0"/>
        <v>9.999894245993346E-10</v>
      </c>
      <c r="O74" s="578">
        <f t="shared" si="0"/>
        <v>2.7000169211532921E-8</v>
      </c>
      <c r="P74" s="578">
        <f t="shared" si="0"/>
        <v>-3.8000052882125601E-8</v>
      </c>
      <c r="Q74" s="578">
        <f t="shared" si="0"/>
        <v>4.6000195652595721E-8</v>
      </c>
      <c r="R74" s="578">
        <f t="shared" si="0"/>
        <v>4.0000259104999714E-8</v>
      </c>
      <c r="S74" s="578">
        <f t="shared" si="0"/>
        <v>2.3999973564059474E-8</v>
      </c>
      <c r="T74" s="578">
        <f t="shared" si="0"/>
        <v>3.5999846659251489E-8</v>
      </c>
      <c r="U74" s="578">
        <f t="shared" si="0"/>
        <v>-1.0000121619668789E-8</v>
      </c>
      <c r="V74" s="578">
        <f t="shared" si="0"/>
        <v>2.7000169211532921E-8</v>
      </c>
      <c r="W74" s="578">
        <f t="shared" si="0"/>
        <v>2.9999682737980038E-8</v>
      </c>
      <c r="X74" s="578">
        <f t="shared" si="0"/>
        <v>-3.700029083120171E-8</v>
      </c>
      <c r="Y74" s="578">
        <f t="shared" si="0"/>
        <v>-4.0001850720727816E-9</v>
      </c>
      <c r="Z74" s="578">
        <f t="shared" si="0"/>
        <v>-3.0000137485330924E-8</v>
      </c>
      <c r="AA74" s="578">
        <f t="shared" si="0"/>
        <v>5.5000100473989733E-8</v>
      </c>
      <c r="AB74" s="578">
        <f t="shared" si="0"/>
        <v>1.600028554094024E-8</v>
      </c>
      <c r="AC74" s="578">
        <f t="shared" si="0"/>
        <v>-3.9000042306724936E-8</v>
      </c>
      <c r="AD74" s="578">
        <f t="shared" si="0"/>
        <v>0</v>
      </c>
      <c r="AE74" s="578">
        <f t="shared" si="0"/>
        <v>5.299989425111562E-8</v>
      </c>
      <c r="AF74" s="578">
        <f t="shared" si="0"/>
        <v>-3.2999878385453485E-8</v>
      </c>
      <c r="AG74" s="578">
        <f t="shared" si="0"/>
        <v>-3.8999814933049493E-8</v>
      </c>
      <c r="AH74" s="578">
        <f t="shared" si="0"/>
        <v>-1.9000026441062801E-8</v>
      </c>
      <c r="AI74" s="578">
        <f t="shared" si="0"/>
        <v>3.0000137485330924E-8</v>
      </c>
      <c r="AJ74" s="578">
        <f t="shared" si="0"/>
        <v>-2.8000158636132255E-8</v>
      </c>
      <c r="AK74" s="578">
        <f t="shared" si="0"/>
        <v>2.6999714464182034E-8</v>
      </c>
      <c r="AL74" s="578">
        <f t="shared" si="0"/>
        <v>1.4000306691741571E-8</v>
      </c>
      <c r="AM74" s="578">
        <f t="shared" si="0"/>
        <v>-4.0001850720727816E-9</v>
      </c>
      <c r="AN74" s="578">
        <f t="shared" si="0"/>
        <v>-3.3000105759128928E-8</v>
      </c>
      <c r="AO74" s="578">
        <f t="shared" si="0"/>
        <v>-4.000003173132427E-8</v>
      </c>
      <c r="AP74" s="578">
        <f t="shared" si="0"/>
        <v>-9.999894245993346E-10</v>
      </c>
      <c r="AQ74" s="578">
        <f t="shared" si="0"/>
        <v>-2.6999941837857477E-8</v>
      </c>
      <c r="AR74" s="578">
        <f t="shared" si="0"/>
        <v>-1.9999788491986692E-8</v>
      </c>
      <c r="AS74" s="578">
        <f t="shared" si="0"/>
        <v>-2.6999941837857477E-8</v>
      </c>
      <c r="AT74" s="578">
        <f t="shared" si="0"/>
        <v>-1.6000058167264797E-8</v>
      </c>
      <c r="AU74" s="578">
        <f t="shared" si="0"/>
        <v>2.59997250395827E-8</v>
      </c>
      <c r="AV74" s="578">
        <f t="shared" si="0"/>
        <v>4.2000237954198383E-8</v>
      </c>
      <c r="AW74" s="578">
        <f t="shared" si="0"/>
        <v>11.586160000000291</v>
      </c>
      <c r="AX74" s="578">
        <f t="shared" si="0"/>
        <v>13.335440000000062</v>
      </c>
      <c r="AY74" s="578">
        <f t="shared" si="0"/>
        <v>14.076180000000022</v>
      </c>
      <c r="AZ74" s="578">
        <f t="shared" si="0"/>
        <v>14.678290000000288</v>
      </c>
      <c r="BA74" s="578">
        <f t="shared" si="0"/>
        <v>12.460080000000062</v>
      </c>
      <c r="BB74" s="578">
        <f t="shared" si="0"/>
        <v>12.029349999999795</v>
      </c>
      <c r="BC74" s="578">
        <f t="shared" si="0"/>
        <v>13.199620000000095</v>
      </c>
      <c r="BD74" s="578">
        <f t="shared" si="0"/>
        <v>15.111540000000105</v>
      </c>
      <c r="BE74" s="578">
        <f t="shared" si="0"/>
        <v>17.796589999999924</v>
      </c>
      <c r="BF74" s="578">
        <f t="shared" si="0"/>
        <v>17.21033999999986</v>
      </c>
      <c r="BG74" s="578">
        <f t="shared" si="0"/>
        <v>15.75610000000006</v>
      </c>
      <c r="BH74" s="578">
        <f t="shared" si="0"/>
        <v>13.503269999999929</v>
      </c>
      <c r="BI74" s="578">
        <f t="shared" si="0"/>
        <v>12.393720000000258</v>
      </c>
      <c r="BJ74" s="578">
        <f t="shared" si="0"/>
        <v>13.812310000000252</v>
      </c>
      <c r="BK74" s="578">
        <f t="shared" si="0"/>
        <v>14.275360000000092</v>
      </c>
      <c r="BL74" s="578">
        <f t="shared" si="0"/>
        <v>14.721279999999751</v>
      </c>
      <c r="BM74" s="578">
        <f t="shared" si="0"/>
        <v>12.410519999999906</v>
      </c>
      <c r="BN74" s="578">
        <f t="shared" si="0"/>
        <v>11.953080000000227</v>
      </c>
      <c r="BO74" s="578">
        <f t="shared" si="0"/>
        <v>13.105190000000221</v>
      </c>
      <c r="BP74" s="578">
        <f t="shared" ref="BP74:BV74" si="1">BP11-SUM(BP12:BP17)</f>
        <v>15.013889999999719</v>
      </c>
      <c r="BQ74" s="578">
        <f t="shared" si="1"/>
        <v>17.700839999999971</v>
      </c>
      <c r="BR74" s="578">
        <f t="shared" si="1"/>
        <v>17.127280000000155</v>
      </c>
      <c r="BS74" s="578">
        <f t="shared" si="1"/>
        <v>15.687039999999797</v>
      </c>
      <c r="BT74" s="578">
        <f t="shared" si="1"/>
        <v>13.454709999999977</v>
      </c>
      <c r="BU74" s="578">
        <f t="shared" si="1"/>
        <v>12.364820000000009</v>
      </c>
      <c r="BV74" s="578">
        <f t="shared" si="1"/>
        <v>13.794419999999946</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AY19" sqref="AY19"/>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66" t="s">
        <v>1018</v>
      </c>
      <c r="B1" s="547" t="s">
        <v>498</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67"/>
      <c r="B2" s="542" t="str">
        <f>"U.S. Energy Information Administration  |  Short-Term Energy Outlook  - "&amp;Dates!D1</f>
        <v>U.S. Energy Information Administration  |  Short-Term Energy Outlook  - January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75">
        <f>Dates!D3</f>
        <v>2013</v>
      </c>
      <c r="D3" s="776"/>
      <c r="E3" s="776"/>
      <c r="F3" s="776"/>
      <c r="G3" s="776"/>
      <c r="H3" s="776"/>
      <c r="I3" s="776"/>
      <c r="J3" s="776"/>
      <c r="K3" s="776"/>
      <c r="L3" s="776"/>
      <c r="M3" s="776"/>
      <c r="N3" s="819"/>
      <c r="O3" s="775">
        <f>C3+1</f>
        <v>2014</v>
      </c>
      <c r="P3" s="776"/>
      <c r="Q3" s="776"/>
      <c r="R3" s="776"/>
      <c r="S3" s="776"/>
      <c r="T3" s="776"/>
      <c r="U3" s="776"/>
      <c r="V3" s="776"/>
      <c r="W3" s="776"/>
      <c r="X3" s="776"/>
      <c r="Y3" s="776"/>
      <c r="Z3" s="819"/>
      <c r="AA3" s="775">
        <f>O3+1</f>
        <v>2015</v>
      </c>
      <c r="AB3" s="776"/>
      <c r="AC3" s="776"/>
      <c r="AD3" s="776"/>
      <c r="AE3" s="776"/>
      <c r="AF3" s="776"/>
      <c r="AG3" s="776"/>
      <c r="AH3" s="776"/>
      <c r="AI3" s="776"/>
      <c r="AJ3" s="776"/>
      <c r="AK3" s="776"/>
      <c r="AL3" s="819"/>
      <c r="AM3" s="775">
        <f>AA3+1</f>
        <v>2016</v>
      </c>
      <c r="AN3" s="776"/>
      <c r="AO3" s="776"/>
      <c r="AP3" s="776"/>
      <c r="AQ3" s="776"/>
      <c r="AR3" s="776"/>
      <c r="AS3" s="776"/>
      <c r="AT3" s="776"/>
      <c r="AU3" s="776"/>
      <c r="AV3" s="776"/>
      <c r="AW3" s="776"/>
      <c r="AX3" s="819"/>
      <c r="AY3" s="775">
        <f>AM3+1</f>
        <v>2017</v>
      </c>
      <c r="AZ3" s="776"/>
      <c r="BA3" s="776"/>
      <c r="BB3" s="776"/>
      <c r="BC3" s="776"/>
      <c r="BD3" s="776"/>
      <c r="BE3" s="776"/>
      <c r="BF3" s="776"/>
      <c r="BG3" s="776"/>
      <c r="BH3" s="776"/>
      <c r="BI3" s="776"/>
      <c r="BJ3" s="819"/>
      <c r="BK3" s="775">
        <f>AY3+1</f>
        <v>2018</v>
      </c>
      <c r="BL3" s="776"/>
      <c r="BM3" s="776"/>
      <c r="BN3" s="776"/>
      <c r="BO3" s="776"/>
      <c r="BP3" s="776"/>
      <c r="BQ3" s="776"/>
      <c r="BR3" s="776"/>
      <c r="BS3" s="776"/>
      <c r="BT3" s="776"/>
      <c r="BU3" s="776"/>
      <c r="BV3" s="819"/>
    </row>
    <row r="4" spans="1:74" ht="12.75" customHeight="1" x14ac:dyDescent="0.2">
      <c r="A4" s="582"/>
      <c r="B4" s="553"/>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82"/>
      <c r="B5" s="129" t="s">
        <v>460</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461</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462</v>
      </c>
      <c r="B7" s="558" t="s">
        <v>463</v>
      </c>
      <c r="C7" s="275">
        <v>2420.9345474000002</v>
      </c>
      <c r="D7" s="275">
        <v>2397.4732810999999</v>
      </c>
      <c r="E7" s="275">
        <v>2273.1826181000001</v>
      </c>
      <c r="F7" s="275">
        <v>2026.8907939999999</v>
      </c>
      <c r="G7" s="275">
        <v>2086.7179031999999</v>
      </c>
      <c r="H7" s="275">
        <v>2501.7890467000002</v>
      </c>
      <c r="I7" s="275">
        <v>2684.2899161</v>
      </c>
      <c r="J7" s="275">
        <v>2644.1831741999999</v>
      </c>
      <c r="K7" s="275">
        <v>2424.1055003000001</v>
      </c>
      <c r="L7" s="275">
        <v>2140.2663071000002</v>
      </c>
      <c r="M7" s="275">
        <v>2198.6433873000001</v>
      </c>
      <c r="N7" s="275">
        <v>2494.1697445</v>
      </c>
      <c r="O7" s="275">
        <v>2698.2881326000002</v>
      </c>
      <c r="P7" s="275">
        <v>2720.0104471</v>
      </c>
      <c r="Q7" s="275">
        <v>2326.5835197000001</v>
      </c>
      <c r="R7" s="275">
        <v>1935.4861203</v>
      </c>
      <c r="S7" s="275">
        <v>2065.5763735</v>
      </c>
      <c r="T7" s="275">
        <v>2477.6041660000001</v>
      </c>
      <c r="U7" s="275">
        <v>2628.8754852000002</v>
      </c>
      <c r="V7" s="275">
        <v>2615.2964164999999</v>
      </c>
      <c r="W7" s="275">
        <v>2304.2450263000001</v>
      </c>
      <c r="X7" s="275">
        <v>1971.8994226</v>
      </c>
      <c r="Y7" s="275">
        <v>2155.0435643000001</v>
      </c>
      <c r="Z7" s="275">
        <v>2187.0746076999999</v>
      </c>
      <c r="AA7" s="275">
        <v>2302.7021673999998</v>
      </c>
      <c r="AB7" s="275">
        <v>2397.7039092999999</v>
      </c>
      <c r="AC7" s="275">
        <v>1882.8129177000001</v>
      </c>
      <c r="AD7" s="275">
        <v>1618.1147352999999</v>
      </c>
      <c r="AE7" s="275">
        <v>1843.6400716000001</v>
      </c>
      <c r="AF7" s="275">
        <v>2299.389921</v>
      </c>
      <c r="AG7" s="275">
        <v>2469.9838141999999</v>
      </c>
      <c r="AH7" s="275">
        <v>2380.9780461</v>
      </c>
      <c r="AI7" s="275">
        <v>2160.7575732999999</v>
      </c>
      <c r="AJ7" s="275">
        <v>1730.9423577</v>
      </c>
      <c r="AK7" s="275">
        <v>1631.4290607</v>
      </c>
      <c r="AL7" s="275">
        <v>1620.1369632000001</v>
      </c>
      <c r="AM7" s="275">
        <v>2001.0296132000001</v>
      </c>
      <c r="AN7" s="275">
        <v>1743.8062709999999</v>
      </c>
      <c r="AO7" s="275">
        <v>1285.5565048000001</v>
      </c>
      <c r="AP7" s="275">
        <v>1298.8352930000001</v>
      </c>
      <c r="AQ7" s="275">
        <v>1451.5374973999999</v>
      </c>
      <c r="AR7" s="275">
        <v>2110.9387683</v>
      </c>
      <c r="AS7" s="275">
        <v>2396.1835368000002</v>
      </c>
      <c r="AT7" s="275">
        <v>2382.9278393999998</v>
      </c>
      <c r="AU7" s="275">
        <v>2081.0098419999999</v>
      </c>
      <c r="AV7" s="275">
        <v>1762.5103630999999</v>
      </c>
      <c r="AW7" s="275">
        <v>1572.4079999999999</v>
      </c>
      <c r="AX7" s="275">
        <v>2170.2310000000002</v>
      </c>
      <c r="AY7" s="338">
        <v>2194.2759999999998</v>
      </c>
      <c r="AZ7" s="338">
        <v>2025.4880000000001</v>
      </c>
      <c r="BA7" s="338">
        <v>1739.973</v>
      </c>
      <c r="BB7" s="338">
        <v>1591.21</v>
      </c>
      <c r="BC7" s="338">
        <v>1677.462</v>
      </c>
      <c r="BD7" s="338">
        <v>2019.268</v>
      </c>
      <c r="BE7" s="338">
        <v>2328.8029999999999</v>
      </c>
      <c r="BF7" s="338">
        <v>2384.6419999999998</v>
      </c>
      <c r="BG7" s="338">
        <v>1970.442</v>
      </c>
      <c r="BH7" s="338">
        <v>1732.5989999999999</v>
      </c>
      <c r="BI7" s="338">
        <v>1777.9659999999999</v>
      </c>
      <c r="BJ7" s="338">
        <v>2213.4279999999999</v>
      </c>
      <c r="BK7" s="338">
        <v>2154.0970000000002</v>
      </c>
      <c r="BL7" s="338">
        <v>1964.9590000000001</v>
      </c>
      <c r="BM7" s="338">
        <v>1690.5540000000001</v>
      </c>
      <c r="BN7" s="338">
        <v>1539.367</v>
      </c>
      <c r="BO7" s="338">
        <v>1625.933</v>
      </c>
      <c r="BP7" s="338">
        <v>1979.75</v>
      </c>
      <c r="BQ7" s="338">
        <v>2297.942</v>
      </c>
      <c r="BR7" s="338">
        <v>2359.3240000000001</v>
      </c>
      <c r="BS7" s="338">
        <v>1953.077</v>
      </c>
      <c r="BT7" s="338">
        <v>1720.1179999999999</v>
      </c>
      <c r="BU7" s="338">
        <v>1765.4179999999999</v>
      </c>
      <c r="BV7" s="338">
        <v>2240.6770000000001</v>
      </c>
    </row>
    <row r="8" spans="1:74" ht="11.1" customHeight="1" x14ac:dyDescent="0.2">
      <c r="A8" s="557" t="s">
        <v>464</v>
      </c>
      <c r="B8" s="558" t="s">
        <v>465</v>
      </c>
      <c r="C8" s="275">
        <v>21504.852386999999</v>
      </c>
      <c r="D8" s="275">
        <v>21396.430070999999</v>
      </c>
      <c r="E8" s="275">
        <v>20559.653483999999</v>
      </c>
      <c r="F8" s="275">
        <v>19855.579699999998</v>
      </c>
      <c r="G8" s="275">
        <v>20848.265065</v>
      </c>
      <c r="H8" s="275">
        <v>25728.931333</v>
      </c>
      <c r="I8" s="275">
        <v>30617.451677000001</v>
      </c>
      <c r="J8" s="275">
        <v>30232.173547999999</v>
      </c>
      <c r="K8" s="275">
        <v>26153.951967000001</v>
      </c>
      <c r="L8" s="275">
        <v>21605.300451999999</v>
      </c>
      <c r="M8" s="275">
        <v>21129.486766999999</v>
      </c>
      <c r="N8" s="275">
        <v>22734.266774</v>
      </c>
      <c r="O8" s="275">
        <v>22408.42</v>
      </c>
      <c r="P8" s="275">
        <v>20707.831750000001</v>
      </c>
      <c r="Q8" s="275">
        <v>19067.760967999999</v>
      </c>
      <c r="R8" s="275">
        <v>19311.211733</v>
      </c>
      <c r="S8" s="275">
        <v>21941.698484</v>
      </c>
      <c r="T8" s="275">
        <v>25137.525900000001</v>
      </c>
      <c r="U8" s="275">
        <v>28413.048709999999</v>
      </c>
      <c r="V8" s="275">
        <v>30166.778483999999</v>
      </c>
      <c r="W8" s="275">
        <v>26865.334067</v>
      </c>
      <c r="X8" s="275">
        <v>23743.19671</v>
      </c>
      <c r="Y8" s="275">
        <v>21109.309099999999</v>
      </c>
      <c r="Z8" s="275">
        <v>21738.639644999999</v>
      </c>
      <c r="AA8" s="275">
        <v>24039.843903000001</v>
      </c>
      <c r="AB8" s="275">
        <v>24147.814643000002</v>
      </c>
      <c r="AC8" s="275">
        <v>23758.062387000002</v>
      </c>
      <c r="AD8" s="275">
        <v>23073.310167</v>
      </c>
      <c r="AE8" s="275">
        <v>24700.497644999999</v>
      </c>
      <c r="AF8" s="275">
        <v>30748.691632999999</v>
      </c>
      <c r="AG8" s="275">
        <v>34971.617386999998</v>
      </c>
      <c r="AH8" s="275">
        <v>34344.610968000001</v>
      </c>
      <c r="AI8" s="275">
        <v>31002.984967</v>
      </c>
      <c r="AJ8" s="275">
        <v>26608.977580999999</v>
      </c>
      <c r="AK8" s="275">
        <v>25577.865933000001</v>
      </c>
      <c r="AL8" s="275">
        <v>26039.330451999998</v>
      </c>
      <c r="AM8" s="275">
        <v>25920.518581</v>
      </c>
      <c r="AN8" s="275">
        <v>24727.479620999999</v>
      </c>
      <c r="AO8" s="275">
        <v>25051.789903000001</v>
      </c>
      <c r="AP8" s="275">
        <v>25183.947</v>
      </c>
      <c r="AQ8" s="275">
        <v>27138.667677000001</v>
      </c>
      <c r="AR8" s="275">
        <v>33569.054467000002</v>
      </c>
      <c r="AS8" s="275">
        <v>38029.653580999999</v>
      </c>
      <c r="AT8" s="275">
        <v>38448.052194000004</v>
      </c>
      <c r="AU8" s="275">
        <v>31705.973366999999</v>
      </c>
      <c r="AV8" s="275">
        <v>25016.564741999999</v>
      </c>
      <c r="AW8" s="275">
        <v>23310.61</v>
      </c>
      <c r="AX8" s="275">
        <v>24483.17</v>
      </c>
      <c r="AY8" s="338">
        <v>24098.87</v>
      </c>
      <c r="AZ8" s="338">
        <v>23350.76</v>
      </c>
      <c r="BA8" s="338">
        <v>22998.33</v>
      </c>
      <c r="BB8" s="338">
        <v>23299.11</v>
      </c>
      <c r="BC8" s="338">
        <v>26080.89</v>
      </c>
      <c r="BD8" s="338">
        <v>31374.44</v>
      </c>
      <c r="BE8" s="338">
        <v>35382.6</v>
      </c>
      <c r="BF8" s="338">
        <v>35636.75</v>
      </c>
      <c r="BG8" s="338">
        <v>30202.27</v>
      </c>
      <c r="BH8" s="338">
        <v>25403.32</v>
      </c>
      <c r="BI8" s="338">
        <v>24247.35</v>
      </c>
      <c r="BJ8" s="338">
        <v>25496.11</v>
      </c>
      <c r="BK8" s="338">
        <v>25067.45</v>
      </c>
      <c r="BL8" s="338">
        <v>24362.03</v>
      </c>
      <c r="BM8" s="338">
        <v>24091.81</v>
      </c>
      <c r="BN8" s="338">
        <v>24092.84</v>
      </c>
      <c r="BO8" s="338">
        <v>26817.63</v>
      </c>
      <c r="BP8" s="338">
        <v>32038.720000000001</v>
      </c>
      <c r="BQ8" s="338">
        <v>36177.26</v>
      </c>
      <c r="BR8" s="338">
        <v>36666.47</v>
      </c>
      <c r="BS8" s="338">
        <v>30903.45</v>
      </c>
      <c r="BT8" s="338">
        <v>25786.11</v>
      </c>
      <c r="BU8" s="338">
        <v>24620.400000000001</v>
      </c>
      <c r="BV8" s="338">
        <v>25870.880000000001</v>
      </c>
    </row>
    <row r="9" spans="1:74" ht="11.1" customHeight="1" x14ac:dyDescent="0.2">
      <c r="A9" s="559" t="s">
        <v>466</v>
      </c>
      <c r="B9" s="560" t="s">
        <v>467</v>
      </c>
      <c r="C9" s="275">
        <v>157.70154805999999</v>
      </c>
      <c r="D9" s="275">
        <v>123.55284964000001</v>
      </c>
      <c r="E9" s="275">
        <v>111.59124484</v>
      </c>
      <c r="F9" s="275">
        <v>113.22815633</v>
      </c>
      <c r="G9" s="275">
        <v>133.42868870999999</v>
      </c>
      <c r="H9" s="275">
        <v>136.01976467</v>
      </c>
      <c r="I9" s="275">
        <v>158.54096032000001</v>
      </c>
      <c r="J9" s="275">
        <v>136.54349128999999</v>
      </c>
      <c r="K9" s="275">
        <v>126.77231767000001</v>
      </c>
      <c r="L9" s="275">
        <v>116.25129645</v>
      </c>
      <c r="M9" s="275">
        <v>106.55799267</v>
      </c>
      <c r="N9" s="275">
        <v>139.38541000000001</v>
      </c>
      <c r="O9" s="275">
        <v>399.00363580999999</v>
      </c>
      <c r="P9" s="275">
        <v>175.84082857000001</v>
      </c>
      <c r="Q9" s="275">
        <v>179.95362065</v>
      </c>
      <c r="R9" s="275">
        <v>102.32739167</v>
      </c>
      <c r="S9" s="275">
        <v>116.58443032</v>
      </c>
      <c r="T9" s="275">
        <v>119.69013700000001</v>
      </c>
      <c r="U9" s="275">
        <v>116.79757935000001</v>
      </c>
      <c r="V9" s="275">
        <v>118.10366</v>
      </c>
      <c r="W9" s="275">
        <v>116.79433933</v>
      </c>
      <c r="X9" s="275">
        <v>87.144473226000002</v>
      </c>
      <c r="Y9" s="275">
        <v>104.046378</v>
      </c>
      <c r="Z9" s="275">
        <v>123.86983773999999</v>
      </c>
      <c r="AA9" s="275">
        <v>171.0009871</v>
      </c>
      <c r="AB9" s="275">
        <v>380.55934250000001</v>
      </c>
      <c r="AC9" s="275">
        <v>101.94681</v>
      </c>
      <c r="AD9" s="275">
        <v>100.67781232999999</v>
      </c>
      <c r="AE9" s="275">
        <v>109.47803097000001</v>
      </c>
      <c r="AF9" s="275">
        <v>109.23037866999999</v>
      </c>
      <c r="AG9" s="275">
        <v>130.29223225999999</v>
      </c>
      <c r="AH9" s="275">
        <v>120.64884355</v>
      </c>
      <c r="AI9" s="275">
        <v>117.92922566999999</v>
      </c>
      <c r="AJ9" s="275">
        <v>98.111478387000005</v>
      </c>
      <c r="AK9" s="275">
        <v>100.62484499999999</v>
      </c>
      <c r="AL9" s="275">
        <v>95.527302903000006</v>
      </c>
      <c r="AM9" s="275">
        <v>130.06752677</v>
      </c>
      <c r="AN9" s="275">
        <v>129.43381724</v>
      </c>
      <c r="AO9" s="275">
        <v>103.14366871</v>
      </c>
      <c r="AP9" s="275">
        <v>108.920717</v>
      </c>
      <c r="AQ9" s="275">
        <v>110.36015645000001</v>
      </c>
      <c r="AR9" s="275">
        <v>116.267971</v>
      </c>
      <c r="AS9" s="275">
        <v>136.17994225999999</v>
      </c>
      <c r="AT9" s="275">
        <v>138.75948935</v>
      </c>
      <c r="AU9" s="275">
        <v>114.97727333</v>
      </c>
      <c r="AV9" s="275">
        <v>90.269899430999999</v>
      </c>
      <c r="AW9" s="275">
        <v>87.63691</v>
      </c>
      <c r="AX9" s="275">
        <v>122.51220000000001</v>
      </c>
      <c r="AY9" s="338">
        <v>149.3597</v>
      </c>
      <c r="AZ9" s="338">
        <v>123.2195</v>
      </c>
      <c r="BA9" s="338">
        <v>117.3638</v>
      </c>
      <c r="BB9" s="338">
        <v>109.65179999999999</v>
      </c>
      <c r="BC9" s="338">
        <v>119.0385</v>
      </c>
      <c r="BD9" s="338">
        <v>129.3965</v>
      </c>
      <c r="BE9" s="338">
        <v>139.56319999999999</v>
      </c>
      <c r="BF9" s="338">
        <v>137.01509999999999</v>
      </c>
      <c r="BG9" s="338">
        <v>118.84650000000001</v>
      </c>
      <c r="BH9" s="338">
        <v>109.5361</v>
      </c>
      <c r="BI9" s="338">
        <v>105.02209999999999</v>
      </c>
      <c r="BJ9" s="338">
        <v>132.84389999999999</v>
      </c>
      <c r="BK9" s="338">
        <v>159.2449</v>
      </c>
      <c r="BL9" s="338">
        <v>128.59880000000001</v>
      </c>
      <c r="BM9" s="338">
        <v>119.3776</v>
      </c>
      <c r="BN9" s="338">
        <v>109.8377</v>
      </c>
      <c r="BO9" s="338">
        <v>121.4876</v>
      </c>
      <c r="BP9" s="338">
        <v>133.2955</v>
      </c>
      <c r="BQ9" s="338">
        <v>145.76179999999999</v>
      </c>
      <c r="BR9" s="338">
        <v>142.67959999999999</v>
      </c>
      <c r="BS9" s="338">
        <v>122.4991</v>
      </c>
      <c r="BT9" s="338">
        <v>111.8252</v>
      </c>
      <c r="BU9" s="338">
        <v>107.43980000000001</v>
      </c>
      <c r="BV9" s="338">
        <v>136.8314</v>
      </c>
    </row>
    <row r="10" spans="1:74" ht="11.1" customHeight="1" x14ac:dyDescent="0.2">
      <c r="A10" s="557" t="s">
        <v>468</v>
      </c>
      <c r="B10" s="558" t="s">
        <v>552</v>
      </c>
      <c r="C10" s="275">
        <v>49.951258064999998</v>
      </c>
      <c r="D10" s="275">
        <v>35.865749999999998</v>
      </c>
      <c r="E10" s="275">
        <v>27.084645161000001</v>
      </c>
      <c r="F10" s="275">
        <v>28.141066667</v>
      </c>
      <c r="G10" s="275">
        <v>26.727580645</v>
      </c>
      <c r="H10" s="275">
        <v>29.636533332999999</v>
      </c>
      <c r="I10" s="275">
        <v>42.469903226</v>
      </c>
      <c r="J10" s="275">
        <v>31.231064516</v>
      </c>
      <c r="K10" s="275">
        <v>27.123433333000001</v>
      </c>
      <c r="L10" s="275">
        <v>26.219387096999998</v>
      </c>
      <c r="M10" s="275">
        <v>25.037433332999999</v>
      </c>
      <c r="N10" s="275">
        <v>37.090258065</v>
      </c>
      <c r="O10" s="275">
        <v>137.98909677</v>
      </c>
      <c r="P10" s="275">
        <v>54.917749999999998</v>
      </c>
      <c r="Q10" s="275">
        <v>55.829774194000002</v>
      </c>
      <c r="R10" s="275">
        <v>26.690266667</v>
      </c>
      <c r="S10" s="275">
        <v>22.507161289999999</v>
      </c>
      <c r="T10" s="275">
        <v>25.413833332999999</v>
      </c>
      <c r="U10" s="275">
        <v>29.702645161</v>
      </c>
      <c r="V10" s="275">
        <v>30.764677419000002</v>
      </c>
      <c r="W10" s="275">
        <v>26.847799999999999</v>
      </c>
      <c r="X10" s="275">
        <v>24.277096774</v>
      </c>
      <c r="Y10" s="275">
        <v>24.464466667</v>
      </c>
      <c r="Z10" s="275">
        <v>23.554838709999999</v>
      </c>
      <c r="AA10" s="275">
        <v>55.421451613000002</v>
      </c>
      <c r="AB10" s="275">
        <v>146.50628570999999</v>
      </c>
      <c r="AC10" s="275">
        <v>25.964354838999999</v>
      </c>
      <c r="AD10" s="275">
        <v>25.394266667</v>
      </c>
      <c r="AE10" s="275">
        <v>23.039258064999999</v>
      </c>
      <c r="AF10" s="275">
        <v>27.447333333</v>
      </c>
      <c r="AG10" s="275">
        <v>35.198806451999999</v>
      </c>
      <c r="AH10" s="275">
        <v>30.996258064999999</v>
      </c>
      <c r="AI10" s="275">
        <v>27.673500000000001</v>
      </c>
      <c r="AJ10" s="275">
        <v>24.493258064999999</v>
      </c>
      <c r="AK10" s="275">
        <v>28.005800000000001</v>
      </c>
      <c r="AL10" s="275">
        <v>23.162967741999999</v>
      </c>
      <c r="AM10" s="275">
        <v>31.589419355</v>
      </c>
      <c r="AN10" s="275">
        <v>37.60662069</v>
      </c>
      <c r="AO10" s="275">
        <v>19.140645160999998</v>
      </c>
      <c r="AP10" s="275">
        <v>20.345266667000001</v>
      </c>
      <c r="AQ10" s="275">
        <v>21.209096773999999</v>
      </c>
      <c r="AR10" s="275">
        <v>25.723800000000001</v>
      </c>
      <c r="AS10" s="275">
        <v>40.495096773999997</v>
      </c>
      <c r="AT10" s="275">
        <v>38.564709677000003</v>
      </c>
      <c r="AU10" s="275">
        <v>26.023800000000001</v>
      </c>
      <c r="AV10" s="275">
        <v>27.298483870999998</v>
      </c>
      <c r="AW10" s="275">
        <v>23.838239999999999</v>
      </c>
      <c r="AX10" s="275">
        <v>29.303290000000001</v>
      </c>
      <c r="AY10" s="338">
        <v>34.071620000000003</v>
      </c>
      <c r="AZ10" s="338">
        <v>28.92803</v>
      </c>
      <c r="BA10" s="338">
        <v>29.57995</v>
      </c>
      <c r="BB10" s="338">
        <v>27.447579999999999</v>
      </c>
      <c r="BC10" s="338">
        <v>27.309899999999999</v>
      </c>
      <c r="BD10" s="338">
        <v>29.368279999999999</v>
      </c>
      <c r="BE10" s="338">
        <v>32.379350000000002</v>
      </c>
      <c r="BF10" s="338">
        <v>32.324719999999999</v>
      </c>
      <c r="BG10" s="338">
        <v>26.892130000000002</v>
      </c>
      <c r="BH10" s="338">
        <v>26.332049999999999</v>
      </c>
      <c r="BI10" s="338">
        <v>24.197870000000002</v>
      </c>
      <c r="BJ10" s="338">
        <v>28.012640000000001</v>
      </c>
      <c r="BK10" s="338">
        <v>37.017600000000002</v>
      </c>
      <c r="BL10" s="338">
        <v>29.66967</v>
      </c>
      <c r="BM10" s="338">
        <v>27.382629999999999</v>
      </c>
      <c r="BN10" s="338">
        <v>25.348299999999998</v>
      </c>
      <c r="BO10" s="338">
        <v>27.913</v>
      </c>
      <c r="BP10" s="338">
        <v>31.40437</v>
      </c>
      <c r="BQ10" s="338">
        <v>36.079369999999997</v>
      </c>
      <c r="BR10" s="338">
        <v>35.060809999999996</v>
      </c>
      <c r="BS10" s="338">
        <v>28.46</v>
      </c>
      <c r="BT10" s="338">
        <v>27.120080000000002</v>
      </c>
      <c r="BU10" s="338">
        <v>25.528459999999999</v>
      </c>
      <c r="BV10" s="338">
        <v>29.8155</v>
      </c>
    </row>
    <row r="11" spans="1:74" ht="11.1" customHeight="1" x14ac:dyDescent="0.2">
      <c r="A11" s="557" t="s">
        <v>469</v>
      </c>
      <c r="B11" s="558" t="s">
        <v>551</v>
      </c>
      <c r="C11" s="275">
        <v>35.937838710000001</v>
      </c>
      <c r="D11" s="275">
        <v>26.2135</v>
      </c>
      <c r="E11" s="275">
        <v>22.589677419000001</v>
      </c>
      <c r="F11" s="275">
        <v>24.129166667</v>
      </c>
      <c r="G11" s="275">
        <v>27.468806451999999</v>
      </c>
      <c r="H11" s="275">
        <v>23.672766667000001</v>
      </c>
      <c r="I11" s="275">
        <v>34.706806452000002</v>
      </c>
      <c r="J11" s="275">
        <v>21.809290322999999</v>
      </c>
      <c r="K11" s="275">
        <v>21.904033333000001</v>
      </c>
      <c r="L11" s="275">
        <v>21.332516128999998</v>
      </c>
      <c r="M11" s="275">
        <v>26.187233332999998</v>
      </c>
      <c r="N11" s="275">
        <v>35.279225805999999</v>
      </c>
      <c r="O11" s="275">
        <v>159.91938709999999</v>
      </c>
      <c r="P11" s="275">
        <v>49.296642857000002</v>
      </c>
      <c r="Q11" s="275">
        <v>47.757483870999998</v>
      </c>
      <c r="R11" s="275">
        <v>22.412400000000002</v>
      </c>
      <c r="S11" s="275">
        <v>27.104096773999999</v>
      </c>
      <c r="T11" s="275">
        <v>22.997533333</v>
      </c>
      <c r="U11" s="275">
        <v>21.708612902999999</v>
      </c>
      <c r="V11" s="275">
        <v>22.577096774000001</v>
      </c>
      <c r="W11" s="275">
        <v>23.949933333000001</v>
      </c>
      <c r="X11" s="275">
        <v>21.760774194</v>
      </c>
      <c r="Y11" s="275">
        <v>28.028533332999999</v>
      </c>
      <c r="Z11" s="275">
        <v>26.999419355000001</v>
      </c>
      <c r="AA11" s="275">
        <v>41.748612903000001</v>
      </c>
      <c r="AB11" s="275">
        <v>133.27092857</v>
      </c>
      <c r="AC11" s="275">
        <v>27.455032257999999</v>
      </c>
      <c r="AD11" s="275">
        <v>21.257966667000002</v>
      </c>
      <c r="AE11" s="275">
        <v>27.113258065</v>
      </c>
      <c r="AF11" s="275">
        <v>26.161366666999999</v>
      </c>
      <c r="AG11" s="275">
        <v>23.895774194000001</v>
      </c>
      <c r="AH11" s="275">
        <v>22.781612902999999</v>
      </c>
      <c r="AI11" s="275">
        <v>21.430900000000001</v>
      </c>
      <c r="AJ11" s="275">
        <v>20.515129032000001</v>
      </c>
      <c r="AK11" s="275">
        <v>26.791266666999999</v>
      </c>
      <c r="AL11" s="275">
        <v>24.784548387000001</v>
      </c>
      <c r="AM11" s="275">
        <v>38.256161290000001</v>
      </c>
      <c r="AN11" s="275">
        <v>28.859172414</v>
      </c>
      <c r="AO11" s="275">
        <v>21.253548386999999</v>
      </c>
      <c r="AP11" s="275">
        <v>20.573</v>
      </c>
      <c r="AQ11" s="275">
        <v>25.623161289999999</v>
      </c>
      <c r="AR11" s="275">
        <v>23.140766667000001</v>
      </c>
      <c r="AS11" s="275">
        <v>26.254322581</v>
      </c>
      <c r="AT11" s="275">
        <v>25.550032258000002</v>
      </c>
      <c r="AU11" s="275">
        <v>21.025700000000001</v>
      </c>
      <c r="AV11" s="275">
        <v>20.081935483999999</v>
      </c>
      <c r="AW11" s="275">
        <v>20.17586</v>
      </c>
      <c r="AX11" s="275">
        <v>30.540400000000002</v>
      </c>
      <c r="AY11" s="338">
        <v>41.621980000000001</v>
      </c>
      <c r="AZ11" s="338">
        <v>29.606639999999999</v>
      </c>
      <c r="BA11" s="338">
        <v>24.635660000000001</v>
      </c>
      <c r="BB11" s="338">
        <v>23.330590000000001</v>
      </c>
      <c r="BC11" s="338">
        <v>28.54204</v>
      </c>
      <c r="BD11" s="338">
        <v>28.861799999999999</v>
      </c>
      <c r="BE11" s="338">
        <v>31.893750000000001</v>
      </c>
      <c r="BF11" s="338">
        <v>30.941369999999999</v>
      </c>
      <c r="BG11" s="338">
        <v>23.210329999999999</v>
      </c>
      <c r="BH11" s="338">
        <v>23.431280000000001</v>
      </c>
      <c r="BI11" s="338">
        <v>23.376159999999999</v>
      </c>
      <c r="BJ11" s="338">
        <v>32.37959</v>
      </c>
      <c r="BK11" s="338">
        <v>42.579470000000001</v>
      </c>
      <c r="BL11" s="338">
        <v>30.054780000000001</v>
      </c>
      <c r="BM11" s="338">
        <v>25.40119</v>
      </c>
      <c r="BN11" s="338">
        <v>23.329409999999999</v>
      </c>
      <c r="BO11" s="338">
        <v>28.694240000000001</v>
      </c>
      <c r="BP11" s="338">
        <v>29.027249999999999</v>
      </c>
      <c r="BQ11" s="338">
        <v>32.313580000000002</v>
      </c>
      <c r="BR11" s="338">
        <v>31.53604</v>
      </c>
      <c r="BS11" s="338">
        <v>23.53454</v>
      </c>
      <c r="BT11" s="338">
        <v>23.679320000000001</v>
      </c>
      <c r="BU11" s="338">
        <v>23.478339999999999</v>
      </c>
      <c r="BV11" s="338">
        <v>32.984200000000001</v>
      </c>
    </row>
    <row r="12" spans="1:74" ht="11.1" customHeight="1" x14ac:dyDescent="0.2">
      <c r="A12" s="557" t="s">
        <v>470</v>
      </c>
      <c r="B12" s="558" t="s">
        <v>471</v>
      </c>
      <c r="C12" s="275">
        <v>62.151995161000002</v>
      </c>
      <c r="D12" s="275">
        <v>56.040776786000002</v>
      </c>
      <c r="E12" s="275">
        <v>58.714887097000002</v>
      </c>
      <c r="F12" s="275">
        <v>57.070731666999997</v>
      </c>
      <c r="G12" s="275">
        <v>75.719395160999994</v>
      </c>
      <c r="H12" s="275">
        <v>79.389003333000005</v>
      </c>
      <c r="I12" s="275">
        <v>76.424974194000001</v>
      </c>
      <c r="J12" s="275">
        <v>79.254879032000005</v>
      </c>
      <c r="K12" s="275">
        <v>73.740266667</v>
      </c>
      <c r="L12" s="275">
        <v>65.237580644999994</v>
      </c>
      <c r="M12" s="275">
        <v>51.321621667000002</v>
      </c>
      <c r="N12" s="275">
        <v>61.445382258000002</v>
      </c>
      <c r="O12" s="275">
        <v>70.309082258000004</v>
      </c>
      <c r="P12" s="275">
        <v>64.514144642999995</v>
      </c>
      <c r="Q12" s="275">
        <v>67.839191935000002</v>
      </c>
      <c r="R12" s="275">
        <v>50.445751667000003</v>
      </c>
      <c r="S12" s="275">
        <v>63.447862903000001</v>
      </c>
      <c r="T12" s="275">
        <v>69.610191666999995</v>
      </c>
      <c r="U12" s="275">
        <v>62.094996774000002</v>
      </c>
      <c r="V12" s="275">
        <v>61.62865</v>
      </c>
      <c r="W12" s="275">
        <v>61.977393333000002</v>
      </c>
      <c r="X12" s="275">
        <v>37.142332258000003</v>
      </c>
      <c r="Y12" s="275">
        <v>48.022505000000002</v>
      </c>
      <c r="Z12" s="275">
        <v>68.363975805999999</v>
      </c>
      <c r="AA12" s="275">
        <v>64.770814516000002</v>
      </c>
      <c r="AB12" s="275">
        <v>73.818842857000007</v>
      </c>
      <c r="AC12" s="275">
        <v>44.354999999999997</v>
      </c>
      <c r="AD12" s="275">
        <v>49.948666666999998</v>
      </c>
      <c r="AE12" s="275">
        <v>54.721156452000002</v>
      </c>
      <c r="AF12" s="275">
        <v>51.055590000000002</v>
      </c>
      <c r="AG12" s="275">
        <v>65.945091934999994</v>
      </c>
      <c r="AH12" s="275">
        <v>62.560746774000002</v>
      </c>
      <c r="AI12" s="275">
        <v>62.718696667000003</v>
      </c>
      <c r="AJ12" s="275">
        <v>48.400869354999998</v>
      </c>
      <c r="AK12" s="275">
        <v>43.296146667000002</v>
      </c>
      <c r="AL12" s="275">
        <v>44.531874193999997</v>
      </c>
      <c r="AM12" s="275">
        <v>55.049974194000001</v>
      </c>
      <c r="AN12" s="275">
        <v>56.654106896999998</v>
      </c>
      <c r="AO12" s="275">
        <v>59.083041934999997</v>
      </c>
      <c r="AP12" s="275">
        <v>64.973860000000002</v>
      </c>
      <c r="AQ12" s="275">
        <v>60.031451613000002</v>
      </c>
      <c r="AR12" s="275">
        <v>63.704833333000003</v>
      </c>
      <c r="AS12" s="275">
        <v>64.983225805999993</v>
      </c>
      <c r="AT12" s="275">
        <v>68.046290322999994</v>
      </c>
      <c r="AU12" s="275">
        <v>63.912333332999999</v>
      </c>
      <c r="AV12" s="275">
        <v>39.748709677000001</v>
      </c>
      <c r="AW12" s="275">
        <v>40.534489999999998</v>
      </c>
      <c r="AX12" s="275">
        <v>56.982100000000003</v>
      </c>
      <c r="AY12" s="338">
        <v>64.667349999999999</v>
      </c>
      <c r="AZ12" s="338">
        <v>58.597969999999997</v>
      </c>
      <c r="BA12" s="338">
        <v>57.440390000000001</v>
      </c>
      <c r="BB12" s="338">
        <v>54.760249999999999</v>
      </c>
      <c r="BC12" s="338">
        <v>58.849139999999998</v>
      </c>
      <c r="BD12" s="338">
        <v>67.00797</v>
      </c>
      <c r="BE12" s="338">
        <v>70.098380000000006</v>
      </c>
      <c r="BF12" s="338">
        <v>68.236140000000006</v>
      </c>
      <c r="BG12" s="338">
        <v>64.300719999999998</v>
      </c>
      <c r="BH12" s="338">
        <v>55.625390000000003</v>
      </c>
      <c r="BI12" s="338">
        <v>53.027830000000002</v>
      </c>
      <c r="BJ12" s="338">
        <v>65.848870000000005</v>
      </c>
      <c r="BK12" s="338">
        <v>70.079499999999996</v>
      </c>
      <c r="BL12" s="338">
        <v>62.536409999999997</v>
      </c>
      <c r="BM12" s="338">
        <v>60.74671</v>
      </c>
      <c r="BN12" s="338">
        <v>57.057049999999997</v>
      </c>
      <c r="BO12" s="338">
        <v>60.643500000000003</v>
      </c>
      <c r="BP12" s="338">
        <v>68.845690000000005</v>
      </c>
      <c r="BQ12" s="338">
        <v>72.274500000000003</v>
      </c>
      <c r="BR12" s="338">
        <v>70.611999999999995</v>
      </c>
      <c r="BS12" s="338">
        <v>66.101420000000005</v>
      </c>
      <c r="BT12" s="338">
        <v>56.929549999999999</v>
      </c>
      <c r="BU12" s="338">
        <v>54.073590000000003</v>
      </c>
      <c r="BV12" s="338">
        <v>67.42062</v>
      </c>
    </row>
    <row r="13" spans="1:74" ht="11.1" customHeight="1" x14ac:dyDescent="0.2">
      <c r="A13" s="557" t="s">
        <v>472</v>
      </c>
      <c r="B13" s="558" t="s">
        <v>473</v>
      </c>
      <c r="C13" s="275">
        <v>9.6604561289999999</v>
      </c>
      <c r="D13" s="275">
        <v>5.4328228570999997</v>
      </c>
      <c r="E13" s="275">
        <v>3.2020351613</v>
      </c>
      <c r="F13" s="275">
        <v>3.8871913333000001</v>
      </c>
      <c r="G13" s="275">
        <v>3.5129064516000001</v>
      </c>
      <c r="H13" s="275">
        <v>3.3214613332999998</v>
      </c>
      <c r="I13" s="275">
        <v>4.9392764515999996</v>
      </c>
      <c r="J13" s="275">
        <v>4.2482574193999998</v>
      </c>
      <c r="K13" s="275">
        <v>4.0045843333000004</v>
      </c>
      <c r="L13" s="275">
        <v>3.4618125806000002</v>
      </c>
      <c r="M13" s="275">
        <v>4.0117043333</v>
      </c>
      <c r="N13" s="275">
        <v>5.5705438709999999</v>
      </c>
      <c r="O13" s="275">
        <v>30.786069677</v>
      </c>
      <c r="P13" s="275">
        <v>7.1122910713999996</v>
      </c>
      <c r="Q13" s="275">
        <v>8.5271706452</v>
      </c>
      <c r="R13" s="275">
        <v>2.7789733333000002</v>
      </c>
      <c r="S13" s="275">
        <v>3.5253093548000001</v>
      </c>
      <c r="T13" s="275">
        <v>1.6685786667</v>
      </c>
      <c r="U13" s="275">
        <v>3.2913245161</v>
      </c>
      <c r="V13" s="275">
        <v>3.1332358065000001</v>
      </c>
      <c r="W13" s="275">
        <v>4.0192126666999997</v>
      </c>
      <c r="X13" s="275">
        <v>3.96427</v>
      </c>
      <c r="Y13" s="275">
        <v>3.5308730000000002</v>
      </c>
      <c r="Z13" s="275">
        <v>4.9516038709999997</v>
      </c>
      <c r="AA13" s="275">
        <v>9.0601080644999996</v>
      </c>
      <c r="AB13" s="275">
        <v>26.963285357</v>
      </c>
      <c r="AC13" s="275">
        <v>4.1724229032000002</v>
      </c>
      <c r="AD13" s="275">
        <v>4.0769123333000001</v>
      </c>
      <c r="AE13" s="275">
        <v>4.6043583870999996</v>
      </c>
      <c r="AF13" s="275">
        <v>4.5660886666999998</v>
      </c>
      <c r="AG13" s="275">
        <v>5.2525596773999998</v>
      </c>
      <c r="AH13" s="275">
        <v>4.3102258065000001</v>
      </c>
      <c r="AI13" s="275">
        <v>6.1061290000000001</v>
      </c>
      <c r="AJ13" s="275">
        <v>4.7022219354999999</v>
      </c>
      <c r="AK13" s="275">
        <v>2.5316316667000001</v>
      </c>
      <c r="AL13" s="275">
        <v>3.0479125805999998</v>
      </c>
      <c r="AM13" s="275">
        <v>5.1719719355000002</v>
      </c>
      <c r="AN13" s="275">
        <v>6.3139172414000004</v>
      </c>
      <c r="AO13" s="275">
        <v>3.6664332258000001</v>
      </c>
      <c r="AP13" s="275">
        <v>3.0285903332999999</v>
      </c>
      <c r="AQ13" s="275">
        <v>3.4964467741999998</v>
      </c>
      <c r="AR13" s="275">
        <v>3.6985709999999998</v>
      </c>
      <c r="AS13" s="275">
        <v>4.4472970967999998</v>
      </c>
      <c r="AT13" s="275">
        <v>6.5984570967999998</v>
      </c>
      <c r="AU13" s="275">
        <v>4.0154399999999999</v>
      </c>
      <c r="AV13" s="275">
        <v>3.1407703984999999</v>
      </c>
      <c r="AW13" s="275">
        <v>3.0883470000000002</v>
      </c>
      <c r="AX13" s="275">
        <v>5.6863960000000002</v>
      </c>
      <c r="AY13" s="338">
        <v>8.9987180000000002</v>
      </c>
      <c r="AZ13" s="338">
        <v>6.0868460000000004</v>
      </c>
      <c r="BA13" s="338">
        <v>5.7077479999999996</v>
      </c>
      <c r="BB13" s="338">
        <v>4.113378</v>
      </c>
      <c r="BC13" s="338">
        <v>4.3374459999999999</v>
      </c>
      <c r="BD13" s="338">
        <v>4.1584880000000002</v>
      </c>
      <c r="BE13" s="338">
        <v>5.1916390000000003</v>
      </c>
      <c r="BF13" s="338">
        <v>5.5129070000000002</v>
      </c>
      <c r="BG13" s="338">
        <v>4.4432980000000004</v>
      </c>
      <c r="BH13" s="338">
        <v>4.1473690000000003</v>
      </c>
      <c r="BI13" s="338">
        <v>4.4202190000000003</v>
      </c>
      <c r="BJ13" s="338">
        <v>6.6027399999999998</v>
      </c>
      <c r="BK13" s="338">
        <v>9.5682650000000002</v>
      </c>
      <c r="BL13" s="338">
        <v>6.3379409999999998</v>
      </c>
      <c r="BM13" s="338">
        <v>5.8470880000000003</v>
      </c>
      <c r="BN13" s="338">
        <v>4.1029090000000004</v>
      </c>
      <c r="BO13" s="338">
        <v>4.236885</v>
      </c>
      <c r="BP13" s="338">
        <v>4.0181940000000003</v>
      </c>
      <c r="BQ13" s="338">
        <v>5.0943149999999999</v>
      </c>
      <c r="BR13" s="338">
        <v>5.4707100000000004</v>
      </c>
      <c r="BS13" s="338">
        <v>4.4031140000000004</v>
      </c>
      <c r="BT13" s="338">
        <v>4.0962350000000001</v>
      </c>
      <c r="BU13" s="338">
        <v>4.3593859999999998</v>
      </c>
      <c r="BV13" s="338">
        <v>6.6109650000000002</v>
      </c>
    </row>
    <row r="14" spans="1:74" ht="11.1" customHeight="1" x14ac:dyDescent="0.2">
      <c r="A14" s="582"/>
      <c r="B14" s="131" t="s">
        <v>474</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364"/>
      <c r="AZ14" s="364"/>
      <c r="BA14" s="364"/>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475</v>
      </c>
      <c r="B15" s="558" t="s">
        <v>463</v>
      </c>
      <c r="C15" s="275">
        <v>149.37741935</v>
      </c>
      <c r="D15" s="275">
        <v>157.27939286</v>
      </c>
      <c r="E15" s="275">
        <v>146.61787097000001</v>
      </c>
      <c r="F15" s="275">
        <v>112.92606667</v>
      </c>
      <c r="G15" s="275">
        <v>125.11209676999999</v>
      </c>
      <c r="H15" s="275">
        <v>136.87950000000001</v>
      </c>
      <c r="I15" s="275">
        <v>164.12335483999999</v>
      </c>
      <c r="J15" s="275">
        <v>121.97183871</v>
      </c>
      <c r="K15" s="275">
        <v>113.57003333</v>
      </c>
      <c r="L15" s="275">
        <v>85.420612903000006</v>
      </c>
      <c r="M15" s="275">
        <v>99.036233332999998</v>
      </c>
      <c r="N15" s="275">
        <v>146.07183871000001</v>
      </c>
      <c r="O15" s="275">
        <v>162.32245161</v>
      </c>
      <c r="P15" s="275">
        <v>172.07892856999999</v>
      </c>
      <c r="Q15" s="275">
        <v>152.90312903</v>
      </c>
      <c r="R15" s="275">
        <v>121.12986667</v>
      </c>
      <c r="S15" s="275">
        <v>101.88435484</v>
      </c>
      <c r="T15" s="275">
        <v>123.74386667</v>
      </c>
      <c r="U15" s="275">
        <v>118.68467742</v>
      </c>
      <c r="V15" s="275">
        <v>103.68467742</v>
      </c>
      <c r="W15" s="275">
        <v>90.744900000000001</v>
      </c>
      <c r="X15" s="275">
        <v>75.703483871000003</v>
      </c>
      <c r="Y15" s="275">
        <v>110.81243333</v>
      </c>
      <c r="Z15" s="275">
        <v>107.63280645</v>
      </c>
      <c r="AA15" s="275">
        <v>138.92890323</v>
      </c>
      <c r="AB15" s="275">
        <v>154.09153570999999</v>
      </c>
      <c r="AC15" s="275">
        <v>108.93890322999999</v>
      </c>
      <c r="AD15" s="275">
        <v>70.664333333000002</v>
      </c>
      <c r="AE15" s="275">
        <v>87.640580645</v>
      </c>
      <c r="AF15" s="275">
        <v>87.712566667000004</v>
      </c>
      <c r="AG15" s="275">
        <v>94.115741935000003</v>
      </c>
      <c r="AH15" s="275">
        <v>99.860064515999994</v>
      </c>
      <c r="AI15" s="275">
        <v>92.724433332999993</v>
      </c>
      <c r="AJ15" s="275">
        <v>58.375290323000002</v>
      </c>
      <c r="AK15" s="275">
        <v>77.844533333000001</v>
      </c>
      <c r="AL15" s="275">
        <v>69.143516129000005</v>
      </c>
      <c r="AM15" s="275">
        <v>102.99645160999999</v>
      </c>
      <c r="AN15" s="275">
        <v>89.485862069000007</v>
      </c>
      <c r="AO15" s="275">
        <v>46.762387097000001</v>
      </c>
      <c r="AP15" s="275">
        <v>56.8459</v>
      </c>
      <c r="AQ15" s="275">
        <v>62.767419355000001</v>
      </c>
      <c r="AR15" s="275">
        <v>78.976600000000005</v>
      </c>
      <c r="AS15" s="275">
        <v>101.63016129</v>
      </c>
      <c r="AT15" s="275">
        <v>100.02638709999999</v>
      </c>
      <c r="AU15" s="275">
        <v>78.743766667000003</v>
      </c>
      <c r="AV15" s="275">
        <v>53.286999999999999</v>
      </c>
      <c r="AW15" s="275">
        <v>48.336640000000003</v>
      </c>
      <c r="AX15" s="275">
        <v>86.857200000000006</v>
      </c>
      <c r="AY15" s="338">
        <v>119.6139</v>
      </c>
      <c r="AZ15" s="338">
        <v>107.4581</v>
      </c>
      <c r="BA15" s="338">
        <v>84.173990000000003</v>
      </c>
      <c r="BB15" s="338">
        <v>62.92089</v>
      </c>
      <c r="BC15" s="338">
        <v>69.335300000000004</v>
      </c>
      <c r="BD15" s="338">
        <v>76.025670000000005</v>
      </c>
      <c r="BE15" s="338">
        <v>100.65179999999999</v>
      </c>
      <c r="BF15" s="338">
        <v>101.7427</v>
      </c>
      <c r="BG15" s="338">
        <v>73.756450000000001</v>
      </c>
      <c r="BH15" s="338">
        <v>72.663790000000006</v>
      </c>
      <c r="BI15" s="338">
        <v>75.034679999999994</v>
      </c>
      <c r="BJ15" s="338">
        <v>104.00149999999999</v>
      </c>
      <c r="BK15" s="338">
        <v>130.20269999999999</v>
      </c>
      <c r="BL15" s="338">
        <v>117.20059999999999</v>
      </c>
      <c r="BM15" s="338">
        <v>87.571169999999995</v>
      </c>
      <c r="BN15" s="338">
        <v>58.787140000000001</v>
      </c>
      <c r="BO15" s="338">
        <v>62.148040000000002</v>
      </c>
      <c r="BP15" s="338">
        <v>70.115819999999999</v>
      </c>
      <c r="BQ15" s="338">
        <v>99.491410000000002</v>
      </c>
      <c r="BR15" s="338">
        <v>100.7795</v>
      </c>
      <c r="BS15" s="338">
        <v>70.166110000000003</v>
      </c>
      <c r="BT15" s="338">
        <v>65.990620000000007</v>
      </c>
      <c r="BU15" s="338">
        <v>66.565839999999994</v>
      </c>
      <c r="BV15" s="338">
        <v>95.011319999999998</v>
      </c>
    </row>
    <row r="16" spans="1:74" ht="11.1" customHeight="1" x14ac:dyDescent="0.2">
      <c r="A16" s="557" t="s">
        <v>476</v>
      </c>
      <c r="B16" s="558" t="s">
        <v>465</v>
      </c>
      <c r="C16" s="275">
        <v>3465.3494516000001</v>
      </c>
      <c r="D16" s="275">
        <v>3537.2609643000001</v>
      </c>
      <c r="E16" s="275">
        <v>3379.8437419000002</v>
      </c>
      <c r="F16" s="275">
        <v>3360.5072332999998</v>
      </c>
      <c r="G16" s="275">
        <v>3698.6736774000001</v>
      </c>
      <c r="H16" s="275">
        <v>4112.2524333000001</v>
      </c>
      <c r="I16" s="275">
        <v>5752.6958709999999</v>
      </c>
      <c r="J16" s="275">
        <v>4625.4018386999996</v>
      </c>
      <c r="K16" s="275">
        <v>3939.3870333</v>
      </c>
      <c r="L16" s="275">
        <v>3389.9500968000002</v>
      </c>
      <c r="M16" s="275">
        <v>3379.0081332999998</v>
      </c>
      <c r="N16" s="275">
        <v>3438.8055161000002</v>
      </c>
      <c r="O16" s="275">
        <v>3073.1039999999998</v>
      </c>
      <c r="P16" s="275">
        <v>3358.1801786000001</v>
      </c>
      <c r="Q16" s="275">
        <v>3245.7293226000002</v>
      </c>
      <c r="R16" s="275">
        <v>3165.8843999999999</v>
      </c>
      <c r="S16" s="275">
        <v>3503.0609355000001</v>
      </c>
      <c r="T16" s="275">
        <v>4546.8564667000001</v>
      </c>
      <c r="U16" s="275">
        <v>5380.5842258000002</v>
      </c>
      <c r="V16" s="275">
        <v>4886.3932903000004</v>
      </c>
      <c r="W16" s="275">
        <v>4573.1747333000003</v>
      </c>
      <c r="X16" s="275">
        <v>4105.8469032000003</v>
      </c>
      <c r="Y16" s="275">
        <v>3480.1568000000002</v>
      </c>
      <c r="Z16" s="275">
        <v>3721.0955161000002</v>
      </c>
      <c r="AA16" s="275">
        <v>3606.9043225999999</v>
      </c>
      <c r="AB16" s="275">
        <v>3263.0475000000001</v>
      </c>
      <c r="AC16" s="275">
        <v>3896.7602581000001</v>
      </c>
      <c r="AD16" s="275">
        <v>3500.5189332999998</v>
      </c>
      <c r="AE16" s="275">
        <v>4179.1440645000002</v>
      </c>
      <c r="AF16" s="275">
        <v>4568.7839333000002</v>
      </c>
      <c r="AG16" s="275">
        <v>5812.125129</v>
      </c>
      <c r="AH16" s="275">
        <v>5838.6579355000003</v>
      </c>
      <c r="AI16" s="275">
        <v>5162.8723332999998</v>
      </c>
      <c r="AJ16" s="275">
        <v>4395.1115160999998</v>
      </c>
      <c r="AK16" s="275">
        <v>4033.5933666999999</v>
      </c>
      <c r="AL16" s="275">
        <v>3751.8176451999998</v>
      </c>
      <c r="AM16" s="275">
        <v>3871.2553871</v>
      </c>
      <c r="AN16" s="275">
        <v>3773.6251034000002</v>
      </c>
      <c r="AO16" s="275">
        <v>3837.6217741999999</v>
      </c>
      <c r="AP16" s="275">
        <v>4065.3319667000001</v>
      </c>
      <c r="AQ16" s="275">
        <v>4366.2449677000004</v>
      </c>
      <c r="AR16" s="275">
        <v>5310.3687332999998</v>
      </c>
      <c r="AS16" s="275">
        <v>6541.0013547999997</v>
      </c>
      <c r="AT16" s="275">
        <v>6791.1536773999997</v>
      </c>
      <c r="AU16" s="275">
        <v>5248.9787999999999</v>
      </c>
      <c r="AV16" s="275">
        <v>4055.5334515999998</v>
      </c>
      <c r="AW16" s="275">
        <v>3863.6309999999999</v>
      </c>
      <c r="AX16" s="275">
        <v>4015.0320000000002</v>
      </c>
      <c r="AY16" s="338">
        <v>3756.277</v>
      </c>
      <c r="AZ16" s="338">
        <v>3760.8980000000001</v>
      </c>
      <c r="BA16" s="338">
        <v>3643.7710000000002</v>
      </c>
      <c r="BB16" s="338">
        <v>3587.5450000000001</v>
      </c>
      <c r="BC16" s="338">
        <v>4058.1750000000002</v>
      </c>
      <c r="BD16" s="338">
        <v>4847.5569999999998</v>
      </c>
      <c r="BE16" s="338">
        <v>5946.1409999999996</v>
      </c>
      <c r="BF16" s="338">
        <v>5881.8530000000001</v>
      </c>
      <c r="BG16" s="338">
        <v>4994.6549999999997</v>
      </c>
      <c r="BH16" s="338">
        <v>4254.3100000000004</v>
      </c>
      <c r="BI16" s="338">
        <v>3959.895</v>
      </c>
      <c r="BJ16" s="338">
        <v>3939.3</v>
      </c>
      <c r="BK16" s="338">
        <v>3745.2629999999999</v>
      </c>
      <c r="BL16" s="338">
        <v>3702.672</v>
      </c>
      <c r="BM16" s="338">
        <v>3693.2809999999999</v>
      </c>
      <c r="BN16" s="338">
        <v>3686.8359999999998</v>
      </c>
      <c r="BO16" s="338">
        <v>4213.8140000000003</v>
      </c>
      <c r="BP16" s="338">
        <v>4922.54</v>
      </c>
      <c r="BQ16" s="338">
        <v>5985.6189999999997</v>
      </c>
      <c r="BR16" s="338">
        <v>5957.5619999999999</v>
      </c>
      <c r="BS16" s="338">
        <v>5074.5420000000004</v>
      </c>
      <c r="BT16" s="338">
        <v>4367.3729999999996</v>
      </c>
      <c r="BU16" s="338">
        <v>4146.0379999999996</v>
      </c>
      <c r="BV16" s="338">
        <v>4173.3819999999996</v>
      </c>
    </row>
    <row r="17" spans="1:74" ht="11.1" customHeight="1" x14ac:dyDescent="0.2">
      <c r="A17" s="559" t="s">
        <v>477</v>
      </c>
      <c r="B17" s="560" t="s">
        <v>467</v>
      </c>
      <c r="C17" s="275">
        <v>39.231782258000003</v>
      </c>
      <c r="D17" s="275">
        <v>21.561449285999998</v>
      </c>
      <c r="E17" s="275">
        <v>3.1369341935000001</v>
      </c>
      <c r="F17" s="275">
        <v>5.1171986667000002</v>
      </c>
      <c r="G17" s="275">
        <v>5.9338193547999998</v>
      </c>
      <c r="H17" s="275">
        <v>8.6169926666999999</v>
      </c>
      <c r="I17" s="275">
        <v>28.465461935</v>
      </c>
      <c r="J17" s="275">
        <v>6.0847577418999998</v>
      </c>
      <c r="K17" s="275">
        <v>6.8532936667</v>
      </c>
      <c r="L17" s="275">
        <v>4.6932267742000002</v>
      </c>
      <c r="M17" s="275">
        <v>5.1881456666999997</v>
      </c>
      <c r="N17" s="275">
        <v>24.284649032000001</v>
      </c>
      <c r="O17" s="275">
        <v>173.71921806</v>
      </c>
      <c r="P17" s="275">
        <v>47.346972143000002</v>
      </c>
      <c r="Q17" s="275">
        <v>46.611806129000001</v>
      </c>
      <c r="R17" s="275">
        <v>2.9079866666999998</v>
      </c>
      <c r="S17" s="275">
        <v>4.3004648387</v>
      </c>
      <c r="T17" s="275">
        <v>3.7297743333</v>
      </c>
      <c r="U17" s="275">
        <v>5.7807087096999998</v>
      </c>
      <c r="V17" s="275">
        <v>6.4819022580999999</v>
      </c>
      <c r="W17" s="275">
        <v>3.6480196667000002</v>
      </c>
      <c r="X17" s="275">
        <v>2.6841300000000001</v>
      </c>
      <c r="Y17" s="275">
        <v>4.3832209999999998</v>
      </c>
      <c r="Z17" s="275">
        <v>7.6630745161</v>
      </c>
      <c r="AA17" s="275">
        <v>39.599511935000002</v>
      </c>
      <c r="AB17" s="275">
        <v>191.91176464</v>
      </c>
      <c r="AC17" s="275">
        <v>12.080884515999999</v>
      </c>
      <c r="AD17" s="275">
        <v>3.4696836666999999</v>
      </c>
      <c r="AE17" s="275">
        <v>4.5183783871000003</v>
      </c>
      <c r="AF17" s="275">
        <v>3.6330290000000001</v>
      </c>
      <c r="AG17" s="275">
        <v>8.5641406452000002</v>
      </c>
      <c r="AH17" s="275">
        <v>6.7177429031999996</v>
      </c>
      <c r="AI17" s="275">
        <v>7.5440283333</v>
      </c>
      <c r="AJ17" s="275">
        <v>3.8946732258000001</v>
      </c>
      <c r="AK17" s="275">
        <v>4.0448526666999998</v>
      </c>
      <c r="AL17" s="275">
        <v>3.9867845161000002</v>
      </c>
      <c r="AM17" s="275">
        <v>11.719534516</v>
      </c>
      <c r="AN17" s="275">
        <v>22.129387586</v>
      </c>
      <c r="AO17" s="275">
        <v>4.0091158064999997</v>
      </c>
      <c r="AP17" s="275">
        <v>4.7334613333000002</v>
      </c>
      <c r="AQ17" s="275">
        <v>4.5954022581</v>
      </c>
      <c r="AR17" s="275">
        <v>4.9959550000000004</v>
      </c>
      <c r="AS17" s="275">
        <v>11.56444129</v>
      </c>
      <c r="AT17" s="275">
        <v>15.350811289999999</v>
      </c>
      <c r="AU17" s="275">
        <v>7.7198413332999998</v>
      </c>
      <c r="AV17" s="275">
        <v>6.9202823108000002</v>
      </c>
      <c r="AW17" s="275">
        <v>5.4901970000000002</v>
      </c>
      <c r="AX17" s="275">
        <v>10.72043</v>
      </c>
      <c r="AY17" s="338">
        <v>20.980810000000002</v>
      </c>
      <c r="AZ17" s="338">
        <v>13.89767</v>
      </c>
      <c r="BA17" s="338">
        <v>12.18613</v>
      </c>
      <c r="BB17" s="338">
        <v>6.9870809999999999</v>
      </c>
      <c r="BC17" s="338">
        <v>8.1497980000000005</v>
      </c>
      <c r="BD17" s="338">
        <v>8.7285249999999994</v>
      </c>
      <c r="BE17" s="338">
        <v>13.28922</v>
      </c>
      <c r="BF17" s="338">
        <v>13.91344</v>
      </c>
      <c r="BG17" s="338">
        <v>8.3625539999999994</v>
      </c>
      <c r="BH17" s="338">
        <v>6.9003629999999996</v>
      </c>
      <c r="BI17" s="338">
        <v>6.7473479999999997</v>
      </c>
      <c r="BJ17" s="338">
        <v>11.486800000000001</v>
      </c>
      <c r="BK17" s="338">
        <v>22.297969999999999</v>
      </c>
      <c r="BL17" s="338">
        <v>13.69046</v>
      </c>
      <c r="BM17" s="338">
        <v>12.252599999999999</v>
      </c>
      <c r="BN17" s="338">
        <v>8.5735650000000003</v>
      </c>
      <c r="BO17" s="338">
        <v>11.38233</v>
      </c>
      <c r="BP17" s="338">
        <v>13.04016</v>
      </c>
      <c r="BQ17" s="338">
        <v>19.330220000000001</v>
      </c>
      <c r="BR17" s="338">
        <v>19.476520000000001</v>
      </c>
      <c r="BS17" s="338">
        <v>11.46691</v>
      </c>
      <c r="BT17" s="338">
        <v>9.0379149999999999</v>
      </c>
      <c r="BU17" s="338">
        <v>7.8241180000000004</v>
      </c>
      <c r="BV17" s="338">
        <v>14.14453</v>
      </c>
    </row>
    <row r="18" spans="1:74" ht="11.1" customHeight="1" x14ac:dyDescent="0.2">
      <c r="A18" s="582"/>
      <c r="B18" s="131" t="s">
        <v>478</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364"/>
      <c r="AZ18" s="364"/>
      <c r="BA18" s="364"/>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479</v>
      </c>
      <c r="B19" s="558" t="s">
        <v>463</v>
      </c>
      <c r="C19" s="275">
        <v>967.87690225999995</v>
      </c>
      <c r="D19" s="275">
        <v>936.43438820999995</v>
      </c>
      <c r="E19" s="275">
        <v>915.32229547999998</v>
      </c>
      <c r="F19" s="275">
        <v>815.87149399999998</v>
      </c>
      <c r="G19" s="275">
        <v>881.14300000000003</v>
      </c>
      <c r="H19" s="275">
        <v>1113.5957960000001</v>
      </c>
      <c r="I19" s="275">
        <v>1143.6019131999999</v>
      </c>
      <c r="J19" s="275">
        <v>1139.9983093999999</v>
      </c>
      <c r="K19" s="275">
        <v>1067.9745972999999</v>
      </c>
      <c r="L19" s="275">
        <v>884.06413257999998</v>
      </c>
      <c r="M19" s="275">
        <v>903.03218366999999</v>
      </c>
      <c r="N19" s="275">
        <v>1009.7137094</v>
      </c>
      <c r="O19" s="275">
        <v>1144.1655006000001</v>
      </c>
      <c r="P19" s="275">
        <v>1159.9529339000001</v>
      </c>
      <c r="Q19" s="275">
        <v>954.53282258000002</v>
      </c>
      <c r="R19" s="275">
        <v>810.44622232999996</v>
      </c>
      <c r="S19" s="275">
        <v>954.90745097000001</v>
      </c>
      <c r="T19" s="275">
        <v>1115.2387409999999</v>
      </c>
      <c r="U19" s="275">
        <v>1167.1814439</v>
      </c>
      <c r="V19" s="275">
        <v>1132.4863516</v>
      </c>
      <c r="W19" s="275">
        <v>1036.5221770000001</v>
      </c>
      <c r="X19" s="275">
        <v>807.97909129000004</v>
      </c>
      <c r="Y19" s="275">
        <v>877.03479300000004</v>
      </c>
      <c r="Z19" s="275">
        <v>876.70863839000003</v>
      </c>
      <c r="AA19" s="275">
        <v>937.11972934999994</v>
      </c>
      <c r="AB19" s="275">
        <v>1013.9484657</v>
      </c>
      <c r="AC19" s="275">
        <v>724.62638645000004</v>
      </c>
      <c r="AD19" s="275">
        <v>624.82394033000003</v>
      </c>
      <c r="AE19" s="275">
        <v>795.45932258000005</v>
      </c>
      <c r="AF19" s="275">
        <v>1032.7481473</v>
      </c>
      <c r="AG19" s="275">
        <v>1096.4144619000001</v>
      </c>
      <c r="AH19" s="275">
        <v>1035.5108848</v>
      </c>
      <c r="AI19" s="275">
        <v>925.16809833000002</v>
      </c>
      <c r="AJ19" s="275">
        <v>673.94843000000003</v>
      </c>
      <c r="AK19" s="275">
        <v>635.76466067000001</v>
      </c>
      <c r="AL19" s="275">
        <v>599.32715289999999</v>
      </c>
      <c r="AM19" s="275">
        <v>787.37289644999998</v>
      </c>
      <c r="AN19" s="275">
        <v>716.49199897000005</v>
      </c>
      <c r="AO19" s="275">
        <v>513.49083742000005</v>
      </c>
      <c r="AP19" s="275">
        <v>539.32379100000003</v>
      </c>
      <c r="AQ19" s="275">
        <v>648.58654838999996</v>
      </c>
      <c r="AR19" s="275">
        <v>966.229333</v>
      </c>
      <c r="AS19" s="275">
        <v>1085.9351939000001</v>
      </c>
      <c r="AT19" s="275">
        <v>1063.4743016</v>
      </c>
      <c r="AU19" s="275">
        <v>951.84990932999995</v>
      </c>
      <c r="AV19" s="275">
        <v>789.84204051999995</v>
      </c>
      <c r="AW19" s="275">
        <v>605.67939999999999</v>
      </c>
      <c r="AX19" s="275">
        <v>847.11659999999995</v>
      </c>
      <c r="AY19" s="338">
        <v>855.81679999999994</v>
      </c>
      <c r="AZ19" s="338">
        <v>784.15499999999997</v>
      </c>
      <c r="BA19" s="338">
        <v>682.53300000000002</v>
      </c>
      <c r="BB19" s="338">
        <v>657.6866</v>
      </c>
      <c r="BC19" s="338">
        <v>780.19349999999997</v>
      </c>
      <c r="BD19" s="338">
        <v>941.85429999999997</v>
      </c>
      <c r="BE19" s="338">
        <v>1045.3330000000001</v>
      </c>
      <c r="BF19" s="338">
        <v>1053.605</v>
      </c>
      <c r="BG19" s="338">
        <v>892.67420000000004</v>
      </c>
      <c r="BH19" s="338">
        <v>729.43889999999999</v>
      </c>
      <c r="BI19" s="338">
        <v>697.82709999999997</v>
      </c>
      <c r="BJ19" s="338">
        <v>893.04150000000004</v>
      </c>
      <c r="BK19" s="338">
        <v>845.69529999999997</v>
      </c>
      <c r="BL19" s="338">
        <v>765.29060000000004</v>
      </c>
      <c r="BM19" s="338">
        <v>669.81389999999999</v>
      </c>
      <c r="BN19" s="338">
        <v>648.40369999999996</v>
      </c>
      <c r="BO19" s="338">
        <v>766.06920000000002</v>
      </c>
      <c r="BP19" s="338">
        <v>935.51919999999996</v>
      </c>
      <c r="BQ19" s="338">
        <v>1034.3130000000001</v>
      </c>
      <c r="BR19" s="338">
        <v>1040.4480000000001</v>
      </c>
      <c r="BS19" s="338">
        <v>883.68709999999999</v>
      </c>
      <c r="BT19" s="338">
        <v>725.34770000000003</v>
      </c>
      <c r="BU19" s="338">
        <v>701.89869999999996</v>
      </c>
      <c r="BV19" s="338">
        <v>905.80119999999999</v>
      </c>
    </row>
    <row r="20" spans="1:74" ht="11.1" customHeight="1" x14ac:dyDescent="0.2">
      <c r="A20" s="557" t="s">
        <v>480</v>
      </c>
      <c r="B20" s="558" t="s">
        <v>465</v>
      </c>
      <c r="C20" s="275">
        <v>12208.036871</v>
      </c>
      <c r="D20" s="275">
        <v>12092.735107</v>
      </c>
      <c r="E20" s="275">
        <v>11581.900452</v>
      </c>
      <c r="F20" s="275">
        <v>11551.233933</v>
      </c>
      <c r="G20" s="275">
        <v>12066.322613</v>
      </c>
      <c r="H20" s="275">
        <v>15258.617899999999</v>
      </c>
      <c r="I20" s="275">
        <v>16228.02629</v>
      </c>
      <c r="J20" s="275">
        <v>17156.879903000001</v>
      </c>
      <c r="K20" s="275">
        <v>14902.204533</v>
      </c>
      <c r="L20" s="275">
        <v>12304.151613</v>
      </c>
      <c r="M20" s="275">
        <v>11757.406467000001</v>
      </c>
      <c r="N20" s="275">
        <v>12212.420516</v>
      </c>
      <c r="O20" s="275">
        <v>12866.004516000001</v>
      </c>
      <c r="P20" s="275">
        <v>11050.465643</v>
      </c>
      <c r="Q20" s="275">
        <v>11015.863902999999</v>
      </c>
      <c r="R20" s="275">
        <v>11546.45</v>
      </c>
      <c r="S20" s="275">
        <v>13037.762419000001</v>
      </c>
      <c r="T20" s="275">
        <v>14769.216133</v>
      </c>
      <c r="U20" s="275">
        <v>15631.811419</v>
      </c>
      <c r="V20" s="275">
        <v>17238.751452</v>
      </c>
      <c r="W20" s="275">
        <v>14628.143067000001</v>
      </c>
      <c r="X20" s="275">
        <v>12645.671387</v>
      </c>
      <c r="Y20" s="275">
        <v>11743.195299999999</v>
      </c>
      <c r="Z20" s="275">
        <v>12028.644161</v>
      </c>
      <c r="AA20" s="275">
        <v>14232.739031999999</v>
      </c>
      <c r="AB20" s="275">
        <v>14891.440821</v>
      </c>
      <c r="AC20" s="275">
        <v>13914.475710000001</v>
      </c>
      <c r="AD20" s="275">
        <v>13866.795633</v>
      </c>
      <c r="AE20" s="275">
        <v>15046.63429</v>
      </c>
      <c r="AF20" s="275">
        <v>17965.843733000002</v>
      </c>
      <c r="AG20" s="275">
        <v>19856.664387000001</v>
      </c>
      <c r="AH20" s="275">
        <v>19236.640805999999</v>
      </c>
      <c r="AI20" s="275">
        <v>17035.706233000001</v>
      </c>
      <c r="AJ20" s="275">
        <v>14615.602709999999</v>
      </c>
      <c r="AK20" s="275">
        <v>14617.1351</v>
      </c>
      <c r="AL20" s="275">
        <v>14906.375871</v>
      </c>
      <c r="AM20" s="275">
        <v>14903.775581</v>
      </c>
      <c r="AN20" s="275">
        <v>14322.622862</v>
      </c>
      <c r="AO20" s="275">
        <v>15012.450355000001</v>
      </c>
      <c r="AP20" s="275">
        <v>14845.967133</v>
      </c>
      <c r="AQ20" s="275">
        <v>16374.399871</v>
      </c>
      <c r="AR20" s="275">
        <v>19551.110367000001</v>
      </c>
      <c r="AS20" s="275">
        <v>21284.731613</v>
      </c>
      <c r="AT20" s="275">
        <v>20888.602676999999</v>
      </c>
      <c r="AU20" s="275">
        <v>18291.5422</v>
      </c>
      <c r="AV20" s="275">
        <v>14324.120258000001</v>
      </c>
      <c r="AW20" s="275">
        <v>13044.01</v>
      </c>
      <c r="AX20" s="275">
        <v>13646.5</v>
      </c>
      <c r="AY20" s="338">
        <v>13556.61</v>
      </c>
      <c r="AZ20" s="338">
        <v>13207.86</v>
      </c>
      <c r="BA20" s="338">
        <v>13209.15</v>
      </c>
      <c r="BB20" s="338">
        <v>13744.44</v>
      </c>
      <c r="BC20" s="338">
        <v>15586.83</v>
      </c>
      <c r="BD20" s="338">
        <v>18361.3</v>
      </c>
      <c r="BE20" s="338">
        <v>19739.29</v>
      </c>
      <c r="BF20" s="338">
        <v>19706.439999999999</v>
      </c>
      <c r="BG20" s="338">
        <v>16825.509999999998</v>
      </c>
      <c r="BH20" s="338">
        <v>14053.71</v>
      </c>
      <c r="BI20" s="338">
        <v>13548.83</v>
      </c>
      <c r="BJ20" s="338">
        <v>14356.6</v>
      </c>
      <c r="BK20" s="338">
        <v>14185.2</v>
      </c>
      <c r="BL20" s="338">
        <v>13812.73</v>
      </c>
      <c r="BM20" s="338">
        <v>13801.87</v>
      </c>
      <c r="BN20" s="338">
        <v>14104.47</v>
      </c>
      <c r="BO20" s="338">
        <v>16011.59</v>
      </c>
      <c r="BP20" s="338">
        <v>18817.29</v>
      </c>
      <c r="BQ20" s="338">
        <v>20293.5</v>
      </c>
      <c r="BR20" s="338">
        <v>20336.48</v>
      </c>
      <c r="BS20" s="338">
        <v>17221.98</v>
      </c>
      <c r="BT20" s="338">
        <v>14255.85</v>
      </c>
      <c r="BU20" s="338">
        <v>13611.75</v>
      </c>
      <c r="BV20" s="338">
        <v>14377.62</v>
      </c>
    </row>
    <row r="21" spans="1:74" ht="11.1" customHeight="1" x14ac:dyDescent="0.2">
      <c r="A21" s="559" t="s">
        <v>481</v>
      </c>
      <c r="B21" s="560" t="s">
        <v>467</v>
      </c>
      <c r="C21" s="275">
        <v>56.373825160999999</v>
      </c>
      <c r="D21" s="275">
        <v>47.353105714000002</v>
      </c>
      <c r="E21" s="275">
        <v>50.870478386999999</v>
      </c>
      <c r="F21" s="275">
        <v>55.642189000000002</v>
      </c>
      <c r="G21" s="275">
        <v>71.694847096999993</v>
      </c>
      <c r="H21" s="275">
        <v>73.002044667000007</v>
      </c>
      <c r="I21" s="275">
        <v>72.594481290000004</v>
      </c>
      <c r="J21" s="275">
        <v>73.138872581000001</v>
      </c>
      <c r="K21" s="275">
        <v>65.635001000000003</v>
      </c>
      <c r="L21" s="275">
        <v>55.568419355000003</v>
      </c>
      <c r="M21" s="275">
        <v>38.974727000000001</v>
      </c>
      <c r="N21" s="275">
        <v>47.416766774000003</v>
      </c>
      <c r="O21" s="275">
        <v>160.27894839000001</v>
      </c>
      <c r="P21" s="275">
        <v>64.782347142999996</v>
      </c>
      <c r="Q21" s="275">
        <v>68.636702903</v>
      </c>
      <c r="R21" s="275">
        <v>43.718566666999997</v>
      </c>
      <c r="S21" s="275">
        <v>52.033741935000002</v>
      </c>
      <c r="T21" s="275">
        <v>57.788766666999997</v>
      </c>
      <c r="U21" s="275">
        <v>51.184677419000003</v>
      </c>
      <c r="V21" s="275">
        <v>50.055999999999997</v>
      </c>
      <c r="W21" s="275">
        <v>47.332099999999997</v>
      </c>
      <c r="X21" s="275">
        <v>34.308677418999999</v>
      </c>
      <c r="Y21" s="275">
        <v>44.874882667000001</v>
      </c>
      <c r="Z21" s="275">
        <v>56.658354838999998</v>
      </c>
      <c r="AA21" s="275">
        <v>69.568598065000003</v>
      </c>
      <c r="AB21" s="275">
        <v>125.55912035999999</v>
      </c>
      <c r="AC21" s="275">
        <v>38.769032258000003</v>
      </c>
      <c r="AD21" s="275">
        <v>42.872133333000001</v>
      </c>
      <c r="AE21" s="275">
        <v>48.865580645000001</v>
      </c>
      <c r="AF21" s="275">
        <v>40.305100000000003</v>
      </c>
      <c r="AG21" s="275">
        <v>57.538741934999997</v>
      </c>
      <c r="AH21" s="275">
        <v>49.077258065000002</v>
      </c>
      <c r="AI21" s="275">
        <v>48.381100000000004</v>
      </c>
      <c r="AJ21" s="275">
        <v>43.178903226000003</v>
      </c>
      <c r="AK21" s="275">
        <v>36.806800000000003</v>
      </c>
      <c r="AL21" s="275">
        <v>41.479741935</v>
      </c>
      <c r="AM21" s="275">
        <v>67.674092258000002</v>
      </c>
      <c r="AN21" s="275">
        <v>49.909310345000002</v>
      </c>
      <c r="AO21" s="275">
        <v>48.084431289999998</v>
      </c>
      <c r="AP21" s="275">
        <v>51.960079</v>
      </c>
      <c r="AQ21" s="275">
        <v>54.952132257999999</v>
      </c>
      <c r="AR21" s="275">
        <v>60.892508667000001</v>
      </c>
      <c r="AS21" s="275">
        <v>71.553918710000005</v>
      </c>
      <c r="AT21" s="275">
        <v>68.111225805999993</v>
      </c>
      <c r="AU21" s="275">
        <v>57.064799999999998</v>
      </c>
      <c r="AV21" s="275">
        <v>33.042612902999998</v>
      </c>
      <c r="AW21" s="275">
        <v>28.081469999999999</v>
      </c>
      <c r="AX21" s="275">
        <v>48.166679999999999</v>
      </c>
      <c r="AY21" s="338">
        <v>64.647819999999996</v>
      </c>
      <c r="AZ21" s="338">
        <v>50.336109999999998</v>
      </c>
      <c r="BA21" s="338">
        <v>47.45017</v>
      </c>
      <c r="BB21" s="338">
        <v>45.803089999999997</v>
      </c>
      <c r="BC21" s="338">
        <v>54.016939999999998</v>
      </c>
      <c r="BD21" s="338">
        <v>59.034759999999999</v>
      </c>
      <c r="BE21" s="338">
        <v>62.973109999999998</v>
      </c>
      <c r="BF21" s="338">
        <v>58.854900000000001</v>
      </c>
      <c r="BG21" s="338">
        <v>51.984499999999997</v>
      </c>
      <c r="BH21" s="338">
        <v>45.31277</v>
      </c>
      <c r="BI21" s="338">
        <v>37.904499999999999</v>
      </c>
      <c r="BJ21" s="338">
        <v>54.034210000000002</v>
      </c>
      <c r="BK21" s="338">
        <v>71.020120000000006</v>
      </c>
      <c r="BL21" s="338">
        <v>54.20335</v>
      </c>
      <c r="BM21" s="338">
        <v>48.456240000000001</v>
      </c>
      <c r="BN21" s="338">
        <v>44.055529999999997</v>
      </c>
      <c r="BO21" s="338">
        <v>53.183109999999999</v>
      </c>
      <c r="BP21" s="338">
        <v>58.862949999999998</v>
      </c>
      <c r="BQ21" s="338">
        <v>62.301009999999998</v>
      </c>
      <c r="BR21" s="338">
        <v>57.725290000000001</v>
      </c>
      <c r="BS21" s="338">
        <v>51.66995</v>
      </c>
      <c r="BT21" s="338">
        <v>44.985619999999997</v>
      </c>
      <c r="BU21" s="338">
        <v>38.607770000000002</v>
      </c>
      <c r="BV21" s="338">
        <v>54.581009999999999</v>
      </c>
    </row>
    <row r="22" spans="1:74" ht="11.1" customHeight="1" x14ac:dyDescent="0.2">
      <c r="A22" s="582"/>
      <c r="B22" s="131" t="s">
        <v>482</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364"/>
      <c r="AZ22" s="364"/>
      <c r="BA22" s="364"/>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483</v>
      </c>
      <c r="B23" s="558" t="s">
        <v>463</v>
      </c>
      <c r="C23" s="275">
        <v>951.07345161000001</v>
      </c>
      <c r="D23" s="275">
        <v>965.66317857000001</v>
      </c>
      <c r="E23" s="275">
        <v>883.01148387000001</v>
      </c>
      <c r="F23" s="275">
        <v>811.52166666999995</v>
      </c>
      <c r="G23" s="275">
        <v>787.49529031999998</v>
      </c>
      <c r="H23" s="275">
        <v>923.55131732999996</v>
      </c>
      <c r="I23" s="275">
        <v>1028.7667125999999</v>
      </c>
      <c r="J23" s="275">
        <v>1021.5202197</v>
      </c>
      <c r="K23" s="275">
        <v>907.41833632999999</v>
      </c>
      <c r="L23" s="275">
        <v>838.94549710000001</v>
      </c>
      <c r="M23" s="275">
        <v>860.00183700000002</v>
      </c>
      <c r="N23" s="275">
        <v>997.95803516000001</v>
      </c>
      <c r="O23" s="275">
        <v>1043.5582770999999</v>
      </c>
      <c r="P23" s="275">
        <v>1036.5599775000001</v>
      </c>
      <c r="Q23" s="275">
        <v>928.92047129000002</v>
      </c>
      <c r="R23" s="275">
        <v>742.13059799999996</v>
      </c>
      <c r="S23" s="275">
        <v>745.26160000000004</v>
      </c>
      <c r="T23" s="275">
        <v>941.06565833000002</v>
      </c>
      <c r="U23" s="275">
        <v>983.84758968000006</v>
      </c>
      <c r="V23" s="275">
        <v>1021.9802584</v>
      </c>
      <c r="W23" s="275">
        <v>836.22621600000002</v>
      </c>
      <c r="X23" s="275">
        <v>778.20023451999998</v>
      </c>
      <c r="Y23" s="275">
        <v>858.29507133000004</v>
      </c>
      <c r="Z23" s="275">
        <v>879.38813064999999</v>
      </c>
      <c r="AA23" s="275">
        <v>914.14582515999996</v>
      </c>
      <c r="AB23" s="275">
        <v>956.28337213999998</v>
      </c>
      <c r="AC23" s="275">
        <v>779.65511193999998</v>
      </c>
      <c r="AD23" s="275">
        <v>673.93542833000004</v>
      </c>
      <c r="AE23" s="275">
        <v>691.58603934999996</v>
      </c>
      <c r="AF23" s="275">
        <v>856.74470699999995</v>
      </c>
      <c r="AG23" s="275">
        <v>940.00906194000004</v>
      </c>
      <c r="AH23" s="275">
        <v>905.46329032000006</v>
      </c>
      <c r="AI23" s="275">
        <v>831.65654167000002</v>
      </c>
      <c r="AJ23" s="275">
        <v>707.82737935</v>
      </c>
      <c r="AK23" s="275">
        <v>639.37900000000002</v>
      </c>
      <c r="AL23" s="275">
        <v>647.87684258000002</v>
      </c>
      <c r="AM23" s="275">
        <v>814.33884580999995</v>
      </c>
      <c r="AN23" s="275">
        <v>696.78792724000004</v>
      </c>
      <c r="AO23" s="275">
        <v>530.86337709999998</v>
      </c>
      <c r="AP23" s="275">
        <v>532.41446867000002</v>
      </c>
      <c r="AQ23" s="275">
        <v>552.56033613</v>
      </c>
      <c r="AR23" s="275">
        <v>797.63996867000003</v>
      </c>
      <c r="AS23" s="275">
        <v>885.55782677000002</v>
      </c>
      <c r="AT23" s="275">
        <v>897.67453774000001</v>
      </c>
      <c r="AU23" s="275">
        <v>759.23429933</v>
      </c>
      <c r="AV23" s="275">
        <v>637.05883871000003</v>
      </c>
      <c r="AW23" s="275">
        <v>645.22130000000004</v>
      </c>
      <c r="AX23" s="275">
        <v>821.63549999999998</v>
      </c>
      <c r="AY23" s="338">
        <v>867.07960000000003</v>
      </c>
      <c r="AZ23" s="338">
        <v>791.59730000000002</v>
      </c>
      <c r="BA23" s="338">
        <v>675.72220000000004</v>
      </c>
      <c r="BB23" s="338">
        <v>606.83889999999997</v>
      </c>
      <c r="BC23" s="338">
        <v>609.63760000000002</v>
      </c>
      <c r="BD23" s="338">
        <v>800.73540000000003</v>
      </c>
      <c r="BE23" s="338">
        <v>897.30949999999996</v>
      </c>
      <c r="BF23" s="338">
        <v>916.42010000000005</v>
      </c>
      <c r="BG23" s="338">
        <v>738.16869999999994</v>
      </c>
      <c r="BH23" s="338">
        <v>643.70759999999996</v>
      </c>
      <c r="BI23" s="338">
        <v>687.65</v>
      </c>
      <c r="BJ23" s="338">
        <v>823.9923</v>
      </c>
      <c r="BK23" s="338">
        <v>854.91679999999997</v>
      </c>
      <c r="BL23" s="338">
        <v>774.89890000000003</v>
      </c>
      <c r="BM23" s="338">
        <v>662.56579999999997</v>
      </c>
      <c r="BN23" s="338">
        <v>593.51340000000005</v>
      </c>
      <c r="BO23" s="338">
        <v>601.78430000000003</v>
      </c>
      <c r="BP23" s="338">
        <v>797.07740000000001</v>
      </c>
      <c r="BQ23" s="338">
        <v>903.5453</v>
      </c>
      <c r="BR23" s="338">
        <v>921.73739999999998</v>
      </c>
      <c r="BS23" s="338">
        <v>741.11659999999995</v>
      </c>
      <c r="BT23" s="338">
        <v>649.17629999999997</v>
      </c>
      <c r="BU23" s="338">
        <v>691.79539999999997</v>
      </c>
      <c r="BV23" s="338">
        <v>846.48299999999995</v>
      </c>
    </row>
    <row r="24" spans="1:74" ht="11.1" customHeight="1" x14ac:dyDescent="0.2">
      <c r="A24" s="557" t="s">
        <v>484</v>
      </c>
      <c r="B24" s="558" t="s">
        <v>465</v>
      </c>
      <c r="C24" s="275">
        <v>1487.1226452000001</v>
      </c>
      <c r="D24" s="275">
        <v>1519.2680714000001</v>
      </c>
      <c r="E24" s="275">
        <v>1666.2809354999999</v>
      </c>
      <c r="F24" s="275">
        <v>1442.6862667</v>
      </c>
      <c r="G24" s="275">
        <v>1619.2396129000001</v>
      </c>
      <c r="H24" s="275">
        <v>1555.9302666999999</v>
      </c>
      <c r="I24" s="275">
        <v>2455.4110968</v>
      </c>
      <c r="J24" s="275">
        <v>2121.0449355000001</v>
      </c>
      <c r="K24" s="275">
        <v>1476.8489333</v>
      </c>
      <c r="L24" s="275">
        <v>1335.6749354999999</v>
      </c>
      <c r="M24" s="275">
        <v>1393.6279999999999</v>
      </c>
      <c r="N24" s="275">
        <v>1533.5259355000001</v>
      </c>
      <c r="O24" s="275">
        <v>1892.6696774</v>
      </c>
      <c r="P24" s="275">
        <v>1586.5940356999999</v>
      </c>
      <c r="Q24" s="275">
        <v>1360.4663548000001</v>
      </c>
      <c r="R24" s="275">
        <v>1150.7053667</v>
      </c>
      <c r="S24" s="275">
        <v>1690.5028064999999</v>
      </c>
      <c r="T24" s="275">
        <v>1597.2604667000001</v>
      </c>
      <c r="U24" s="275">
        <v>1502.5415806000001</v>
      </c>
      <c r="V24" s="275">
        <v>1985.3110968000001</v>
      </c>
      <c r="W24" s="275">
        <v>1501.5988666999999</v>
      </c>
      <c r="X24" s="275">
        <v>1550.1596774</v>
      </c>
      <c r="Y24" s="275">
        <v>1454.4449666999999</v>
      </c>
      <c r="Z24" s="275">
        <v>1695.0431289999999</v>
      </c>
      <c r="AA24" s="275">
        <v>2115.9322258000002</v>
      </c>
      <c r="AB24" s="275">
        <v>2532.5866786000001</v>
      </c>
      <c r="AC24" s="275">
        <v>2314.3264515999999</v>
      </c>
      <c r="AD24" s="275">
        <v>1799.5401667000001</v>
      </c>
      <c r="AE24" s="275">
        <v>1752.6205484</v>
      </c>
      <c r="AF24" s="275">
        <v>2327.9729667000001</v>
      </c>
      <c r="AG24" s="275">
        <v>2953.433</v>
      </c>
      <c r="AH24" s="275">
        <v>2528.5653225999999</v>
      </c>
      <c r="AI24" s="275">
        <v>2397.6300667</v>
      </c>
      <c r="AJ24" s="275">
        <v>1891.9295483999999</v>
      </c>
      <c r="AK24" s="275">
        <v>2114.3507332999998</v>
      </c>
      <c r="AL24" s="275">
        <v>2477.1585805999998</v>
      </c>
      <c r="AM24" s="275">
        <v>2549.4027096999998</v>
      </c>
      <c r="AN24" s="275">
        <v>2691.0326897</v>
      </c>
      <c r="AO24" s="275">
        <v>2838.8441613</v>
      </c>
      <c r="AP24" s="275">
        <v>2758.2361332999999</v>
      </c>
      <c r="AQ24" s="275">
        <v>2676.3121289999999</v>
      </c>
      <c r="AR24" s="275">
        <v>3304.6648666999999</v>
      </c>
      <c r="AS24" s="275">
        <v>4116.0312903000004</v>
      </c>
      <c r="AT24" s="275">
        <v>4322.4317742000003</v>
      </c>
      <c r="AU24" s="275">
        <v>2791.8368</v>
      </c>
      <c r="AV24" s="275">
        <v>2261.8184194</v>
      </c>
      <c r="AW24" s="275">
        <v>2238.674</v>
      </c>
      <c r="AX24" s="275">
        <v>2300.7179999999998</v>
      </c>
      <c r="AY24" s="338">
        <v>2604.1990000000001</v>
      </c>
      <c r="AZ24" s="338">
        <v>2635.7049999999999</v>
      </c>
      <c r="BA24" s="338">
        <v>2633.5909999999999</v>
      </c>
      <c r="BB24" s="338">
        <v>2548.9969999999998</v>
      </c>
      <c r="BC24" s="338">
        <v>2751.4319999999998</v>
      </c>
      <c r="BD24" s="338">
        <v>3325.4560000000001</v>
      </c>
      <c r="BE24" s="338">
        <v>3973.6729999999998</v>
      </c>
      <c r="BF24" s="338">
        <v>3724.7710000000002</v>
      </c>
      <c r="BG24" s="338">
        <v>2775.72</v>
      </c>
      <c r="BH24" s="338">
        <v>2374.3580000000002</v>
      </c>
      <c r="BI24" s="338">
        <v>2473.0160000000001</v>
      </c>
      <c r="BJ24" s="338">
        <v>2601.2779999999998</v>
      </c>
      <c r="BK24" s="338">
        <v>2848.6480000000001</v>
      </c>
      <c r="BL24" s="338">
        <v>2966.703</v>
      </c>
      <c r="BM24" s="338">
        <v>2944.1610000000001</v>
      </c>
      <c r="BN24" s="338">
        <v>2809.5949999999998</v>
      </c>
      <c r="BO24" s="338">
        <v>2985.8290000000002</v>
      </c>
      <c r="BP24" s="338">
        <v>3629.703</v>
      </c>
      <c r="BQ24" s="338">
        <v>4251.3419999999996</v>
      </c>
      <c r="BR24" s="338">
        <v>4043.0529999999999</v>
      </c>
      <c r="BS24" s="338">
        <v>2996.5120000000002</v>
      </c>
      <c r="BT24" s="338">
        <v>2429.4569999999999</v>
      </c>
      <c r="BU24" s="338">
        <v>2542.076</v>
      </c>
      <c r="BV24" s="338">
        <v>2720.6410000000001</v>
      </c>
    </row>
    <row r="25" spans="1:74" ht="11.1" customHeight="1" x14ac:dyDescent="0.2">
      <c r="A25" s="559" t="s">
        <v>485</v>
      </c>
      <c r="B25" s="560" t="s">
        <v>467</v>
      </c>
      <c r="C25" s="275">
        <v>20.813200323</v>
      </c>
      <c r="D25" s="275">
        <v>18.969449999999998</v>
      </c>
      <c r="E25" s="275">
        <v>20.294128064999999</v>
      </c>
      <c r="F25" s="275">
        <v>15.134928333</v>
      </c>
      <c r="G25" s="275">
        <v>18.713987418999999</v>
      </c>
      <c r="H25" s="275">
        <v>20.055321667000001</v>
      </c>
      <c r="I25" s="275">
        <v>21.276046129000001</v>
      </c>
      <c r="J25" s="275">
        <v>20.730608709999998</v>
      </c>
      <c r="K25" s="275">
        <v>17.538284999999998</v>
      </c>
      <c r="L25" s="275">
        <v>17.005859032</v>
      </c>
      <c r="M25" s="275">
        <v>23.959688332999999</v>
      </c>
      <c r="N25" s="275">
        <v>30.092980645000001</v>
      </c>
      <c r="O25" s="275">
        <v>28.743842580999999</v>
      </c>
      <c r="P25" s="275">
        <v>24.846343570999998</v>
      </c>
      <c r="Q25" s="275">
        <v>29.545244516</v>
      </c>
      <c r="R25" s="275">
        <v>22.370276333</v>
      </c>
      <c r="S25" s="275">
        <v>25.263014194</v>
      </c>
      <c r="T25" s="275">
        <v>27.244283332999998</v>
      </c>
      <c r="U25" s="275">
        <v>26.071972257999999</v>
      </c>
      <c r="V25" s="275">
        <v>24.353589355</v>
      </c>
      <c r="W25" s="275">
        <v>24.742781000000001</v>
      </c>
      <c r="X25" s="275">
        <v>11.971396774</v>
      </c>
      <c r="Y25" s="275">
        <v>20.225156667</v>
      </c>
      <c r="Z25" s="275">
        <v>23.323235806</v>
      </c>
      <c r="AA25" s="275">
        <v>24.555329032</v>
      </c>
      <c r="AB25" s="275">
        <v>27.887104286</v>
      </c>
      <c r="AC25" s="275">
        <v>18.597083225999999</v>
      </c>
      <c r="AD25" s="275">
        <v>17.942615666999998</v>
      </c>
      <c r="AE25" s="275">
        <v>20.962380323000001</v>
      </c>
      <c r="AF25" s="275">
        <v>27.977886000000002</v>
      </c>
      <c r="AG25" s="275">
        <v>25.819332902999999</v>
      </c>
      <c r="AH25" s="275">
        <v>24.956609355000001</v>
      </c>
      <c r="AI25" s="275">
        <v>23.225570000000001</v>
      </c>
      <c r="AJ25" s="275">
        <v>12.428536451999999</v>
      </c>
      <c r="AK25" s="275">
        <v>23.549638667</v>
      </c>
      <c r="AL25" s="275">
        <v>15.13417871</v>
      </c>
      <c r="AM25" s="275">
        <v>15.248397097</v>
      </c>
      <c r="AN25" s="275">
        <v>22.538492414</v>
      </c>
      <c r="AO25" s="275">
        <v>19.700130968</v>
      </c>
      <c r="AP25" s="275">
        <v>21.580640333000002</v>
      </c>
      <c r="AQ25" s="275">
        <v>17.937468710000001</v>
      </c>
      <c r="AR25" s="275">
        <v>17.934127</v>
      </c>
      <c r="AS25" s="275">
        <v>18.200395160999999</v>
      </c>
      <c r="AT25" s="275">
        <v>19.659718387000002</v>
      </c>
      <c r="AU25" s="275">
        <v>15.167106667000001</v>
      </c>
      <c r="AV25" s="275">
        <v>15.382445288</v>
      </c>
      <c r="AW25" s="275">
        <v>18.813690000000001</v>
      </c>
      <c r="AX25" s="275">
        <v>22.9893</v>
      </c>
      <c r="AY25" s="338">
        <v>24.317419999999998</v>
      </c>
      <c r="AZ25" s="338">
        <v>20.753409999999999</v>
      </c>
      <c r="BA25" s="338">
        <v>19.90672</v>
      </c>
      <c r="BB25" s="338">
        <v>19.765989999999999</v>
      </c>
      <c r="BC25" s="338">
        <v>19.563400000000001</v>
      </c>
      <c r="BD25" s="338">
        <v>23.305890000000002</v>
      </c>
      <c r="BE25" s="338">
        <v>24.524370000000001</v>
      </c>
      <c r="BF25" s="338">
        <v>23.183420000000002</v>
      </c>
      <c r="BG25" s="338">
        <v>19.100860000000001</v>
      </c>
      <c r="BH25" s="338">
        <v>17.16656</v>
      </c>
      <c r="BI25" s="338">
        <v>20.624780000000001</v>
      </c>
      <c r="BJ25" s="338">
        <v>23.243670000000002</v>
      </c>
      <c r="BK25" s="338">
        <v>24.382760000000001</v>
      </c>
      <c r="BL25" s="338">
        <v>20.873529999999999</v>
      </c>
      <c r="BM25" s="338">
        <v>20.154450000000001</v>
      </c>
      <c r="BN25" s="338">
        <v>19.938330000000001</v>
      </c>
      <c r="BO25" s="338">
        <v>19.741620000000001</v>
      </c>
      <c r="BP25" s="338">
        <v>23.55115</v>
      </c>
      <c r="BQ25" s="338">
        <v>24.911159999999999</v>
      </c>
      <c r="BR25" s="338">
        <v>23.592690000000001</v>
      </c>
      <c r="BS25" s="338">
        <v>19.366330000000001</v>
      </c>
      <c r="BT25" s="338">
        <v>17.254850000000001</v>
      </c>
      <c r="BU25" s="338">
        <v>20.664149999999999</v>
      </c>
      <c r="BV25" s="338">
        <v>23.646550000000001</v>
      </c>
    </row>
    <row r="26" spans="1:74" ht="11.1" customHeight="1" x14ac:dyDescent="0.2">
      <c r="A26" s="582"/>
      <c r="B26" s="131" t="s">
        <v>486</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364"/>
      <c r="AZ26" s="364"/>
      <c r="BA26" s="364"/>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487</v>
      </c>
      <c r="B27" s="558" t="s">
        <v>463</v>
      </c>
      <c r="C27" s="275">
        <v>352.60677419000001</v>
      </c>
      <c r="D27" s="275">
        <v>338.09632142999999</v>
      </c>
      <c r="E27" s="275">
        <v>328.23096773999998</v>
      </c>
      <c r="F27" s="275">
        <v>286.57156666999998</v>
      </c>
      <c r="G27" s="275">
        <v>292.96751612999998</v>
      </c>
      <c r="H27" s="275">
        <v>327.76243333000002</v>
      </c>
      <c r="I27" s="275">
        <v>347.79793547999998</v>
      </c>
      <c r="J27" s="275">
        <v>360.69280644999998</v>
      </c>
      <c r="K27" s="275">
        <v>335.14253332999999</v>
      </c>
      <c r="L27" s="275">
        <v>331.83606451999998</v>
      </c>
      <c r="M27" s="275">
        <v>336.57313333000002</v>
      </c>
      <c r="N27" s="275">
        <v>340.42616128999998</v>
      </c>
      <c r="O27" s="275">
        <v>348.24190322999999</v>
      </c>
      <c r="P27" s="275">
        <v>351.41860714000001</v>
      </c>
      <c r="Q27" s="275">
        <v>290.22709677</v>
      </c>
      <c r="R27" s="275">
        <v>261.77943333000002</v>
      </c>
      <c r="S27" s="275">
        <v>263.52296774000001</v>
      </c>
      <c r="T27" s="275">
        <v>297.55590000000001</v>
      </c>
      <c r="U27" s="275">
        <v>359.16177419000002</v>
      </c>
      <c r="V27" s="275">
        <v>357.14512903000002</v>
      </c>
      <c r="W27" s="275">
        <v>340.75173332999998</v>
      </c>
      <c r="X27" s="275">
        <v>310.01661289999998</v>
      </c>
      <c r="Y27" s="275">
        <v>308.90126666999998</v>
      </c>
      <c r="Z27" s="275">
        <v>323.34503225999998</v>
      </c>
      <c r="AA27" s="275">
        <v>312.50770968</v>
      </c>
      <c r="AB27" s="275">
        <v>273.38053571</v>
      </c>
      <c r="AC27" s="275">
        <v>269.59251612999998</v>
      </c>
      <c r="AD27" s="275">
        <v>248.69103333000001</v>
      </c>
      <c r="AE27" s="275">
        <v>268.95412902999999</v>
      </c>
      <c r="AF27" s="275">
        <v>322.18450000000001</v>
      </c>
      <c r="AG27" s="275">
        <v>339.44454839000002</v>
      </c>
      <c r="AH27" s="275">
        <v>340.14380645</v>
      </c>
      <c r="AI27" s="275">
        <v>311.20850000000002</v>
      </c>
      <c r="AJ27" s="275">
        <v>290.79125806000002</v>
      </c>
      <c r="AK27" s="275">
        <v>278.44086666999999</v>
      </c>
      <c r="AL27" s="275">
        <v>303.78945161000001</v>
      </c>
      <c r="AM27" s="275">
        <v>296.32141934999999</v>
      </c>
      <c r="AN27" s="275">
        <v>241.04048276</v>
      </c>
      <c r="AO27" s="275">
        <v>194.43990323</v>
      </c>
      <c r="AP27" s="275">
        <v>170.25113332999999</v>
      </c>
      <c r="AQ27" s="275">
        <v>187.62319355</v>
      </c>
      <c r="AR27" s="275">
        <v>268.09286666999998</v>
      </c>
      <c r="AS27" s="275">
        <v>323.06035484</v>
      </c>
      <c r="AT27" s="275">
        <v>321.75261289999997</v>
      </c>
      <c r="AU27" s="275">
        <v>291.18186666999998</v>
      </c>
      <c r="AV27" s="275">
        <v>282.32248386999999</v>
      </c>
      <c r="AW27" s="275">
        <v>273.17090000000002</v>
      </c>
      <c r="AX27" s="275">
        <v>414.62200000000001</v>
      </c>
      <c r="AY27" s="338">
        <v>351.76609999999999</v>
      </c>
      <c r="AZ27" s="338">
        <v>342.27719999999999</v>
      </c>
      <c r="BA27" s="338">
        <v>297.54390000000001</v>
      </c>
      <c r="BB27" s="338">
        <v>263.76400000000001</v>
      </c>
      <c r="BC27" s="338">
        <v>218.29570000000001</v>
      </c>
      <c r="BD27" s="338">
        <v>200.65289999999999</v>
      </c>
      <c r="BE27" s="338">
        <v>285.50830000000002</v>
      </c>
      <c r="BF27" s="338">
        <v>312.8741</v>
      </c>
      <c r="BG27" s="338">
        <v>265.8424</v>
      </c>
      <c r="BH27" s="338">
        <v>286.78890000000001</v>
      </c>
      <c r="BI27" s="338">
        <v>317.45389999999998</v>
      </c>
      <c r="BJ27" s="338">
        <v>392.39240000000001</v>
      </c>
      <c r="BK27" s="338">
        <v>323.28179999999998</v>
      </c>
      <c r="BL27" s="338">
        <v>307.56920000000002</v>
      </c>
      <c r="BM27" s="338">
        <v>270.6035</v>
      </c>
      <c r="BN27" s="338">
        <v>238.66229999999999</v>
      </c>
      <c r="BO27" s="338">
        <v>195.9316</v>
      </c>
      <c r="BP27" s="338">
        <v>177.03749999999999</v>
      </c>
      <c r="BQ27" s="338">
        <v>260.5924</v>
      </c>
      <c r="BR27" s="338">
        <v>296.35969999999998</v>
      </c>
      <c r="BS27" s="338">
        <v>258.10759999999999</v>
      </c>
      <c r="BT27" s="338">
        <v>279.60320000000002</v>
      </c>
      <c r="BU27" s="338">
        <v>305.15809999999999</v>
      </c>
      <c r="BV27" s="338">
        <v>393.38189999999997</v>
      </c>
    </row>
    <row r="28" spans="1:74" ht="11.1" customHeight="1" x14ac:dyDescent="0.2">
      <c r="A28" s="557" t="s">
        <v>488</v>
      </c>
      <c r="B28" s="558" t="s">
        <v>465</v>
      </c>
      <c r="C28" s="275">
        <v>4344.3434194000001</v>
      </c>
      <c r="D28" s="275">
        <v>4247.1659286000004</v>
      </c>
      <c r="E28" s="275">
        <v>3931.6283548000001</v>
      </c>
      <c r="F28" s="275">
        <v>3501.1522666999999</v>
      </c>
      <c r="G28" s="275">
        <v>3464.0291612999999</v>
      </c>
      <c r="H28" s="275">
        <v>4802.1307333000004</v>
      </c>
      <c r="I28" s="275">
        <v>6181.3184193999996</v>
      </c>
      <c r="J28" s="275">
        <v>6328.8468709999997</v>
      </c>
      <c r="K28" s="275">
        <v>5835.5114666999998</v>
      </c>
      <c r="L28" s="275">
        <v>4575.5238065000003</v>
      </c>
      <c r="M28" s="275">
        <v>4599.4441667000001</v>
      </c>
      <c r="N28" s="275">
        <v>5549.5148065000003</v>
      </c>
      <c r="O28" s="275">
        <v>4576.6418064999998</v>
      </c>
      <c r="P28" s="275">
        <v>4712.5918928999999</v>
      </c>
      <c r="Q28" s="275">
        <v>3445.7013870999999</v>
      </c>
      <c r="R28" s="275">
        <v>3448.1719667000002</v>
      </c>
      <c r="S28" s="275">
        <v>3710.3723226000002</v>
      </c>
      <c r="T28" s="275">
        <v>4224.1928332999996</v>
      </c>
      <c r="U28" s="275">
        <v>5898.1114839000002</v>
      </c>
      <c r="V28" s="275">
        <v>6056.3226451999999</v>
      </c>
      <c r="W28" s="275">
        <v>6162.4174000000003</v>
      </c>
      <c r="X28" s="275">
        <v>5441.5187419000004</v>
      </c>
      <c r="Y28" s="275">
        <v>4431.5120333000004</v>
      </c>
      <c r="Z28" s="275">
        <v>4293.8568386999996</v>
      </c>
      <c r="AA28" s="275">
        <v>4084.2683225999999</v>
      </c>
      <c r="AB28" s="275">
        <v>3460.7396429</v>
      </c>
      <c r="AC28" s="275">
        <v>3632.4999677000001</v>
      </c>
      <c r="AD28" s="275">
        <v>3906.4554333000001</v>
      </c>
      <c r="AE28" s="275">
        <v>3722.0987418999998</v>
      </c>
      <c r="AF28" s="275">
        <v>5886.0910000000003</v>
      </c>
      <c r="AG28" s="275">
        <v>6349.3948710000004</v>
      </c>
      <c r="AH28" s="275">
        <v>6740.7469031999999</v>
      </c>
      <c r="AI28" s="275">
        <v>6406.7763333000003</v>
      </c>
      <c r="AJ28" s="275">
        <v>5706.3338064999998</v>
      </c>
      <c r="AK28" s="275">
        <v>4812.7867333000004</v>
      </c>
      <c r="AL28" s="275">
        <v>4903.9783547999996</v>
      </c>
      <c r="AM28" s="275">
        <v>4596.0849031999996</v>
      </c>
      <c r="AN28" s="275">
        <v>3940.1989655000002</v>
      </c>
      <c r="AO28" s="275">
        <v>3362.8736128999999</v>
      </c>
      <c r="AP28" s="275">
        <v>3514.4117667</v>
      </c>
      <c r="AQ28" s="275">
        <v>3721.7107096999998</v>
      </c>
      <c r="AR28" s="275">
        <v>5402.9105</v>
      </c>
      <c r="AS28" s="275">
        <v>6087.8893226</v>
      </c>
      <c r="AT28" s="275">
        <v>6445.8640644999996</v>
      </c>
      <c r="AU28" s="275">
        <v>5373.6155667000003</v>
      </c>
      <c r="AV28" s="275">
        <v>4375.0926128999999</v>
      </c>
      <c r="AW28" s="275">
        <v>4164.2910000000002</v>
      </c>
      <c r="AX28" s="275">
        <v>4520.9229999999998</v>
      </c>
      <c r="AY28" s="338">
        <v>4181.7849999999999</v>
      </c>
      <c r="AZ28" s="338">
        <v>3746.3</v>
      </c>
      <c r="BA28" s="338">
        <v>3511.8180000000002</v>
      </c>
      <c r="BB28" s="338">
        <v>3418.1289999999999</v>
      </c>
      <c r="BC28" s="338">
        <v>3684.4549999999999</v>
      </c>
      <c r="BD28" s="338">
        <v>4840.1260000000002</v>
      </c>
      <c r="BE28" s="338">
        <v>5723.4989999999998</v>
      </c>
      <c r="BF28" s="338">
        <v>6323.68</v>
      </c>
      <c r="BG28" s="338">
        <v>5606.3869999999997</v>
      </c>
      <c r="BH28" s="338">
        <v>4720.9380000000001</v>
      </c>
      <c r="BI28" s="338">
        <v>4265.6040000000003</v>
      </c>
      <c r="BJ28" s="338">
        <v>4598.9359999999997</v>
      </c>
      <c r="BK28" s="338">
        <v>4288.3379999999997</v>
      </c>
      <c r="BL28" s="338">
        <v>3879.9259999999999</v>
      </c>
      <c r="BM28" s="338">
        <v>3652.4949999999999</v>
      </c>
      <c r="BN28" s="338">
        <v>3491.9349999999999</v>
      </c>
      <c r="BO28" s="338">
        <v>3606.3960000000002</v>
      </c>
      <c r="BP28" s="338">
        <v>4669.1880000000001</v>
      </c>
      <c r="BQ28" s="338">
        <v>5646.7969999999996</v>
      </c>
      <c r="BR28" s="338">
        <v>6329.3829999999998</v>
      </c>
      <c r="BS28" s="338">
        <v>5610.4179999999997</v>
      </c>
      <c r="BT28" s="338">
        <v>4733.4260000000004</v>
      </c>
      <c r="BU28" s="338">
        <v>4320.5330000000004</v>
      </c>
      <c r="BV28" s="338">
        <v>4599.2389999999996</v>
      </c>
    </row>
    <row r="29" spans="1:74" ht="11.1" customHeight="1" x14ac:dyDescent="0.2">
      <c r="A29" s="584" t="s">
        <v>489</v>
      </c>
      <c r="B29" s="560" t="s">
        <v>467</v>
      </c>
      <c r="C29" s="275">
        <v>41.282740322999999</v>
      </c>
      <c r="D29" s="275">
        <v>35.668844643</v>
      </c>
      <c r="E29" s="275">
        <v>37.289704194000002</v>
      </c>
      <c r="F29" s="275">
        <v>37.333840332999998</v>
      </c>
      <c r="G29" s="275">
        <v>37.086034839</v>
      </c>
      <c r="H29" s="275">
        <v>34.345405667000001</v>
      </c>
      <c r="I29" s="275">
        <v>36.204970967999998</v>
      </c>
      <c r="J29" s="275">
        <v>36.589252258000002</v>
      </c>
      <c r="K29" s="275">
        <v>36.745738000000003</v>
      </c>
      <c r="L29" s="275">
        <v>38.983791289999999</v>
      </c>
      <c r="M29" s="275">
        <v>38.435431667000003</v>
      </c>
      <c r="N29" s="275">
        <v>37.591013547999999</v>
      </c>
      <c r="O29" s="275">
        <v>36.261626774</v>
      </c>
      <c r="P29" s="275">
        <v>38.865165714</v>
      </c>
      <c r="Q29" s="275">
        <v>35.159867097000003</v>
      </c>
      <c r="R29" s="275">
        <v>33.330562</v>
      </c>
      <c r="S29" s="275">
        <v>34.987209354999997</v>
      </c>
      <c r="T29" s="275">
        <v>30.927312666999999</v>
      </c>
      <c r="U29" s="275">
        <v>33.760220967999999</v>
      </c>
      <c r="V29" s="275">
        <v>37.212168386999998</v>
      </c>
      <c r="W29" s="275">
        <v>41.071438667000002</v>
      </c>
      <c r="X29" s="275">
        <v>38.180269031999998</v>
      </c>
      <c r="Y29" s="275">
        <v>34.563117667</v>
      </c>
      <c r="Z29" s="275">
        <v>36.225172581000002</v>
      </c>
      <c r="AA29" s="275">
        <v>37.277548064999998</v>
      </c>
      <c r="AB29" s="275">
        <v>35.201353214000001</v>
      </c>
      <c r="AC29" s="275">
        <v>32.499809999999997</v>
      </c>
      <c r="AD29" s="275">
        <v>36.393379666999998</v>
      </c>
      <c r="AE29" s="275">
        <v>35.131691613000001</v>
      </c>
      <c r="AF29" s="275">
        <v>37.314363667000002</v>
      </c>
      <c r="AG29" s="275">
        <v>38.370016774</v>
      </c>
      <c r="AH29" s="275">
        <v>39.897233225999997</v>
      </c>
      <c r="AI29" s="275">
        <v>38.778527333</v>
      </c>
      <c r="AJ29" s="275">
        <v>38.609365484000001</v>
      </c>
      <c r="AK29" s="275">
        <v>36.223553666999997</v>
      </c>
      <c r="AL29" s="275">
        <v>34.926597741999998</v>
      </c>
      <c r="AM29" s="275">
        <v>35.425502903000002</v>
      </c>
      <c r="AN29" s="275">
        <v>34.856626896999998</v>
      </c>
      <c r="AO29" s="275">
        <v>31.349990644999998</v>
      </c>
      <c r="AP29" s="275">
        <v>30.646536333</v>
      </c>
      <c r="AQ29" s="275">
        <v>32.875153226000002</v>
      </c>
      <c r="AR29" s="275">
        <v>32.445380333000003</v>
      </c>
      <c r="AS29" s="275">
        <v>34.861187096999998</v>
      </c>
      <c r="AT29" s="275">
        <v>35.637733871000002</v>
      </c>
      <c r="AU29" s="275">
        <v>35.025525332999997</v>
      </c>
      <c r="AV29" s="275">
        <v>34.924558929</v>
      </c>
      <c r="AW29" s="275">
        <v>35.251550000000002</v>
      </c>
      <c r="AX29" s="275">
        <v>40.63579</v>
      </c>
      <c r="AY29" s="338">
        <v>39.413629999999998</v>
      </c>
      <c r="AZ29" s="338">
        <v>38.232329999999997</v>
      </c>
      <c r="BA29" s="338">
        <v>37.820749999999997</v>
      </c>
      <c r="BB29" s="338">
        <v>37.095619999999997</v>
      </c>
      <c r="BC29" s="338">
        <v>37.30838</v>
      </c>
      <c r="BD29" s="338">
        <v>38.327359999999999</v>
      </c>
      <c r="BE29" s="338">
        <v>38.77646</v>
      </c>
      <c r="BF29" s="338">
        <v>41.063369999999999</v>
      </c>
      <c r="BG29" s="338">
        <v>39.398569999999999</v>
      </c>
      <c r="BH29" s="338">
        <v>40.156390000000002</v>
      </c>
      <c r="BI29" s="338">
        <v>39.745420000000003</v>
      </c>
      <c r="BJ29" s="338">
        <v>44.079250000000002</v>
      </c>
      <c r="BK29" s="338">
        <v>41.54401</v>
      </c>
      <c r="BL29" s="338">
        <v>39.831479999999999</v>
      </c>
      <c r="BM29" s="338">
        <v>38.514360000000003</v>
      </c>
      <c r="BN29" s="338">
        <v>37.270240000000001</v>
      </c>
      <c r="BO29" s="338">
        <v>37.180570000000003</v>
      </c>
      <c r="BP29" s="338">
        <v>37.841239999999999</v>
      </c>
      <c r="BQ29" s="338">
        <v>39.2194</v>
      </c>
      <c r="BR29" s="338">
        <v>41.885060000000003</v>
      </c>
      <c r="BS29" s="338">
        <v>39.995899999999999</v>
      </c>
      <c r="BT29" s="338">
        <v>40.546790000000001</v>
      </c>
      <c r="BU29" s="338">
        <v>40.343719999999998</v>
      </c>
      <c r="BV29" s="338">
        <v>44.45926</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341"/>
      <c r="AZ30" s="341"/>
      <c r="BA30" s="341"/>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490</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341"/>
      <c r="AZ31" s="341"/>
      <c r="BA31" s="341"/>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491</v>
      </c>
      <c r="C32" s="586">
        <v>178.85896299999999</v>
      </c>
      <c r="D32" s="586">
        <v>175.56505300000001</v>
      </c>
      <c r="E32" s="586">
        <v>171.73636999999999</v>
      </c>
      <c r="F32" s="586">
        <v>173.014216</v>
      </c>
      <c r="G32" s="586">
        <v>177.17407700000001</v>
      </c>
      <c r="H32" s="586">
        <v>171.12356399999999</v>
      </c>
      <c r="I32" s="586">
        <v>160.019272</v>
      </c>
      <c r="J32" s="586">
        <v>154.567047</v>
      </c>
      <c r="K32" s="586">
        <v>152.693941</v>
      </c>
      <c r="L32" s="586">
        <v>154.19420600000001</v>
      </c>
      <c r="M32" s="586">
        <v>156.24880999999999</v>
      </c>
      <c r="N32" s="586">
        <v>147.88424699999999</v>
      </c>
      <c r="O32" s="586">
        <v>133.70472699999999</v>
      </c>
      <c r="P32" s="586">
        <v>119.90428300000001</v>
      </c>
      <c r="Q32" s="586">
        <v>118.260238</v>
      </c>
      <c r="R32" s="586">
        <v>128.92501799999999</v>
      </c>
      <c r="S32" s="586">
        <v>136.92056299999999</v>
      </c>
      <c r="T32" s="586">
        <v>133.479434</v>
      </c>
      <c r="U32" s="586">
        <v>125.869913</v>
      </c>
      <c r="V32" s="586">
        <v>121.36913199999999</v>
      </c>
      <c r="W32" s="586">
        <v>124.54611800000001</v>
      </c>
      <c r="X32" s="586">
        <v>136.96425400000001</v>
      </c>
      <c r="Y32" s="586">
        <v>142.59539599999999</v>
      </c>
      <c r="Z32" s="586">
        <v>151.54845399999999</v>
      </c>
      <c r="AA32" s="586">
        <v>154.389578</v>
      </c>
      <c r="AB32" s="586">
        <v>149.07128700000001</v>
      </c>
      <c r="AC32" s="586">
        <v>154.346698</v>
      </c>
      <c r="AD32" s="586">
        <v>167.06340900000001</v>
      </c>
      <c r="AE32" s="586">
        <v>172.809335</v>
      </c>
      <c r="AF32" s="586">
        <v>166.43659700000001</v>
      </c>
      <c r="AG32" s="586">
        <v>157.93807699999999</v>
      </c>
      <c r="AH32" s="586">
        <v>155.95185499999999</v>
      </c>
      <c r="AI32" s="586">
        <v>162.108619</v>
      </c>
      <c r="AJ32" s="586">
        <v>175.587987</v>
      </c>
      <c r="AK32" s="586">
        <v>188.594571</v>
      </c>
      <c r="AL32" s="586">
        <v>195.54803699999999</v>
      </c>
      <c r="AM32" s="586">
        <v>187.56994399999999</v>
      </c>
      <c r="AN32" s="586">
        <v>187.570987</v>
      </c>
      <c r="AO32" s="586">
        <v>192.248107</v>
      </c>
      <c r="AP32" s="586">
        <v>194.004041</v>
      </c>
      <c r="AQ32" s="586">
        <v>193.41173000000001</v>
      </c>
      <c r="AR32" s="586">
        <v>183.11543</v>
      </c>
      <c r="AS32" s="586">
        <v>169.44142099999999</v>
      </c>
      <c r="AT32" s="586">
        <v>160.42847599999999</v>
      </c>
      <c r="AU32" s="586">
        <v>158.16926100000001</v>
      </c>
      <c r="AV32" s="586">
        <v>163.47406100000001</v>
      </c>
      <c r="AW32" s="586">
        <v>171.82740000000001</v>
      </c>
      <c r="AX32" s="586">
        <v>170.12739999999999</v>
      </c>
      <c r="AY32" s="587">
        <v>165.73609999999999</v>
      </c>
      <c r="AZ32" s="587">
        <v>165.77359999999999</v>
      </c>
      <c r="BA32" s="587">
        <v>172.8955</v>
      </c>
      <c r="BB32" s="587">
        <v>173.23699999999999</v>
      </c>
      <c r="BC32" s="587">
        <v>174.2824</v>
      </c>
      <c r="BD32" s="587">
        <v>167.7757</v>
      </c>
      <c r="BE32" s="587">
        <v>158.4196</v>
      </c>
      <c r="BF32" s="587">
        <v>152.6514</v>
      </c>
      <c r="BG32" s="587">
        <v>150.37610000000001</v>
      </c>
      <c r="BH32" s="587">
        <v>154.05879999999999</v>
      </c>
      <c r="BI32" s="587">
        <v>158.1002</v>
      </c>
      <c r="BJ32" s="587">
        <v>154.1755</v>
      </c>
      <c r="BK32" s="587">
        <v>148.4315</v>
      </c>
      <c r="BL32" s="587">
        <v>147.5136</v>
      </c>
      <c r="BM32" s="587">
        <v>154.126</v>
      </c>
      <c r="BN32" s="587">
        <v>154.76840000000001</v>
      </c>
      <c r="BO32" s="587">
        <v>156.10579999999999</v>
      </c>
      <c r="BP32" s="587">
        <v>150.88310000000001</v>
      </c>
      <c r="BQ32" s="587">
        <v>142.803</v>
      </c>
      <c r="BR32" s="587">
        <v>137.8039</v>
      </c>
      <c r="BS32" s="587">
        <v>135.3897</v>
      </c>
      <c r="BT32" s="587">
        <v>139.726</v>
      </c>
      <c r="BU32" s="587">
        <v>144.5147</v>
      </c>
      <c r="BV32" s="587">
        <v>146.8314</v>
      </c>
    </row>
    <row r="33" spans="1:74" ht="11.1" customHeight="1" x14ac:dyDescent="0.2">
      <c r="A33" s="584" t="s">
        <v>81</v>
      </c>
      <c r="B33" s="585" t="s">
        <v>1035</v>
      </c>
      <c r="C33" s="586">
        <v>12.219094999999999</v>
      </c>
      <c r="D33" s="586">
        <v>12.024288</v>
      </c>
      <c r="E33" s="586">
        <v>12.983297</v>
      </c>
      <c r="F33" s="586">
        <v>12.531000000000001</v>
      </c>
      <c r="G33" s="586">
        <v>12.475519</v>
      </c>
      <c r="H33" s="586">
        <v>12.197537000000001</v>
      </c>
      <c r="I33" s="586">
        <v>11.76</v>
      </c>
      <c r="J33" s="586">
        <v>12.274962</v>
      </c>
      <c r="K33" s="586">
        <v>12.348831000000001</v>
      </c>
      <c r="L33" s="586">
        <v>12.514302000000001</v>
      </c>
      <c r="M33" s="586">
        <v>13.04583</v>
      </c>
      <c r="N33" s="586">
        <v>12.926384000000001</v>
      </c>
      <c r="O33" s="586">
        <v>10.056524</v>
      </c>
      <c r="P33" s="586">
        <v>10.676515999999999</v>
      </c>
      <c r="Q33" s="586">
        <v>10.606097</v>
      </c>
      <c r="R33" s="586">
        <v>10.607760000000001</v>
      </c>
      <c r="S33" s="586">
        <v>10.580579999999999</v>
      </c>
      <c r="T33" s="586">
        <v>10.659186</v>
      </c>
      <c r="U33" s="586">
        <v>10.250047</v>
      </c>
      <c r="V33" s="586">
        <v>10.460414999999999</v>
      </c>
      <c r="W33" s="586">
        <v>10.531572000000001</v>
      </c>
      <c r="X33" s="586">
        <v>10.890506</v>
      </c>
      <c r="Y33" s="586">
        <v>11.977948</v>
      </c>
      <c r="Z33" s="586">
        <v>12.763876</v>
      </c>
      <c r="AA33" s="586">
        <v>12.206533</v>
      </c>
      <c r="AB33" s="586">
        <v>9.7982139999999998</v>
      </c>
      <c r="AC33" s="586">
        <v>10.250736</v>
      </c>
      <c r="AD33" s="586">
        <v>10.152165</v>
      </c>
      <c r="AE33" s="586">
        <v>10.518329</v>
      </c>
      <c r="AF33" s="586">
        <v>10.570016000000001</v>
      </c>
      <c r="AG33" s="586">
        <v>10.263408999999999</v>
      </c>
      <c r="AH33" s="586">
        <v>10.086831</v>
      </c>
      <c r="AI33" s="586">
        <v>10.76604</v>
      </c>
      <c r="AJ33" s="586">
        <v>11.491528000000001</v>
      </c>
      <c r="AK33" s="586">
        <v>12.310199000000001</v>
      </c>
      <c r="AL33" s="586">
        <v>12.566008</v>
      </c>
      <c r="AM33" s="586">
        <v>12.275066000000001</v>
      </c>
      <c r="AN33" s="586">
        <v>11.879977999999999</v>
      </c>
      <c r="AO33" s="586">
        <v>11.948460000000001</v>
      </c>
      <c r="AP33" s="586">
        <v>12.18717</v>
      </c>
      <c r="AQ33" s="586">
        <v>12.309167</v>
      </c>
      <c r="AR33" s="586">
        <v>12.15136</v>
      </c>
      <c r="AS33" s="586">
        <v>11.885426000000001</v>
      </c>
      <c r="AT33" s="586">
        <v>11.644026999999999</v>
      </c>
      <c r="AU33" s="586">
        <v>11.662808999999999</v>
      </c>
      <c r="AV33" s="586">
        <v>11.516002</v>
      </c>
      <c r="AW33" s="586">
        <v>12.344799999999999</v>
      </c>
      <c r="AX33" s="586">
        <v>12.56676</v>
      </c>
      <c r="AY33" s="587">
        <v>12.30193</v>
      </c>
      <c r="AZ33" s="587">
        <v>12.47476</v>
      </c>
      <c r="BA33" s="587">
        <v>12.810650000000001</v>
      </c>
      <c r="BB33" s="587">
        <v>12.675789999999999</v>
      </c>
      <c r="BC33" s="587">
        <v>12.58231</v>
      </c>
      <c r="BD33" s="587">
        <v>12.55837</v>
      </c>
      <c r="BE33" s="587">
        <v>12.11684</v>
      </c>
      <c r="BF33" s="587">
        <v>12.06438</v>
      </c>
      <c r="BG33" s="587">
        <v>12.261279999999999</v>
      </c>
      <c r="BH33" s="587">
        <v>12.46874</v>
      </c>
      <c r="BI33" s="587">
        <v>12.77718</v>
      </c>
      <c r="BJ33" s="587">
        <v>12.845800000000001</v>
      </c>
      <c r="BK33" s="587">
        <v>12.45345</v>
      </c>
      <c r="BL33" s="587">
        <v>12.58822</v>
      </c>
      <c r="BM33" s="587">
        <v>12.93971</v>
      </c>
      <c r="BN33" s="587">
        <v>12.86819</v>
      </c>
      <c r="BO33" s="587">
        <v>12.825810000000001</v>
      </c>
      <c r="BP33" s="587">
        <v>12.843669999999999</v>
      </c>
      <c r="BQ33" s="587">
        <v>12.43539</v>
      </c>
      <c r="BR33" s="587">
        <v>12.41147</v>
      </c>
      <c r="BS33" s="587">
        <v>12.62415</v>
      </c>
      <c r="BT33" s="587">
        <v>12.84981</v>
      </c>
      <c r="BU33" s="587">
        <v>13.16605</v>
      </c>
      <c r="BV33" s="587">
        <v>13.213139999999999</v>
      </c>
    </row>
    <row r="34" spans="1:74" ht="11.1" customHeight="1" x14ac:dyDescent="0.2">
      <c r="A34" s="584" t="s">
        <v>82</v>
      </c>
      <c r="B34" s="585" t="s">
        <v>1036</v>
      </c>
      <c r="C34" s="586">
        <v>16.430948999999998</v>
      </c>
      <c r="D34" s="586">
        <v>16.516938</v>
      </c>
      <c r="E34" s="586">
        <v>16.508486000000001</v>
      </c>
      <c r="F34" s="586">
        <v>16.322309000000001</v>
      </c>
      <c r="G34" s="586">
        <v>16.271231</v>
      </c>
      <c r="H34" s="586">
        <v>16.345048999999999</v>
      </c>
      <c r="I34" s="586">
        <v>16.259592000000001</v>
      </c>
      <c r="J34" s="586">
        <v>16.350287000000002</v>
      </c>
      <c r="K34" s="586">
        <v>16.301220000000001</v>
      </c>
      <c r="L34" s="586">
        <v>16.496969</v>
      </c>
      <c r="M34" s="586">
        <v>16.787022</v>
      </c>
      <c r="N34" s="586">
        <v>16.067637000000001</v>
      </c>
      <c r="O34" s="586">
        <v>15.057862</v>
      </c>
      <c r="P34" s="586">
        <v>16.002562999999999</v>
      </c>
      <c r="Q34" s="586">
        <v>16.147631000000001</v>
      </c>
      <c r="R34" s="586">
        <v>16.482986</v>
      </c>
      <c r="S34" s="586">
        <v>16.284594999999999</v>
      </c>
      <c r="T34" s="586">
        <v>16.583413</v>
      </c>
      <c r="U34" s="586">
        <v>16.489792000000001</v>
      </c>
      <c r="V34" s="586">
        <v>16.510366000000001</v>
      </c>
      <c r="W34" s="586">
        <v>16.863444999999999</v>
      </c>
      <c r="X34" s="586">
        <v>17.428569</v>
      </c>
      <c r="Y34" s="586">
        <v>18.165973000000001</v>
      </c>
      <c r="Z34" s="586">
        <v>18.309222999999999</v>
      </c>
      <c r="AA34" s="586">
        <v>18.216335999999998</v>
      </c>
      <c r="AB34" s="586">
        <v>16.459309999999999</v>
      </c>
      <c r="AC34" s="586">
        <v>16.995867000000001</v>
      </c>
      <c r="AD34" s="586">
        <v>17.167448</v>
      </c>
      <c r="AE34" s="586">
        <v>17.356687999999998</v>
      </c>
      <c r="AF34" s="586">
        <v>17.512678999999999</v>
      </c>
      <c r="AG34" s="586">
        <v>17.518833999999998</v>
      </c>
      <c r="AH34" s="586">
        <v>17.711565</v>
      </c>
      <c r="AI34" s="586">
        <v>18.285516000000001</v>
      </c>
      <c r="AJ34" s="586">
        <v>18.595804999999999</v>
      </c>
      <c r="AK34" s="586">
        <v>18.737691000000002</v>
      </c>
      <c r="AL34" s="586">
        <v>17.955214999999999</v>
      </c>
      <c r="AM34" s="586">
        <v>17.783515999999999</v>
      </c>
      <c r="AN34" s="586">
        <v>17.457554999999999</v>
      </c>
      <c r="AO34" s="586">
        <v>17.247309000000001</v>
      </c>
      <c r="AP34" s="586">
        <v>17.301269999999999</v>
      </c>
      <c r="AQ34" s="586">
        <v>17.408670000000001</v>
      </c>
      <c r="AR34" s="586">
        <v>17.324645</v>
      </c>
      <c r="AS34" s="586">
        <v>17.092245999999999</v>
      </c>
      <c r="AT34" s="586">
        <v>20.983820999999999</v>
      </c>
      <c r="AU34" s="586">
        <v>20.919537999999999</v>
      </c>
      <c r="AV34" s="586">
        <v>20.993908999999999</v>
      </c>
      <c r="AW34" s="586">
        <v>21.110849999999999</v>
      </c>
      <c r="AX34" s="586">
        <v>21.056270000000001</v>
      </c>
      <c r="AY34" s="587">
        <v>20.995899999999999</v>
      </c>
      <c r="AZ34" s="587">
        <v>21.018129999999999</v>
      </c>
      <c r="BA34" s="587">
        <v>20.832820000000002</v>
      </c>
      <c r="BB34" s="587">
        <v>20.627980000000001</v>
      </c>
      <c r="BC34" s="587">
        <v>20.443429999999999</v>
      </c>
      <c r="BD34" s="587">
        <v>20.405619999999999</v>
      </c>
      <c r="BE34" s="587">
        <v>20.24324</v>
      </c>
      <c r="BF34" s="587">
        <v>20.12302</v>
      </c>
      <c r="BG34" s="587">
        <v>20.088480000000001</v>
      </c>
      <c r="BH34" s="587">
        <v>20.12332</v>
      </c>
      <c r="BI34" s="587">
        <v>20.27777</v>
      </c>
      <c r="BJ34" s="587">
        <v>20.289490000000001</v>
      </c>
      <c r="BK34" s="587">
        <v>20.30819</v>
      </c>
      <c r="BL34" s="587">
        <v>20.416740000000001</v>
      </c>
      <c r="BM34" s="587">
        <v>20.301449999999999</v>
      </c>
      <c r="BN34" s="587">
        <v>20.163830000000001</v>
      </c>
      <c r="BO34" s="587">
        <v>20.037520000000001</v>
      </c>
      <c r="BP34" s="587">
        <v>20.055890000000002</v>
      </c>
      <c r="BQ34" s="587">
        <v>19.94436</v>
      </c>
      <c r="BR34" s="587">
        <v>19.872430000000001</v>
      </c>
      <c r="BS34" s="587">
        <v>19.882829999999998</v>
      </c>
      <c r="BT34" s="587">
        <v>19.956309999999998</v>
      </c>
      <c r="BU34" s="587">
        <v>20.141829999999999</v>
      </c>
      <c r="BV34" s="587">
        <v>20.176449999999999</v>
      </c>
    </row>
    <row r="35" spans="1:74" ht="11.1" customHeight="1" x14ac:dyDescent="0.2">
      <c r="A35" s="584" t="s">
        <v>1017</v>
      </c>
      <c r="B35" s="588" t="s">
        <v>1024</v>
      </c>
      <c r="C35" s="589">
        <v>2.2110850000000002</v>
      </c>
      <c r="D35" s="589">
        <v>2.2120700000000002</v>
      </c>
      <c r="E35" s="589">
        <v>2.0352299999999999</v>
      </c>
      <c r="F35" s="589">
        <v>2.278435</v>
      </c>
      <c r="G35" s="589">
        <v>2.2167750000000002</v>
      </c>
      <c r="H35" s="589">
        <v>2.0375800000000002</v>
      </c>
      <c r="I35" s="589">
        <v>1.97079</v>
      </c>
      <c r="J35" s="589">
        <v>1.2996049999999999</v>
      </c>
      <c r="K35" s="589">
        <v>1.5447850000000001</v>
      </c>
      <c r="L35" s="589">
        <v>1.455505</v>
      </c>
      <c r="M35" s="589">
        <v>1.69059</v>
      </c>
      <c r="N35" s="589">
        <v>1.948885</v>
      </c>
      <c r="O35" s="589">
        <v>1.490955</v>
      </c>
      <c r="P35" s="589">
        <v>1.38252</v>
      </c>
      <c r="Q35" s="589">
        <v>1.748985</v>
      </c>
      <c r="R35" s="589">
        <v>2.5746850000000001</v>
      </c>
      <c r="S35" s="589">
        <v>2.2887</v>
      </c>
      <c r="T35" s="589">
        <v>1.9863500000000001</v>
      </c>
      <c r="U35" s="589">
        <v>1.904785</v>
      </c>
      <c r="V35" s="589">
        <v>1.93971</v>
      </c>
      <c r="W35" s="589">
        <v>1.94472</v>
      </c>
      <c r="X35" s="589">
        <v>2.5501649999999998</v>
      </c>
      <c r="Y35" s="589">
        <v>3.1650200000000002</v>
      </c>
      <c r="Z35" s="589">
        <v>4.1373499999999996</v>
      </c>
      <c r="AA35" s="589">
        <v>4.4593499999999997</v>
      </c>
      <c r="AB35" s="589">
        <v>4.2511150000000004</v>
      </c>
      <c r="AC35" s="589">
        <v>4.0896749999999997</v>
      </c>
      <c r="AD35" s="589">
        <v>4.5590950000000001</v>
      </c>
      <c r="AE35" s="589">
        <v>4.9955949999999998</v>
      </c>
      <c r="AF35" s="589">
        <v>5.1569349999999998</v>
      </c>
      <c r="AG35" s="589">
        <v>5.3222649999999998</v>
      </c>
      <c r="AH35" s="589">
        <v>5.1428750000000001</v>
      </c>
      <c r="AI35" s="589">
        <v>5.5075000000000003</v>
      </c>
      <c r="AJ35" s="589">
        <v>5.7541200000000003</v>
      </c>
      <c r="AK35" s="589">
        <v>6.4490699999999999</v>
      </c>
      <c r="AL35" s="589">
        <v>6.7018599999999999</v>
      </c>
      <c r="AM35" s="589">
        <v>6.6004149999999999</v>
      </c>
      <c r="AN35" s="589">
        <v>6.6169950000000002</v>
      </c>
      <c r="AO35" s="589">
        <v>6.1989549999999998</v>
      </c>
      <c r="AP35" s="589">
        <v>5.9047400000000003</v>
      </c>
      <c r="AQ35" s="589">
        <v>5.3557550000000003</v>
      </c>
      <c r="AR35" s="589">
        <v>4.5269000000000004</v>
      </c>
      <c r="AS35" s="589">
        <v>4.2905199999999999</v>
      </c>
      <c r="AT35" s="589">
        <v>3.8989250000000002</v>
      </c>
      <c r="AU35" s="589">
        <v>3.8383250000000002</v>
      </c>
      <c r="AV35" s="589">
        <v>4.0620649999999996</v>
      </c>
      <c r="AW35" s="589">
        <v>4.0729100000000003</v>
      </c>
      <c r="AX35" s="589">
        <v>4.0390220000000001</v>
      </c>
      <c r="AY35" s="590">
        <v>4.0237499999999997</v>
      </c>
      <c r="AZ35" s="590">
        <v>4.0058119999999997</v>
      </c>
      <c r="BA35" s="590">
        <v>4.0150319999999997</v>
      </c>
      <c r="BB35" s="590">
        <v>4.0256249999999998</v>
      </c>
      <c r="BC35" s="590">
        <v>4.0348160000000002</v>
      </c>
      <c r="BD35" s="590">
        <v>4.0246089999999999</v>
      </c>
      <c r="BE35" s="590">
        <v>4.0209299999999999</v>
      </c>
      <c r="BF35" s="590">
        <v>4.0211230000000002</v>
      </c>
      <c r="BG35" s="590">
        <v>4.0158690000000004</v>
      </c>
      <c r="BH35" s="590">
        <v>4.0061289999999996</v>
      </c>
      <c r="BI35" s="590">
        <v>3.9901469999999999</v>
      </c>
      <c r="BJ35" s="590">
        <v>3.9830079999999999</v>
      </c>
      <c r="BK35" s="590">
        <v>3.965052</v>
      </c>
      <c r="BL35" s="590">
        <v>3.9435799999999999</v>
      </c>
      <c r="BM35" s="590">
        <v>3.9495089999999999</v>
      </c>
      <c r="BN35" s="590">
        <v>3.9520309999999998</v>
      </c>
      <c r="BO35" s="590">
        <v>3.9541339999999998</v>
      </c>
      <c r="BP35" s="590">
        <v>3.9411589999999999</v>
      </c>
      <c r="BQ35" s="590">
        <v>3.9393069999999999</v>
      </c>
      <c r="BR35" s="590">
        <v>3.932423</v>
      </c>
      <c r="BS35" s="590">
        <v>3.924906</v>
      </c>
      <c r="BT35" s="590">
        <v>3.9094180000000001</v>
      </c>
      <c r="BU35" s="590">
        <v>3.8927770000000002</v>
      </c>
      <c r="BV35" s="590">
        <v>3.8810519999999999</v>
      </c>
    </row>
    <row r="36" spans="1:74" ht="10.5" customHeight="1" x14ac:dyDescent="0.2">
      <c r="A36" s="582"/>
      <c r="B36" s="591" t="s">
        <v>492</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493</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451</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494</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495</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496</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453</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780" t="s">
        <v>1181</v>
      </c>
      <c r="C43" s="760"/>
      <c r="D43" s="760"/>
      <c r="E43" s="760"/>
      <c r="F43" s="760"/>
      <c r="G43" s="760"/>
      <c r="H43" s="760"/>
      <c r="I43" s="760"/>
      <c r="J43" s="760"/>
      <c r="K43" s="760"/>
      <c r="L43" s="760"/>
      <c r="M43" s="760"/>
      <c r="N43" s="760"/>
      <c r="O43" s="760"/>
      <c r="P43" s="760"/>
      <c r="Q43" s="760"/>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659</v>
      </c>
    </row>
    <row r="6" spans="1:18" ht="15.75" x14ac:dyDescent="0.25">
      <c r="B6" s="310" t="str">
        <f>"Short-Term Energy Outlook, "&amp;Dates!D1</f>
        <v>Short-Term Energy Outlook, January 2017</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1254</v>
      </c>
      <c r="C9" s="313"/>
      <c r="D9" s="313"/>
      <c r="E9" s="313"/>
      <c r="F9" s="313"/>
      <c r="G9" s="313"/>
      <c r="H9" s="313"/>
      <c r="I9" s="313"/>
      <c r="J9" s="313"/>
      <c r="K9" s="313"/>
      <c r="L9" s="313"/>
      <c r="M9" s="313"/>
      <c r="N9" s="313"/>
      <c r="O9" s="313"/>
      <c r="P9" s="313"/>
      <c r="Q9" s="313"/>
      <c r="R9" s="313"/>
    </row>
    <row r="10" spans="1:18" ht="15" customHeight="1" x14ac:dyDescent="0.2">
      <c r="A10" s="311"/>
      <c r="B10" s="312" t="s">
        <v>1148</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1149</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906</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1185</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1150</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1247</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1019</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1033</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1020</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1021</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458</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459</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457</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5" activePane="bottomRight" state="frozen"/>
      <selection pane="topRight" activeCell="C1" sqref="C1"/>
      <selection pane="bottomLeft" activeCell="A5" sqref="A5"/>
      <selection pane="bottomRight" activeCell="AZ48" sqref="AZ48"/>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66" t="s">
        <v>1018</v>
      </c>
      <c r="B1" s="596" t="s">
        <v>512</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67"/>
      <c r="B2" s="542" t="str">
        <f>"U.S. Energy Information Administration  |  Short-Term Energy Outlook  - "&amp;Dates!D1</f>
        <v>U.S. Energy Information Administration  |  Short-Term Energy Outlook  - January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75">
        <f>Dates!D3</f>
        <v>2013</v>
      </c>
      <c r="D3" s="776"/>
      <c r="E3" s="776"/>
      <c r="F3" s="776"/>
      <c r="G3" s="776"/>
      <c r="H3" s="776"/>
      <c r="I3" s="776"/>
      <c r="J3" s="776"/>
      <c r="K3" s="776"/>
      <c r="L3" s="776"/>
      <c r="M3" s="776"/>
      <c r="N3" s="819"/>
      <c r="O3" s="775">
        <f>C3+1</f>
        <v>2014</v>
      </c>
      <c r="P3" s="776"/>
      <c r="Q3" s="776"/>
      <c r="R3" s="776"/>
      <c r="S3" s="776"/>
      <c r="T3" s="776"/>
      <c r="U3" s="776"/>
      <c r="V3" s="776"/>
      <c r="W3" s="776"/>
      <c r="X3" s="776"/>
      <c r="Y3" s="776"/>
      <c r="Z3" s="819"/>
      <c r="AA3" s="775">
        <f>O3+1</f>
        <v>2015</v>
      </c>
      <c r="AB3" s="776"/>
      <c r="AC3" s="776"/>
      <c r="AD3" s="776"/>
      <c r="AE3" s="776"/>
      <c r="AF3" s="776"/>
      <c r="AG3" s="776"/>
      <c r="AH3" s="776"/>
      <c r="AI3" s="776"/>
      <c r="AJ3" s="776"/>
      <c r="AK3" s="776"/>
      <c r="AL3" s="819"/>
      <c r="AM3" s="775">
        <f>AA3+1</f>
        <v>2016</v>
      </c>
      <c r="AN3" s="776"/>
      <c r="AO3" s="776"/>
      <c r="AP3" s="776"/>
      <c r="AQ3" s="776"/>
      <c r="AR3" s="776"/>
      <c r="AS3" s="776"/>
      <c r="AT3" s="776"/>
      <c r="AU3" s="776"/>
      <c r="AV3" s="776"/>
      <c r="AW3" s="776"/>
      <c r="AX3" s="819"/>
      <c r="AY3" s="775">
        <f>AM3+1</f>
        <v>2017</v>
      </c>
      <c r="AZ3" s="776"/>
      <c r="BA3" s="776"/>
      <c r="BB3" s="776"/>
      <c r="BC3" s="776"/>
      <c r="BD3" s="776"/>
      <c r="BE3" s="776"/>
      <c r="BF3" s="776"/>
      <c r="BG3" s="776"/>
      <c r="BH3" s="776"/>
      <c r="BI3" s="776"/>
      <c r="BJ3" s="819"/>
      <c r="BK3" s="775">
        <f>AY3+1</f>
        <v>2018</v>
      </c>
      <c r="BL3" s="776"/>
      <c r="BM3" s="776"/>
      <c r="BN3" s="776"/>
      <c r="BO3" s="776"/>
      <c r="BP3" s="776"/>
      <c r="BQ3" s="776"/>
      <c r="BR3" s="776"/>
      <c r="BS3" s="776"/>
      <c r="BT3" s="776"/>
      <c r="BU3" s="776"/>
      <c r="BV3" s="819"/>
    </row>
    <row r="4" spans="1:74" s="169" customFormat="1" ht="12.75" customHeight="1" x14ac:dyDescent="0.2">
      <c r="A4" s="132"/>
      <c r="B4" s="601"/>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2" customHeight="1" x14ac:dyDescent="0.2">
      <c r="A5" s="602"/>
      <c r="B5" s="170" t="s">
        <v>499</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973</v>
      </c>
      <c r="B6" s="604" t="s">
        <v>54</v>
      </c>
      <c r="C6" s="272">
        <v>0.23376475299999999</v>
      </c>
      <c r="D6" s="272">
        <v>0.19130812799999999</v>
      </c>
      <c r="E6" s="272">
        <v>0.19299272100000001</v>
      </c>
      <c r="F6" s="272">
        <v>0.23702224</v>
      </c>
      <c r="G6" s="272">
        <v>0.26827026199999998</v>
      </c>
      <c r="H6" s="272">
        <v>0.25809464399999998</v>
      </c>
      <c r="I6" s="272">
        <v>0.25693108999999997</v>
      </c>
      <c r="J6" s="272">
        <v>0.204076281</v>
      </c>
      <c r="K6" s="272">
        <v>0.159517468</v>
      </c>
      <c r="L6" s="272">
        <v>0.16179595099999999</v>
      </c>
      <c r="M6" s="272">
        <v>0.16666720500000001</v>
      </c>
      <c r="N6" s="272">
        <v>0.198481834</v>
      </c>
      <c r="O6" s="272">
        <v>0.20456058799999999</v>
      </c>
      <c r="P6" s="272">
        <v>0.16441784500000001</v>
      </c>
      <c r="Q6" s="272">
        <v>0.229559704</v>
      </c>
      <c r="R6" s="272">
        <v>0.24069349900000001</v>
      </c>
      <c r="S6" s="272">
        <v>0.25116268400000002</v>
      </c>
      <c r="T6" s="272">
        <v>0.24384096399999999</v>
      </c>
      <c r="U6" s="272">
        <v>0.23075959900000001</v>
      </c>
      <c r="V6" s="272">
        <v>0.18742758800000001</v>
      </c>
      <c r="W6" s="272">
        <v>0.15202502500000001</v>
      </c>
      <c r="X6" s="272">
        <v>0.16227360699999999</v>
      </c>
      <c r="Y6" s="272">
        <v>0.17616200900000001</v>
      </c>
      <c r="Z6" s="272">
        <v>0.2111364</v>
      </c>
      <c r="AA6" s="272">
        <v>0.223786599</v>
      </c>
      <c r="AB6" s="272">
        <v>0.206684852</v>
      </c>
      <c r="AC6" s="272">
        <v>0.22503515800000001</v>
      </c>
      <c r="AD6" s="272">
        <v>0.208098226</v>
      </c>
      <c r="AE6" s="272">
        <v>0.186337422</v>
      </c>
      <c r="AF6" s="272">
        <v>0.18914420900000001</v>
      </c>
      <c r="AG6" s="272">
        <v>0.19472893099999999</v>
      </c>
      <c r="AH6" s="272">
        <v>0.177336041</v>
      </c>
      <c r="AI6" s="272">
        <v>0.14924465100000001</v>
      </c>
      <c r="AJ6" s="272">
        <v>0.15388692400000001</v>
      </c>
      <c r="AK6" s="272">
        <v>0.178943147</v>
      </c>
      <c r="AL6" s="272">
        <v>0.21449090300000001</v>
      </c>
      <c r="AM6" s="272">
        <v>0.234966392</v>
      </c>
      <c r="AN6" s="272">
        <v>0.22378672099999999</v>
      </c>
      <c r="AO6" s="272">
        <v>0.250425958</v>
      </c>
      <c r="AP6" s="272">
        <v>0.23613292</v>
      </c>
      <c r="AQ6" s="272">
        <v>0.235080765</v>
      </c>
      <c r="AR6" s="272">
        <v>0.21239058999999999</v>
      </c>
      <c r="AS6" s="272">
        <v>0.197001178</v>
      </c>
      <c r="AT6" s="272">
        <v>0.17954463500000001</v>
      </c>
      <c r="AU6" s="272">
        <v>0.151126861</v>
      </c>
      <c r="AV6" s="272">
        <v>0.1632459</v>
      </c>
      <c r="AW6" s="272">
        <v>0.19939409999999999</v>
      </c>
      <c r="AX6" s="272">
        <v>0.19572719999999999</v>
      </c>
      <c r="AY6" s="360">
        <v>0.2114386</v>
      </c>
      <c r="AZ6" s="360">
        <v>0.17725079999999999</v>
      </c>
      <c r="BA6" s="360">
        <v>0.2144703</v>
      </c>
      <c r="BB6" s="360">
        <v>0.1965192</v>
      </c>
      <c r="BC6" s="360">
        <v>0.23333860000000001</v>
      </c>
      <c r="BD6" s="360">
        <v>0.2640594</v>
      </c>
      <c r="BE6" s="360">
        <v>0.23577090000000001</v>
      </c>
      <c r="BF6" s="360">
        <v>0.2072338</v>
      </c>
      <c r="BG6" s="360">
        <v>0.1701532</v>
      </c>
      <c r="BH6" s="360">
        <v>0.1500792</v>
      </c>
      <c r="BI6" s="360">
        <v>0.16741549999999999</v>
      </c>
      <c r="BJ6" s="360">
        <v>0.1972894</v>
      </c>
      <c r="BK6" s="360">
        <v>0.2264997</v>
      </c>
      <c r="BL6" s="360">
        <v>0.18879080000000001</v>
      </c>
      <c r="BM6" s="360">
        <v>0.217028</v>
      </c>
      <c r="BN6" s="360">
        <v>0.2043152</v>
      </c>
      <c r="BO6" s="360">
        <v>0.24887290000000001</v>
      </c>
      <c r="BP6" s="360">
        <v>0.28226459999999998</v>
      </c>
      <c r="BQ6" s="360">
        <v>0.25200220000000001</v>
      </c>
      <c r="BR6" s="360">
        <v>0.21352160000000001</v>
      </c>
      <c r="BS6" s="360">
        <v>0.1738247</v>
      </c>
      <c r="BT6" s="360">
        <v>0.15248690000000001</v>
      </c>
      <c r="BU6" s="360">
        <v>0.1703556</v>
      </c>
      <c r="BV6" s="360">
        <v>0.19629940000000001</v>
      </c>
    </row>
    <row r="7" spans="1:74" ht="12" customHeight="1" x14ac:dyDescent="0.2">
      <c r="A7" s="557" t="s">
        <v>784</v>
      </c>
      <c r="B7" s="604" t="s">
        <v>1054</v>
      </c>
      <c r="C7" s="272">
        <v>1.7125310000000001E-2</v>
      </c>
      <c r="D7" s="272">
        <v>1.530046E-2</v>
      </c>
      <c r="E7" s="272">
        <v>1.6976689999999999E-2</v>
      </c>
      <c r="F7" s="272">
        <v>1.3649649999999999E-2</v>
      </c>
      <c r="G7" s="272">
        <v>1.533662E-2</v>
      </c>
      <c r="H7" s="272">
        <v>1.6784520000000001E-2</v>
      </c>
      <c r="I7" s="272">
        <v>1.844757E-2</v>
      </c>
      <c r="J7" s="272">
        <v>1.9908579999999999E-2</v>
      </c>
      <c r="K7" s="272">
        <v>1.8035789999999999E-2</v>
      </c>
      <c r="L7" s="272">
        <v>1.752225E-2</v>
      </c>
      <c r="M7" s="272">
        <v>1.852825E-2</v>
      </c>
      <c r="N7" s="272">
        <v>1.981047E-2</v>
      </c>
      <c r="O7" s="272">
        <v>2.1381020000000001E-2</v>
      </c>
      <c r="P7" s="272">
        <v>1.9968119999999999E-2</v>
      </c>
      <c r="Q7" s="272">
        <v>2.2135519999999999E-2</v>
      </c>
      <c r="R7" s="272">
        <v>1.809991E-2</v>
      </c>
      <c r="S7" s="272">
        <v>1.7285399999999999E-2</v>
      </c>
      <c r="T7" s="272">
        <v>2.185467E-2</v>
      </c>
      <c r="U7" s="272">
        <v>2.2763729999999999E-2</v>
      </c>
      <c r="V7" s="272">
        <v>2.257642E-2</v>
      </c>
      <c r="W7" s="272">
        <v>2.0837250000000002E-2</v>
      </c>
      <c r="X7" s="272">
        <v>2.027851E-2</v>
      </c>
      <c r="Y7" s="272">
        <v>2.1604410000000001E-2</v>
      </c>
      <c r="Z7" s="272">
        <v>2.2468309999999998E-2</v>
      </c>
      <c r="AA7" s="272">
        <v>2.2131560000000002E-2</v>
      </c>
      <c r="AB7" s="272">
        <v>2.0920950000000001E-2</v>
      </c>
      <c r="AC7" s="272">
        <v>2.0608580000000001E-2</v>
      </c>
      <c r="AD7" s="272">
        <v>1.782135E-2</v>
      </c>
      <c r="AE7" s="272">
        <v>1.8431039999999999E-2</v>
      </c>
      <c r="AF7" s="272">
        <v>2.0610799999999999E-2</v>
      </c>
      <c r="AG7" s="272">
        <v>2.2353999999999999E-2</v>
      </c>
      <c r="AH7" s="272">
        <v>2.2964269999999998E-2</v>
      </c>
      <c r="AI7" s="272">
        <v>1.993464E-2</v>
      </c>
      <c r="AJ7" s="272">
        <v>1.7458560000000001E-2</v>
      </c>
      <c r="AK7" s="272">
        <v>1.919471E-2</v>
      </c>
      <c r="AL7" s="272">
        <v>2.142614E-2</v>
      </c>
      <c r="AM7" s="272">
        <v>2.0809919999999999E-2</v>
      </c>
      <c r="AN7" s="272">
        <v>2.0522889999999998E-2</v>
      </c>
      <c r="AO7" s="272">
        <v>1.9694440000000001E-2</v>
      </c>
      <c r="AP7" s="272">
        <v>1.5009160000000001E-2</v>
      </c>
      <c r="AQ7" s="272">
        <v>1.5643399999999998E-2</v>
      </c>
      <c r="AR7" s="272">
        <v>1.850514E-2</v>
      </c>
      <c r="AS7" s="272">
        <v>2.0345820000000001E-2</v>
      </c>
      <c r="AT7" s="272">
        <v>2.0821039999999999E-2</v>
      </c>
      <c r="AU7" s="272">
        <v>1.8455450000000002E-2</v>
      </c>
      <c r="AV7" s="272">
        <v>1.4989784000000001E-2</v>
      </c>
      <c r="AW7" s="272">
        <v>1.6718299999999998E-2</v>
      </c>
      <c r="AX7" s="272">
        <v>1.8524200000000001E-2</v>
      </c>
      <c r="AY7" s="360">
        <v>1.8694300000000001E-2</v>
      </c>
      <c r="AZ7" s="360">
        <v>1.7190500000000001E-2</v>
      </c>
      <c r="BA7" s="360">
        <v>1.7873199999999999E-2</v>
      </c>
      <c r="BB7" s="360">
        <v>1.44458E-2</v>
      </c>
      <c r="BC7" s="360">
        <v>1.5450200000000001E-2</v>
      </c>
      <c r="BD7" s="360">
        <v>1.8351099999999999E-2</v>
      </c>
      <c r="BE7" s="360">
        <v>2.0124199999999998E-2</v>
      </c>
      <c r="BF7" s="360">
        <v>2.08221E-2</v>
      </c>
      <c r="BG7" s="360">
        <v>1.8559599999999999E-2</v>
      </c>
      <c r="BH7" s="360">
        <v>1.70189E-2</v>
      </c>
      <c r="BI7" s="360">
        <v>1.7802800000000001E-2</v>
      </c>
      <c r="BJ7" s="360">
        <v>1.9200800000000001E-2</v>
      </c>
      <c r="BK7" s="360">
        <v>1.9232300000000001E-2</v>
      </c>
      <c r="BL7" s="360">
        <v>1.75972E-2</v>
      </c>
      <c r="BM7" s="360">
        <v>1.82738E-2</v>
      </c>
      <c r="BN7" s="360">
        <v>1.4813399999999999E-2</v>
      </c>
      <c r="BO7" s="360">
        <v>1.5802099999999999E-2</v>
      </c>
      <c r="BP7" s="360">
        <v>1.90888E-2</v>
      </c>
      <c r="BQ7" s="360">
        <v>2.08741E-2</v>
      </c>
      <c r="BR7" s="360">
        <v>2.1542100000000002E-2</v>
      </c>
      <c r="BS7" s="360">
        <v>1.9101799999999999E-2</v>
      </c>
      <c r="BT7" s="360">
        <v>1.7434600000000001E-2</v>
      </c>
      <c r="BU7" s="360">
        <v>1.8227299999999998E-2</v>
      </c>
      <c r="BV7" s="360">
        <v>1.9664500000000001E-2</v>
      </c>
    </row>
    <row r="8" spans="1:74" ht="12" customHeight="1" x14ac:dyDescent="0.2">
      <c r="A8" s="557" t="s">
        <v>785</v>
      </c>
      <c r="B8" s="604" t="s">
        <v>1055</v>
      </c>
      <c r="C8" s="272">
        <v>2.1959019999999999E-2</v>
      </c>
      <c r="D8" s="272">
        <v>1.941056E-2</v>
      </c>
      <c r="E8" s="272">
        <v>2.251949E-2</v>
      </c>
      <c r="F8" s="272">
        <v>2.0908670000000001E-2</v>
      </c>
      <c r="G8" s="272">
        <v>2.211107E-2</v>
      </c>
      <c r="H8" s="272">
        <v>2.177142E-2</v>
      </c>
      <c r="I8" s="272">
        <v>2.243738E-2</v>
      </c>
      <c r="J8" s="272">
        <v>2.250957E-2</v>
      </c>
      <c r="K8" s="272">
        <v>2.124844E-2</v>
      </c>
      <c r="L8" s="272">
        <v>2.1597330000000001E-2</v>
      </c>
      <c r="M8" s="272">
        <v>2.203105E-2</v>
      </c>
      <c r="N8" s="272">
        <v>2.3680920000000001E-2</v>
      </c>
      <c r="O8" s="272">
        <v>2.3961909999999999E-2</v>
      </c>
      <c r="P8" s="272">
        <v>2.2165649999999999E-2</v>
      </c>
      <c r="Q8" s="272">
        <v>2.4082860000000001E-2</v>
      </c>
      <c r="R8" s="272">
        <v>2.3140609999999999E-2</v>
      </c>
      <c r="S8" s="272">
        <v>2.379148E-2</v>
      </c>
      <c r="T8" s="272">
        <v>2.3510659999999999E-2</v>
      </c>
      <c r="U8" s="272">
        <v>2.4823439999999999E-2</v>
      </c>
      <c r="V8" s="272">
        <v>2.3863390000000002E-2</v>
      </c>
      <c r="W8" s="272">
        <v>2.238915E-2</v>
      </c>
      <c r="X8" s="272">
        <v>2.2124729999999999E-2</v>
      </c>
      <c r="Y8" s="272">
        <v>2.202308E-2</v>
      </c>
      <c r="Z8" s="272">
        <v>2.3012580000000001E-2</v>
      </c>
      <c r="AA8" s="272">
        <v>2.2650790000000001E-2</v>
      </c>
      <c r="AB8" s="272">
        <v>2.0486049999999999E-2</v>
      </c>
      <c r="AC8" s="272">
        <v>2.240253E-2</v>
      </c>
      <c r="AD8" s="272">
        <v>2.1822459999999998E-2</v>
      </c>
      <c r="AE8" s="272">
        <v>2.2968579999999999E-2</v>
      </c>
      <c r="AF8" s="272">
        <v>2.3125260000000002E-2</v>
      </c>
      <c r="AG8" s="272">
        <v>2.5607060000000001E-2</v>
      </c>
      <c r="AH8" s="272">
        <v>2.477439E-2</v>
      </c>
      <c r="AI8" s="272">
        <v>2.312055E-2</v>
      </c>
      <c r="AJ8" s="272">
        <v>2.3881079999999999E-2</v>
      </c>
      <c r="AK8" s="272">
        <v>2.4738090000000001E-2</v>
      </c>
      <c r="AL8" s="272">
        <v>2.5445160000000001E-2</v>
      </c>
      <c r="AM8" s="272">
        <v>2.4513819999999999E-2</v>
      </c>
      <c r="AN8" s="272">
        <v>2.2743940000000001E-2</v>
      </c>
      <c r="AO8" s="272">
        <v>2.3173349999999999E-2</v>
      </c>
      <c r="AP8" s="272">
        <v>2.45942E-2</v>
      </c>
      <c r="AQ8" s="272">
        <v>2.3975929999999999E-2</v>
      </c>
      <c r="AR8" s="272">
        <v>2.3868549999999999E-2</v>
      </c>
      <c r="AS8" s="272">
        <v>2.431436E-2</v>
      </c>
      <c r="AT8" s="272">
        <v>2.5008570000000001E-2</v>
      </c>
      <c r="AU8" s="272">
        <v>2.276166E-2</v>
      </c>
      <c r="AV8" s="272">
        <v>2.4185354999999999E-2</v>
      </c>
      <c r="AW8" s="272">
        <v>2.2871200000000001E-2</v>
      </c>
      <c r="AX8" s="272">
        <v>2.3315599999999999E-2</v>
      </c>
      <c r="AY8" s="360">
        <v>2.2931099999999999E-2</v>
      </c>
      <c r="AZ8" s="360">
        <v>2.07408E-2</v>
      </c>
      <c r="BA8" s="360">
        <v>2.2838399999999998E-2</v>
      </c>
      <c r="BB8" s="360">
        <v>2.1905000000000001E-2</v>
      </c>
      <c r="BC8" s="360">
        <v>2.27061E-2</v>
      </c>
      <c r="BD8" s="360">
        <v>2.2879900000000002E-2</v>
      </c>
      <c r="BE8" s="360">
        <v>2.40339E-2</v>
      </c>
      <c r="BF8" s="360">
        <v>2.3861799999999999E-2</v>
      </c>
      <c r="BG8" s="360">
        <v>2.22335E-2</v>
      </c>
      <c r="BH8" s="360">
        <v>2.2223799999999998E-2</v>
      </c>
      <c r="BI8" s="360">
        <v>2.23941E-2</v>
      </c>
      <c r="BJ8" s="360">
        <v>2.33657E-2</v>
      </c>
      <c r="BK8" s="360">
        <v>2.2703000000000001E-2</v>
      </c>
      <c r="BL8" s="360">
        <v>2.05124E-2</v>
      </c>
      <c r="BM8" s="360">
        <v>2.2909499999999999E-2</v>
      </c>
      <c r="BN8" s="360">
        <v>2.2029300000000002E-2</v>
      </c>
      <c r="BO8" s="360">
        <v>2.29819E-2</v>
      </c>
      <c r="BP8" s="360">
        <v>2.30729E-2</v>
      </c>
      <c r="BQ8" s="360">
        <v>2.4232E-2</v>
      </c>
      <c r="BR8" s="360">
        <v>2.4034199999999999E-2</v>
      </c>
      <c r="BS8" s="360">
        <v>2.2403099999999999E-2</v>
      </c>
      <c r="BT8" s="360">
        <v>2.2354200000000001E-2</v>
      </c>
      <c r="BU8" s="360">
        <v>2.2615699999999999E-2</v>
      </c>
      <c r="BV8" s="360">
        <v>2.3582200000000001E-2</v>
      </c>
    </row>
    <row r="9" spans="1:74" ht="12" customHeight="1" x14ac:dyDescent="0.2">
      <c r="A9" s="602" t="s">
        <v>109</v>
      </c>
      <c r="B9" s="604" t="s">
        <v>614</v>
      </c>
      <c r="C9" s="272">
        <v>0.14053297308000001</v>
      </c>
      <c r="D9" s="272">
        <v>0.13422440012</v>
      </c>
      <c r="E9" s="272">
        <v>0.1502488428</v>
      </c>
      <c r="F9" s="272">
        <v>0.16666466598999999</v>
      </c>
      <c r="G9" s="272">
        <v>0.15484686119999999</v>
      </c>
      <c r="H9" s="272">
        <v>0.13110813981</v>
      </c>
      <c r="I9" s="272">
        <v>0.10579228285</v>
      </c>
      <c r="J9" s="272">
        <v>9.1874841439999994E-2</v>
      </c>
      <c r="K9" s="272">
        <v>0.11132317801</v>
      </c>
      <c r="L9" s="272">
        <v>0.13001226965000001</v>
      </c>
      <c r="M9" s="272">
        <v>0.15065236214</v>
      </c>
      <c r="N9" s="272">
        <v>0.13314282379</v>
      </c>
      <c r="O9" s="272">
        <v>0.17017790830000001</v>
      </c>
      <c r="P9" s="272">
        <v>0.13310724756</v>
      </c>
      <c r="Q9" s="272">
        <v>0.16853708279999999</v>
      </c>
      <c r="R9" s="272">
        <v>0.17708811935999999</v>
      </c>
      <c r="S9" s="272">
        <v>0.14826629831999999</v>
      </c>
      <c r="T9" s="272">
        <v>0.15012682914</v>
      </c>
      <c r="U9" s="272">
        <v>0.11579772179</v>
      </c>
      <c r="V9" s="272">
        <v>9.6641871288000003E-2</v>
      </c>
      <c r="W9" s="272">
        <v>0.10945832981</v>
      </c>
      <c r="X9" s="272">
        <v>0.13782138226000001</v>
      </c>
      <c r="Y9" s="272">
        <v>0.17923984169000001</v>
      </c>
      <c r="Z9" s="272">
        <v>0.13976340981999999</v>
      </c>
      <c r="AA9" s="272">
        <v>0.14404089125</v>
      </c>
      <c r="AB9" s="272">
        <v>0.14177164168</v>
      </c>
      <c r="AC9" s="272">
        <v>0.14543616153</v>
      </c>
      <c r="AD9" s="272">
        <v>0.16975786538000001</v>
      </c>
      <c r="AE9" s="272">
        <v>0.16296700045000001</v>
      </c>
      <c r="AF9" s="272">
        <v>0.12752497428000001</v>
      </c>
      <c r="AG9" s="272">
        <v>0.12995943930000001</v>
      </c>
      <c r="AH9" s="272">
        <v>0.12429731078</v>
      </c>
      <c r="AI9" s="272">
        <v>0.13276863507</v>
      </c>
      <c r="AJ9" s="272">
        <v>0.15561717783000001</v>
      </c>
      <c r="AK9" s="272">
        <v>0.18699647338</v>
      </c>
      <c r="AL9" s="272">
        <v>0.19096234938000001</v>
      </c>
      <c r="AM9" s="272">
        <v>0.17601612005</v>
      </c>
      <c r="AN9" s="272">
        <v>0.19190246038</v>
      </c>
      <c r="AO9" s="272">
        <v>0.20673885063</v>
      </c>
      <c r="AP9" s="272">
        <v>0.19538828529999999</v>
      </c>
      <c r="AQ9" s="272">
        <v>0.17852567249000001</v>
      </c>
      <c r="AR9" s="272">
        <v>0.15498649182999999</v>
      </c>
      <c r="AS9" s="272">
        <v>0.16713109353</v>
      </c>
      <c r="AT9" s="272">
        <v>0.12881052493</v>
      </c>
      <c r="AU9" s="272">
        <v>0.15615400475999999</v>
      </c>
      <c r="AV9" s="272">
        <v>0.19360754430999999</v>
      </c>
      <c r="AW9" s="272">
        <v>0.1972891</v>
      </c>
      <c r="AX9" s="272">
        <v>0.17539830000000001</v>
      </c>
      <c r="AY9" s="360">
        <v>0.18438959999999999</v>
      </c>
      <c r="AZ9" s="360">
        <v>0.17051669999999999</v>
      </c>
      <c r="BA9" s="360">
        <v>0.20223769999999999</v>
      </c>
      <c r="BB9" s="360">
        <v>0.2088458</v>
      </c>
      <c r="BC9" s="360">
        <v>0.1920405</v>
      </c>
      <c r="BD9" s="360">
        <v>0.17483580000000001</v>
      </c>
      <c r="BE9" s="360">
        <v>0.14050750000000001</v>
      </c>
      <c r="BF9" s="360">
        <v>0.12991269999999999</v>
      </c>
      <c r="BG9" s="360">
        <v>0.1389589</v>
      </c>
      <c r="BH9" s="360">
        <v>0.17753730000000001</v>
      </c>
      <c r="BI9" s="360">
        <v>0.2046394</v>
      </c>
      <c r="BJ9" s="360">
        <v>0.19587850000000001</v>
      </c>
      <c r="BK9" s="360">
        <v>0.20552000000000001</v>
      </c>
      <c r="BL9" s="360">
        <v>0.19008729999999999</v>
      </c>
      <c r="BM9" s="360">
        <v>0.22429640000000001</v>
      </c>
      <c r="BN9" s="360">
        <v>0.23229150000000001</v>
      </c>
      <c r="BO9" s="360">
        <v>0.21399679999999999</v>
      </c>
      <c r="BP9" s="360">
        <v>0.19294829999999999</v>
      </c>
      <c r="BQ9" s="360">
        <v>0.15620519999999999</v>
      </c>
      <c r="BR9" s="360">
        <v>0.1435709</v>
      </c>
      <c r="BS9" s="360">
        <v>0.15387339999999999</v>
      </c>
      <c r="BT9" s="360">
        <v>0.1949748</v>
      </c>
      <c r="BU9" s="360">
        <v>0.2242806</v>
      </c>
      <c r="BV9" s="360">
        <v>0.20586589999999999</v>
      </c>
    </row>
    <row r="10" spans="1:74" ht="12" customHeight="1" x14ac:dyDescent="0.2">
      <c r="A10" s="602" t="s">
        <v>69</v>
      </c>
      <c r="B10" s="604" t="s">
        <v>612</v>
      </c>
      <c r="C10" s="272">
        <v>1.318449E-2</v>
      </c>
      <c r="D10" s="272">
        <v>1.1794870000000001E-2</v>
      </c>
      <c r="E10" s="272">
        <v>1.314953E-2</v>
      </c>
      <c r="F10" s="272">
        <v>1.215669E-2</v>
      </c>
      <c r="G10" s="272">
        <v>1.247683E-2</v>
      </c>
      <c r="H10" s="272">
        <v>1.219578E-2</v>
      </c>
      <c r="I10" s="272">
        <v>1.275515E-2</v>
      </c>
      <c r="J10" s="272">
        <v>1.261733E-2</v>
      </c>
      <c r="K10" s="272">
        <v>1.2396559999999999E-2</v>
      </c>
      <c r="L10" s="272">
        <v>1.3009099999999999E-2</v>
      </c>
      <c r="M10" s="272">
        <v>1.1739970000000001E-2</v>
      </c>
      <c r="N10" s="272">
        <v>1.302933E-2</v>
      </c>
      <c r="O10" s="272">
        <v>1.2886170000000001E-2</v>
      </c>
      <c r="P10" s="272">
        <v>1.147024E-2</v>
      </c>
      <c r="Q10" s="272">
        <v>1.2721150000000001E-2</v>
      </c>
      <c r="R10" s="272">
        <v>1.249166E-2</v>
      </c>
      <c r="S10" s="272">
        <v>1.267071E-2</v>
      </c>
      <c r="T10" s="272">
        <v>1.229995E-2</v>
      </c>
      <c r="U10" s="272">
        <v>1.2549100000000001E-2</v>
      </c>
      <c r="V10" s="272">
        <v>1.2640749999999999E-2</v>
      </c>
      <c r="W10" s="272">
        <v>1.243446E-2</v>
      </c>
      <c r="X10" s="272">
        <v>1.2791749999999999E-2</v>
      </c>
      <c r="Y10" s="272">
        <v>1.295704E-2</v>
      </c>
      <c r="Z10" s="272">
        <v>1.307621E-2</v>
      </c>
      <c r="AA10" s="272">
        <v>1.2691650000000001E-2</v>
      </c>
      <c r="AB10" s="272">
        <v>1.1742829999999999E-2</v>
      </c>
      <c r="AC10" s="272">
        <v>1.299059E-2</v>
      </c>
      <c r="AD10" s="272">
        <v>1.185772E-2</v>
      </c>
      <c r="AE10" s="272">
        <v>1.2954749999999999E-2</v>
      </c>
      <c r="AF10" s="272">
        <v>1.2129640000000001E-2</v>
      </c>
      <c r="AG10" s="272">
        <v>1.264329E-2</v>
      </c>
      <c r="AH10" s="272">
        <v>1.2526020000000001E-2</v>
      </c>
      <c r="AI10" s="272">
        <v>1.1209429999999999E-2</v>
      </c>
      <c r="AJ10" s="272">
        <v>1.232928E-2</v>
      </c>
      <c r="AK10" s="272">
        <v>1.242804E-2</v>
      </c>
      <c r="AL10" s="272">
        <v>1.2832120000000001E-2</v>
      </c>
      <c r="AM10" s="272">
        <v>1.371211E-2</v>
      </c>
      <c r="AN10" s="272">
        <v>1.2785940000000001E-2</v>
      </c>
      <c r="AO10" s="272">
        <v>1.3608749999999999E-2</v>
      </c>
      <c r="AP10" s="272">
        <v>1.248314E-2</v>
      </c>
      <c r="AQ10" s="272">
        <v>1.375416E-2</v>
      </c>
      <c r="AR10" s="272">
        <v>1.2708199999999999E-2</v>
      </c>
      <c r="AS10" s="272">
        <v>1.327105E-2</v>
      </c>
      <c r="AT10" s="272">
        <v>1.345296E-2</v>
      </c>
      <c r="AU10" s="272">
        <v>1.3518280000000001E-2</v>
      </c>
      <c r="AV10" s="272">
        <v>1.3876832E-2</v>
      </c>
      <c r="AW10" s="272">
        <v>1.3517E-2</v>
      </c>
      <c r="AX10" s="272">
        <v>1.39828E-2</v>
      </c>
      <c r="AY10" s="360">
        <v>1.41014E-2</v>
      </c>
      <c r="AZ10" s="360">
        <v>1.25147E-2</v>
      </c>
      <c r="BA10" s="360">
        <v>1.38161E-2</v>
      </c>
      <c r="BB10" s="360">
        <v>1.30072E-2</v>
      </c>
      <c r="BC10" s="360">
        <v>1.34103E-2</v>
      </c>
      <c r="BD10" s="360">
        <v>1.3303199999999999E-2</v>
      </c>
      <c r="BE10" s="360">
        <v>1.37278E-2</v>
      </c>
      <c r="BF10" s="360">
        <v>1.3669499999999999E-2</v>
      </c>
      <c r="BG10" s="360">
        <v>1.32216E-2</v>
      </c>
      <c r="BH10" s="360">
        <v>1.35905E-2</v>
      </c>
      <c r="BI10" s="360">
        <v>1.32809E-2</v>
      </c>
      <c r="BJ10" s="360">
        <v>1.36104E-2</v>
      </c>
      <c r="BK10" s="360">
        <v>1.3745500000000001E-2</v>
      </c>
      <c r="BL10" s="360">
        <v>1.22098E-2</v>
      </c>
      <c r="BM10" s="360">
        <v>1.3488099999999999E-2</v>
      </c>
      <c r="BN10" s="360">
        <v>1.27035E-2</v>
      </c>
      <c r="BO10" s="360">
        <v>1.3101099999999999E-2</v>
      </c>
      <c r="BP10" s="360">
        <v>1.2999200000000001E-2</v>
      </c>
      <c r="BQ10" s="360">
        <v>1.34159E-2</v>
      </c>
      <c r="BR10" s="360">
        <v>1.33601E-2</v>
      </c>
      <c r="BS10" s="360">
        <v>1.29231E-2</v>
      </c>
      <c r="BT10" s="360">
        <v>1.32841E-2</v>
      </c>
      <c r="BU10" s="360">
        <v>1.2981899999999999E-2</v>
      </c>
      <c r="BV10" s="360">
        <v>1.3740199999999999E-2</v>
      </c>
    </row>
    <row r="11" spans="1:74" ht="12" customHeight="1" x14ac:dyDescent="0.2">
      <c r="A11" s="602" t="s">
        <v>974</v>
      </c>
      <c r="B11" s="604" t="s">
        <v>613</v>
      </c>
      <c r="C11" s="272">
        <v>2.8610032349999999E-3</v>
      </c>
      <c r="D11" s="272">
        <v>3.9773734240000002E-3</v>
      </c>
      <c r="E11" s="272">
        <v>5.6891717482E-3</v>
      </c>
      <c r="F11" s="272">
        <v>6.1049885069999997E-3</v>
      </c>
      <c r="G11" s="272">
        <v>6.9045104630000003E-3</v>
      </c>
      <c r="H11" s="272">
        <v>8.0072816738999998E-3</v>
      </c>
      <c r="I11" s="272">
        <v>7.6269760876999998E-3</v>
      </c>
      <c r="J11" s="272">
        <v>8.7160755990000009E-3</v>
      </c>
      <c r="K11" s="272">
        <v>8.7479739288999995E-3</v>
      </c>
      <c r="L11" s="272">
        <v>9.1066740350999997E-3</v>
      </c>
      <c r="M11" s="272">
        <v>7.6197382756000003E-3</v>
      </c>
      <c r="N11" s="272">
        <v>7.8785142389000001E-3</v>
      </c>
      <c r="O11" s="272">
        <v>6.9806721463000002E-3</v>
      </c>
      <c r="P11" s="272">
        <v>7.7402994681999996E-3</v>
      </c>
      <c r="Q11" s="272">
        <v>1.2234237938000001E-2</v>
      </c>
      <c r="R11" s="272">
        <v>1.3817100398E-2</v>
      </c>
      <c r="S11" s="272">
        <v>1.6263369946E-2</v>
      </c>
      <c r="T11" s="272">
        <v>1.7905322724E-2</v>
      </c>
      <c r="U11" s="272">
        <v>1.6625595034000001E-2</v>
      </c>
      <c r="V11" s="272">
        <v>1.7486049021E-2</v>
      </c>
      <c r="W11" s="272">
        <v>1.7074506871000001E-2</v>
      </c>
      <c r="X11" s="272">
        <v>1.5976142459999999E-2</v>
      </c>
      <c r="Y11" s="272">
        <v>1.2847209068E-2</v>
      </c>
      <c r="Z11" s="272">
        <v>9.6118351816999997E-3</v>
      </c>
      <c r="AA11" s="272">
        <v>1.0785765359000001E-2</v>
      </c>
      <c r="AB11" s="272">
        <v>1.3878320813E-2</v>
      </c>
      <c r="AC11" s="272">
        <v>1.9375105415999998E-2</v>
      </c>
      <c r="AD11" s="272">
        <v>2.2232632156999999E-2</v>
      </c>
      <c r="AE11" s="272">
        <v>2.3357407151000001E-2</v>
      </c>
      <c r="AF11" s="272">
        <v>2.3889373251000001E-2</v>
      </c>
      <c r="AG11" s="272">
        <v>2.4530765986E-2</v>
      </c>
      <c r="AH11" s="272">
        <v>2.5100387844999999E-2</v>
      </c>
      <c r="AI11" s="272">
        <v>2.0710397745000001E-2</v>
      </c>
      <c r="AJ11" s="272">
        <v>1.7835026526000001E-2</v>
      </c>
      <c r="AK11" s="272">
        <v>1.6181679064999999E-2</v>
      </c>
      <c r="AL11" s="272">
        <v>1.4695335992E-2</v>
      </c>
      <c r="AM11" s="272">
        <v>1.3965666797000001E-2</v>
      </c>
      <c r="AN11" s="272">
        <v>2.2416546009000001E-2</v>
      </c>
      <c r="AO11" s="272">
        <v>2.4899650536E-2</v>
      </c>
      <c r="AP11" s="272">
        <v>2.7117707655E-2</v>
      </c>
      <c r="AQ11" s="272">
        <v>3.3127836846E-2</v>
      </c>
      <c r="AR11" s="272">
        <v>3.3096683550999997E-2</v>
      </c>
      <c r="AS11" s="272">
        <v>3.7588459845999997E-2</v>
      </c>
      <c r="AT11" s="272">
        <v>3.6287353646999997E-2</v>
      </c>
      <c r="AU11" s="272">
        <v>3.3806417513000002E-2</v>
      </c>
      <c r="AV11" s="272">
        <v>2.9338634206000001E-2</v>
      </c>
      <c r="AW11" s="272">
        <v>2.19425E-2</v>
      </c>
      <c r="AX11" s="272">
        <v>1.5963700000000001E-2</v>
      </c>
      <c r="AY11" s="360">
        <v>1.52096E-2</v>
      </c>
      <c r="AZ11" s="360">
        <v>2.06532E-2</v>
      </c>
      <c r="BA11" s="360">
        <v>3.12541E-2</v>
      </c>
      <c r="BB11" s="360">
        <v>3.6524599999999997E-2</v>
      </c>
      <c r="BC11" s="360">
        <v>4.2433699999999998E-2</v>
      </c>
      <c r="BD11" s="360">
        <v>4.4995199999999999E-2</v>
      </c>
      <c r="BE11" s="360">
        <v>4.2499299999999997E-2</v>
      </c>
      <c r="BF11" s="360">
        <v>4.1913499999999999E-2</v>
      </c>
      <c r="BG11" s="360">
        <v>3.73823E-2</v>
      </c>
      <c r="BH11" s="360">
        <v>3.1801400000000001E-2</v>
      </c>
      <c r="BI11" s="360">
        <v>2.3801599999999999E-2</v>
      </c>
      <c r="BJ11" s="360">
        <v>1.9570000000000001E-2</v>
      </c>
      <c r="BK11" s="360">
        <v>1.9017900000000001E-2</v>
      </c>
      <c r="BL11" s="360">
        <v>2.6031599999999998E-2</v>
      </c>
      <c r="BM11" s="360">
        <v>3.99855E-2</v>
      </c>
      <c r="BN11" s="360">
        <v>4.5496599999999998E-2</v>
      </c>
      <c r="BO11" s="360">
        <v>5.2026900000000001E-2</v>
      </c>
      <c r="BP11" s="360">
        <v>5.4754799999999999E-2</v>
      </c>
      <c r="BQ11" s="360">
        <v>5.2426500000000001E-2</v>
      </c>
      <c r="BR11" s="360">
        <v>5.15638E-2</v>
      </c>
      <c r="BS11" s="360">
        <v>4.5532900000000001E-2</v>
      </c>
      <c r="BT11" s="360">
        <v>3.8448700000000002E-2</v>
      </c>
      <c r="BU11" s="360">
        <v>2.8376100000000001E-2</v>
      </c>
      <c r="BV11" s="360">
        <v>2.1248900000000001E-2</v>
      </c>
    </row>
    <row r="12" spans="1:74" ht="12" customHeight="1" x14ac:dyDescent="0.2">
      <c r="A12" s="603" t="s">
        <v>239</v>
      </c>
      <c r="B12" s="604" t="s">
        <v>500</v>
      </c>
      <c r="C12" s="272">
        <v>0.42942754930999999</v>
      </c>
      <c r="D12" s="272">
        <v>0.37601579154999998</v>
      </c>
      <c r="E12" s="272">
        <v>0.40157644553999999</v>
      </c>
      <c r="F12" s="272">
        <v>0.45650690449999998</v>
      </c>
      <c r="G12" s="272">
        <v>0.47994615365999999</v>
      </c>
      <c r="H12" s="272">
        <v>0.44796178547999999</v>
      </c>
      <c r="I12" s="272">
        <v>0.42399044892999999</v>
      </c>
      <c r="J12" s="272">
        <v>0.35970267804</v>
      </c>
      <c r="K12" s="272">
        <v>0.33126940993999998</v>
      </c>
      <c r="L12" s="272">
        <v>0.35304357468999997</v>
      </c>
      <c r="M12" s="272">
        <v>0.37723857542</v>
      </c>
      <c r="N12" s="272">
        <v>0.39602389202999999</v>
      </c>
      <c r="O12" s="272">
        <v>0.43994826844000001</v>
      </c>
      <c r="P12" s="272">
        <v>0.35886940203000001</v>
      </c>
      <c r="Q12" s="272">
        <v>0.46927055474000001</v>
      </c>
      <c r="R12" s="272">
        <v>0.48533089876000002</v>
      </c>
      <c r="S12" s="272">
        <v>0.46943994227000002</v>
      </c>
      <c r="T12" s="272">
        <v>0.46953839586000001</v>
      </c>
      <c r="U12" s="272">
        <v>0.42331918582</v>
      </c>
      <c r="V12" s="272">
        <v>0.36063606831</v>
      </c>
      <c r="W12" s="272">
        <v>0.33421872168</v>
      </c>
      <c r="X12" s="272">
        <v>0.37126612172000001</v>
      </c>
      <c r="Y12" s="272">
        <v>0.42483358976000002</v>
      </c>
      <c r="Z12" s="272">
        <v>0.41906874501000002</v>
      </c>
      <c r="AA12" s="272">
        <v>0.43608725561</v>
      </c>
      <c r="AB12" s="272">
        <v>0.41548464449</v>
      </c>
      <c r="AC12" s="272">
        <v>0.44584812494999998</v>
      </c>
      <c r="AD12" s="272">
        <v>0.45159025352999999</v>
      </c>
      <c r="AE12" s="272">
        <v>0.42701619959999998</v>
      </c>
      <c r="AF12" s="272">
        <v>0.39642425653000002</v>
      </c>
      <c r="AG12" s="272">
        <v>0.40982348628999998</v>
      </c>
      <c r="AH12" s="272">
        <v>0.38699841961999998</v>
      </c>
      <c r="AI12" s="272">
        <v>0.35698830382000002</v>
      </c>
      <c r="AJ12" s="272">
        <v>0.38100804836000002</v>
      </c>
      <c r="AK12" s="272">
        <v>0.43848213944999997</v>
      </c>
      <c r="AL12" s="272">
        <v>0.47985200837000003</v>
      </c>
      <c r="AM12" s="272">
        <v>0.48398402885000003</v>
      </c>
      <c r="AN12" s="272">
        <v>0.49415849739000001</v>
      </c>
      <c r="AO12" s="272">
        <v>0.53854099916999998</v>
      </c>
      <c r="AP12" s="272">
        <v>0.51072541294999996</v>
      </c>
      <c r="AQ12" s="272">
        <v>0.50010776434000004</v>
      </c>
      <c r="AR12" s="272">
        <v>0.45555565537999998</v>
      </c>
      <c r="AS12" s="272">
        <v>0.45965196136999997</v>
      </c>
      <c r="AT12" s="272">
        <v>0.40392508358000001</v>
      </c>
      <c r="AU12" s="272">
        <v>0.39582267326999998</v>
      </c>
      <c r="AV12" s="272">
        <v>0.43924404951000001</v>
      </c>
      <c r="AW12" s="272">
        <v>0.47173219999999999</v>
      </c>
      <c r="AX12" s="272">
        <v>0.44291180000000002</v>
      </c>
      <c r="AY12" s="360">
        <v>0.46676469999999998</v>
      </c>
      <c r="AZ12" s="360">
        <v>0.41886669999999998</v>
      </c>
      <c r="BA12" s="360">
        <v>0.50248979999999999</v>
      </c>
      <c r="BB12" s="360">
        <v>0.49124760000000001</v>
      </c>
      <c r="BC12" s="360">
        <v>0.51937940000000005</v>
      </c>
      <c r="BD12" s="360">
        <v>0.53842449999999997</v>
      </c>
      <c r="BE12" s="360">
        <v>0.47666380000000003</v>
      </c>
      <c r="BF12" s="360">
        <v>0.43741340000000001</v>
      </c>
      <c r="BG12" s="360">
        <v>0.40050910000000001</v>
      </c>
      <c r="BH12" s="360">
        <v>0.41225099999999998</v>
      </c>
      <c r="BI12" s="360">
        <v>0.44933430000000002</v>
      </c>
      <c r="BJ12" s="360">
        <v>0.46891490000000002</v>
      </c>
      <c r="BK12" s="360">
        <v>0.50671849999999996</v>
      </c>
      <c r="BL12" s="360">
        <v>0.4552292</v>
      </c>
      <c r="BM12" s="360">
        <v>0.53598129999999999</v>
      </c>
      <c r="BN12" s="360">
        <v>0.53164960000000006</v>
      </c>
      <c r="BO12" s="360">
        <v>0.56678170000000005</v>
      </c>
      <c r="BP12" s="360">
        <v>0.5851286</v>
      </c>
      <c r="BQ12" s="360">
        <v>0.51915599999999995</v>
      </c>
      <c r="BR12" s="360">
        <v>0.46759279999999998</v>
      </c>
      <c r="BS12" s="360">
        <v>0.42765900000000001</v>
      </c>
      <c r="BT12" s="360">
        <v>0.43898330000000002</v>
      </c>
      <c r="BU12" s="360">
        <v>0.47683720000000002</v>
      </c>
      <c r="BV12" s="360">
        <v>0.48040100000000002</v>
      </c>
    </row>
    <row r="13" spans="1:74" ht="12" customHeight="1" x14ac:dyDescent="0.2">
      <c r="A13" s="603"/>
      <c r="B13" s="170" t="s">
        <v>501</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361"/>
      <c r="AZ13" s="361"/>
      <c r="BA13" s="361"/>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783</v>
      </c>
      <c r="B14" s="604" t="s">
        <v>54</v>
      </c>
      <c r="C14" s="272">
        <v>3.086929E-3</v>
      </c>
      <c r="D14" s="272">
        <v>3.464848E-3</v>
      </c>
      <c r="E14" s="272">
        <v>2.8838890000000002E-3</v>
      </c>
      <c r="F14" s="272">
        <v>2.3893360000000002E-3</v>
      </c>
      <c r="G14" s="272">
        <v>3.128586E-3</v>
      </c>
      <c r="H14" s="272">
        <v>3.1322350000000001E-3</v>
      </c>
      <c r="I14" s="272">
        <v>3.0572770000000002E-3</v>
      </c>
      <c r="J14" s="272">
        <v>2.2931829999999999E-3</v>
      </c>
      <c r="K14" s="272">
        <v>2.2816859999999998E-3</v>
      </c>
      <c r="L14" s="272">
        <v>2.2786360000000001E-3</v>
      </c>
      <c r="M14" s="272">
        <v>1.9687670000000002E-3</v>
      </c>
      <c r="N14" s="272">
        <v>3.0750679999999998E-3</v>
      </c>
      <c r="O14" s="272">
        <v>1.136499E-3</v>
      </c>
      <c r="P14" s="272">
        <v>9.8614100000000006E-4</v>
      </c>
      <c r="Q14" s="272">
        <v>1.0884950000000001E-3</v>
      </c>
      <c r="R14" s="272">
        <v>1.2032130000000001E-3</v>
      </c>
      <c r="S14" s="272">
        <v>1.232063E-3</v>
      </c>
      <c r="T14" s="272">
        <v>9.5171299999999997E-4</v>
      </c>
      <c r="U14" s="272">
        <v>8.4729800000000002E-4</v>
      </c>
      <c r="V14" s="272">
        <v>9.1282799999999997E-4</v>
      </c>
      <c r="W14" s="272">
        <v>8.1602200000000001E-4</v>
      </c>
      <c r="X14" s="272">
        <v>8.8830199999999999E-4</v>
      </c>
      <c r="Y14" s="272">
        <v>9.4260800000000005E-4</v>
      </c>
      <c r="Z14" s="272">
        <v>1.18688E-3</v>
      </c>
      <c r="AA14" s="272">
        <v>1.128301E-3</v>
      </c>
      <c r="AB14" s="272">
        <v>9.7548999999999997E-4</v>
      </c>
      <c r="AC14" s="272">
        <v>1.213193E-3</v>
      </c>
      <c r="AD14" s="272">
        <v>1.2834109999999999E-3</v>
      </c>
      <c r="AE14" s="272">
        <v>1.1875259999999999E-3</v>
      </c>
      <c r="AF14" s="272">
        <v>1.0615399999999999E-3</v>
      </c>
      <c r="AG14" s="272">
        <v>1.074099E-3</v>
      </c>
      <c r="AH14" s="272">
        <v>8.4025699999999996E-4</v>
      </c>
      <c r="AI14" s="272">
        <v>7.1647599999999996E-4</v>
      </c>
      <c r="AJ14" s="272">
        <v>1.065788E-3</v>
      </c>
      <c r="AK14" s="272">
        <v>1.2392989999999999E-3</v>
      </c>
      <c r="AL14" s="272">
        <v>1.349769E-3</v>
      </c>
      <c r="AM14" s="272">
        <v>1.264322E-3</v>
      </c>
      <c r="AN14" s="272">
        <v>1.2210369999999999E-3</v>
      </c>
      <c r="AO14" s="272">
        <v>1.3659360000000001E-3</v>
      </c>
      <c r="AP14" s="272">
        <v>1.2228849999999999E-3</v>
      </c>
      <c r="AQ14" s="272">
        <v>1.2148389999999999E-3</v>
      </c>
      <c r="AR14" s="272">
        <v>9.8189700000000002E-4</v>
      </c>
      <c r="AS14" s="272">
        <v>9.4536000000000002E-4</v>
      </c>
      <c r="AT14" s="272">
        <v>8.1464000000000005E-4</v>
      </c>
      <c r="AU14" s="272">
        <v>5.5799799999999998E-4</v>
      </c>
      <c r="AV14" s="272">
        <v>1.0877E-3</v>
      </c>
      <c r="AW14" s="272">
        <v>1.2647800000000001E-3</v>
      </c>
      <c r="AX14" s="272">
        <v>1.3775199999999999E-3</v>
      </c>
      <c r="AY14" s="360">
        <v>1.29032E-3</v>
      </c>
      <c r="AZ14" s="360">
        <v>1.2031699999999999E-3</v>
      </c>
      <c r="BA14" s="360">
        <v>1.3940199999999999E-3</v>
      </c>
      <c r="BB14" s="360">
        <v>1.24803E-3</v>
      </c>
      <c r="BC14" s="360">
        <v>1.23982E-3</v>
      </c>
      <c r="BD14" s="360">
        <v>1.00209E-3</v>
      </c>
      <c r="BE14" s="360">
        <v>9.6480000000000003E-4</v>
      </c>
      <c r="BF14" s="360">
        <v>8.3139200000000003E-4</v>
      </c>
      <c r="BG14" s="360">
        <v>5.6947200000000001E-4</v>
      </c>
      <c r="BH14" s="360">
        <v>7.6029199999999998E-4</v>
      </c>
      <c r="BI14" s="360">
        <v>1.2647800000000001E-3</v>
      </c>
      <c r="BJ14" s="360">
        <v>1.3775300000000001E-3</v>
      </c>
      <c r="BK14" s="360">
        <v>1.29032E-3</v>
      </c>
      <c r="BL14" s="360">
        <v>1.2031699999999999E-3</v>
      </c>
      <c r="BM14" s="360">
        <v>1.3940199999999999E-3</v>
      </c>
      <c r="BN14" s="360">
        <v>1.24803E-3</v>
      </c>
      <c r="BO14" s="360">
        <v>1.23982E-3</v>
      </c>
      <c r="BP14" s="360">
        <v>1.00209E-3</v>
      </c>
      <c r="BQ14" s="360">
        <v>9.6480000000000003E-4</v>
      </c>
      <c r="BR14" s="360">
        <v>8.3139200000000003E-4</v>
      </c>
      <c r="BS14" s="360">
        <v>5.6947200000000001E-4</v>
      </c>
      <c r="BT14" s="360">
        <v>7.6029199999999998E-4</v>
      </c>
      <c r="BU14" s="360">
        <v>1.2647800000000001E-3</v>
      </c>
      <c r="BV14" s="360">
        <v>1.3775300000000001E-3</v>
      </c>
    </row>
    <row r="15" spans="1:74" ht="12" customHeight="1" x14ac:dyDescent="0.2">
      <c r="A15" s="557" t="s">
        <v>56</v>
      </c>
      <c r="B15" s="604" t="s">
        <v>1054</v>
      </c>
      <c r="C15" s="272">
        <v>0.112988134</v>
      </c>
      <c r="D15" s="272">
        <v>0.10140890900000001</v>
      </c>
      <c r="E15" s="272">
        <v>0.109386574</v>
      </c>
      <c r="F15" s="272">
        <v>0.10448650299999999</v>
      </c>
      <c r="G15" s="272">
        <v>0.108278554</v>
      </c>
      <c r="H15" s="272">
        <v>0.108908203</v>
      </c>
      <c r="I15" s="272">
        <v>0.116786274</v>
      </c>
      <c r="J15" s="272">
        <v>0.11290953400000001</v>
      </c>
      <c r="K15" s="272">
        <v>0.10520384300000001</v>
      </c>
      <c r="L15" s="272">
        <v>0.108057954</v>
      </c>
      <c r="M15" s="272">
        <v>0.109192023</v>
      </c>
      <c r="N15" s="272">
        <v>0.114346634</v>
      </c>
      <c r="O15" s="272">
        <v>0.112964624</v>
      </c>
      <c r="P15" s="272">
        <v>0.10248383899999999</v>
      </c>
      <c r="Q15" s="272">
        <v>0.111533774</v>
      </c>
      <c r="R15" s="272">
        <v>0.107111663</v>
      </c>
      <c r="S15" s="272">
        <v>0.108831154</v>
      </c>
      <c r="T15" s="272">
        <v>0.110537763</v>
      </c>
      <c r="U15" s="272">
        <v>0.113832554</v>
      </c>
      <c r="V15" s="272">
        <v>0.11529223399999999</v>
      </c>
      <c r="W15" s="272">
        <v>0.107246643</v>
      </c>
      <c r="X15" s="272">
        <v>0.110203064</v>
      </c>
      <c r="Y15" s="272">
        <v>0.109312993</v>
      </c>
      <c r="Z15" s="272">
        <v>0.115603624</v>
      </c>
      <c r="AA15" s="272">
        <v>0.11438049</v>
      </c>
      <c r="AB15" s="272">
        <v>0.102254948</v>
      </c>
      <c r="AC15" s="272">
        <v>0.10638834</v>
      </c>
      <c r="AD15" s="272">
        <v>0.10616597</v>
      </c>
      <c r="AE15" s="272">
        <v>0.10924784</v>
      </c>
      <c r="AF15" s="272">
        <v>0.10627243</v>
      </c>
      <c r="AG15" s="272">
        <v>0.1110047</v>
      </c>
      <c r="AH15" s="272">
        <v>0.1113518</v>
      </c>
      <c r="AI15" s="272">
        <v>0.10617929</v>
      </c>
      <c r="AJ15" s="272">
        <v>0.1047778</v>
      </c>
      <c r="AK15" s="272">
        <v>0.10663578</v>
      </c>
      <c r="AL15" s="272">
        <v>0.11040763000000001</v>
      </c>
      <c r="AM15" s="272">
        <v>0.11163788299999999</v>
      </c>
      <c r="AN15" s="272">
        <v>0.102182464</v>
      </c>
      <c r="AO15" s="272">
        <v>0.104696473</v>
      </c>
      <c r="AP15" s="272">
        <v>0.100778834</v>
      </c>
      <c r="AQ15" s="272">
        <v>0.105410163</v>
      </c>
      <c r="AR15" s="272">
        <v>0.105913984</v>
      </c>
      <c r="AS15" s="272">
        <v>0.107945323</v>
      </c>
      <c r="AT15" s="272">
        <v>0.107623333</v>
      </c>
      <c r="AU15" s="272">
        <v>0.102127774</v>
      </c>
      <c r="AV15" s="272">
        <v>0.10577499999999999</v>
      </c>
      <c r="AW15" s="272">
        <v>0.101381</v>
      </c>
      <c r="AX15" s="272">
        <v>0.10640520000000001</v>
      </c>
      <c r="AY15" s="360">
        <v>0.1063185</v>
      </c>
      <c r="AZ15" s="360">
        <v>9.7076999999999997E-2</v>
      </c>
      <c r="BA15" s="360">
        <v>0.1009486</v>
      </c>
      <c r="BB15" s="360">
        <v>9.9762000000000003E-2</v>
      </c>
      <c r="BC15" s="360">
        <v>0.10048650000000001</v>
      </c>
      <c r="BD15" s="360">
        <v>0.10059220000000001</v>
      </c>
      <c r="BE15" s="360">
        <v>0.1058668</v>
      </c>
      <c r="BF15" s="360">
        <v>0.104418</v>
      </c>
      <c r="BG15" s="360">
        <v>0.1012353</v>
      </c>
      <c r="BH15" s="360">
        <v>0.1045634</v>
      </c>
      <c r="BI15" s="360">
        <v>0.10241359999999999</v>
      </c>
      <c r="BJ15" s="360">
        <v>0.1067014</v>
      </c>
      <c r="BK15" s="360">
        <v>0.1064846</v>
      </c>
      <c r="BL15" s="360">
        <v>9.7168599999999994E-2</v>
      </c>
      <c r="BM15" s="360">
        <v>0.10099470000000001</v>
      </c>
      <c r="BN15" s="360">
        <v>9.9767900000000007E-2</v>
      </c>
      <c r="BO15" s="360">
        <v>0.10046289999999999</v>
      </c>
      <c r="BP15" s="360">
        <v>0.1005457</v>
      </c>
      <c r="BQ15" s="360">
        <v>0.105798</v>
      </c>
      <c r="BR15" s="360">
        <v>0.1043337</v>
      </c>
      <c r="BS15" s="360">
        <v>0.1011426</v>
      </c>
      <c r="BT15" s="360">
        <v>0.1044675</v>
      </c>
      <c r="BU15" s="360">
        <v>0.1023239</v>
      </c>
      <c r="BV15" s="360">
        <v>0.1066279</v>
      </c>
    </row>
    <row r="16" spans="1:74" ht="12" customHeight="1" x14ac:dyDescent="0.2">
      <c r="A16" s="603" t="s">
        <v>24</v>
      </c>
      <c r="B16" s="604" t="s">
        <v>1055</v>
      </c>
      <c r="C16" s="272">
        <v>1.5661036E-2</v>
      </c>
      <c r="D16" s="272">
        <v>1.4174024E-2</v>
      </c>
      <c r="E16" s="272">
        <v>1.5649116000000001E-2</v>
      </c>
      <c r="F16" s="272">
        <v>1.6008509000000001E-2</v>
      </c>
      <c r="G16" s="272">
        <v>1.5279526E-2</v>
      </c>
      <c r="H16" s="272">
        <v>1.4602809E-2</v>
      </c>
      <c r="I16" s="272">
        <v>1.5399486E-2</v>
      </c>
      <c r="J16" s="272">
        <v>1.5556066E-2</v>
      </c>
      <c r="K16" s="272">
        <v>1.4718909000000001E-2</v>
      </c>
      <c r="L16" s="272">
        <v>1.6489586000000001E-2</v>
      </c>
      <c r="M16" s="272">
        <v>1.6474388999999999E-2</v>
      </c>
      <c r="N16" s="272">
        <v>1.7160795999999999E-2</v>
      </c>
      <c r="O16" s="272">
        <v>1.6492765999999999E-2</v>
      </c>
      <c r="P16" s="272">
        <v>1.5203654E-2</v>
      </c>
      <c r="Q16" s="272">
        <v>1.6648406000000001E-2</v>
      </c>
      <c r="R16" s="272">
        <v>1.7001919000000001E-2</v>
      </c>
      <c r="S16" s="272">
        <v>1.5370745999999999E-2</v>
      </c>
      <c r="T16" s="272">
        <v>1.4966739E-2</v>
      </c>
      <c r="U16" s="272">
        <v>1.5967545999999999E-2</v>
      </c>
      <c r="V16" s="272">
        <v>1.4935936E-2</v>
      </c>
      <c r="W16" s="272">
        <v>1.4310389E-2</v>
      </c>
      <c r="X16" s="272">
        <v>1.6541475999999999E-2</v>
      </c>
      <c r="Y16" s="272">
        <v>1.5878628999999998E-2</v>
      </c>
      <c r="Z16" s="272">
        <v>1.6706756E-2</v>
      </c>
      <c r="AA16" s="272">
        <v>1.6973915999999999E-2</v>
      </c>
      <c r="AB16" s="272">
        <v>1.4862993E-2</v>
      </c>
      <c r="AC16" s="272">
        <v>1.6883346E-2</v>
      </c>
      <c r="AD16" s="272">
        <v>1.6297445000000001E-2</v>
      </c>
      <c r="AE16" s="272">
        <v>1.5701136000000001E-2</v>
      </c>
      <c r="AF16" s="272">
        <v>1.5255535000000001E-2</v>
      </c>
      <c r="AG16" s="272">
        <v>1.6071045999999999E-2</v>
      </c>
      <c r="AH16" s="272">
        <v>1.5551636000000001E-2</v>
      </c>
      <c r="AI16" s="272">
        <v>1.5028265000000001E-2</v>
      </c>
      <c r="AJ16" s="272">
        <v>1.7223016000000001E-2</v>
      </c>
      <c r="AK16" s="272">
        <v>1.6825685E-2</v>
      </c>
      <c r="AL16" s="272">
        <v>1.7621806E-2</v>
      </c>
      <c r="AM16" s="272">
        <v>1.5893593000000001E-2</v>
      </c>
      <c r="AN16" s="272">
        <v>1.5027274E-2</v>
      </c>
      <c r="AO16" s="272">
        <v>1.6394423000000002E-2</v>
      </c>
      <c r="AP16" s="272">
        <v>1.5993223000000001E-2</v>
      </c>
      <c r="AQ16" s="272">
        <v>1.5927723000000001E-2</v>
      </c>
      <c r="AR16" s="272">
        <v>1.6161202999999999E-2</v>
      </c>
      <c r="AS16" s="272">
        <v>1.6961372999999998E-2</v>
      </c>
      <c r="AT16" s="272">
        <v>1.5990523E-2</v>
      </c>
      <c r="AU16" s="272">
        <v>1.4902303E-2</v>
      </c>
      <c r="AV16" s="272">
        <v>1.70212E-2</v>
      </c>
      <c r="AW16" s="272">
        <v>1.65224E-2</v>
      </c>
      <c r="AX16" s="272">
        <v>1.7250100000000001E-2</v>
      </c>
      <c r="AY16" s="360">
        <v>1.66269E-2</v>
      </c>
      <c r="AZ16" s="360">
        <v>1.59423E-2</v>
      </c>
      <c r="BA16" s="360">
        <v>1.71638E-2</v>
      </c>
      <c r="BB16" s="360">
        <v>1.68215E-2</v>
      </c>
      <c r="BC16" s="360">
        <v>1.6097799999999999E-2</v>
      </c>
      <c r="BD16" s="360">
        <v>1.56326E-2</v>
      </c>
      <c r="BE16" s="360">
        <v>1.64172E-2</v>
      </c>
      <c r="BF16" s="360">
        <v>1.5758500000000002E-2</v>
      </c>
      <c r="BG16" s="360">
        <v>1.48635E-2</v>
      </c>
      <c r="BH16" s="360">
        <v>1.53054E-2</v>
      </c>
      <c r="BI16" s="360">
        <v>1.68963E-2</v>
      </c>
      <c r="BJ16" s="360">
        <v>1.7318900000000002E-2</v>
      </c>
      <c r="BK16" s="360">
        <v>1.67303E-2</v>
      </c>
      <c r="BL16" s="360">
        <v>1.5986E-2</v>
      </c>
      <c r="BM16" s="360">
        <v>1.71836E-2</v>
      </c>
      <c r="BN16" s="360">
        <v>1.6775200000000001E-2</v>
      </c>
      <c r="BO16" s="360">
        <v>1.6017300000000002E-2</v>
      </c>
      <c r="BP16" s="360">
        <v>1.55435E-2</v>
      </c>
      <c r="BQ16" s="360">
        <v>1.6382799999999999E-2</v>
      </c>
      <c r="BR16" s="360">
        <v>1.5769499999999999E-2</v>
      </c>
      <c r="BS16" s="360">
        <v>1.48904E-2</v>
      </c>
      <c r="BT16" s="360">
        <v>1.53665E-2</v>
      </c>
      <c r="BU16" s="360">
        <v>1.6907200000000001E-2</v>
      </c>
      <c r="BV16" s="360">
        <v>1.7328400000000001E-2</v>
      </c>
    </row>
    <row r="17" spans="1:74" ht="12" customHeight="1" x14ac:dyDescent="0.2">
      <c r="A17" s="603" t="s">
        <v>782</v>
      </c>
      <c r="B17" s="604" t="s">
        <v>612</v>
      </c>
      <c r="C17" s="272">
        <v>3.5671200000000002E-4</v>
      </c>
      <c r="D17" s="272">
        <v>3.2219200000000001E-4</v>
      </c>
      <c r="E17" s="272">
        <v>3.5671200000000002E-4</v>
      </c>
      <c r="F17" s="272">
        <v>3.4520500000000001E-4</v>
      </c>
      <c r="G17" s="272">
        <v>3.5671200000000002E-4</v>
      </c>
      <c r="H17" s="272">
        <v>3.4520500000000001E-4</v>
      </c>
      <c r="I17" s="272">
        <v>3.5671200000000002E-4</v>
      </c>
      <c r="J17" s="272">
        <v>3.5671200000000002E-4</v>
      </c>
      <c r="K17" s="272">
        <v>3.4520500000000001E-4</v>
      </c>
      <c r="L17" s="272">
        <v>3.5671200000000002E-4</v>
      </c>
      <c r="M17" s="272">
        <v>3.4520500000000001E-4</v>
      </c>
      <c r="N17" s="272">
        <v>3.5671200000000002E-4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3.5573799999999997E-4</v>
      </c>
      <c r="AN17" s="272">
        <v>3.3278700000000002E-4</v>
      </c>
      <c r="AO17" s="272">
        <v>3.5573799999999997E-4</v>
      </c>
      <c r="AP17" s="272">
        <v>3.4426200000000002E-4</v>
      </c>
      <c r="AQ17" s="272">
        <v>3.5573799999999997E-4</v>
      </c>
      <c r="AR17" s="272">
        <v>3.4426200000000002E-4</v>
      </c>
      <c r="AS17" s="272">
        <v>3.5573799999999997E-4</v>
      </c>
      <c r="AT17" s="272">
        <v>3.5573799999999997E-4</v>
      </c>
      <c r="AU17" s="272">
        <v>3.4426200000000002E-4</v>
      </c>
      <c r="AV17" s="272">
        <v>3.4965300000000001E-4</v>
      </c>
      <c r="AW17" s="272">
        <v>3.5005700000000003E-4</v>
      </c>
      <c r="AX17" s="272">
        <v>3.4945199999999999E-4</v>
      </c>
      <c r="AY17" s="360">
        <v>3.48881E-4</v>
      </c>
      <c r="AZ17" s="360">
        <v>3.5034399999999999E-4</v>
      </c>
      <c r="BA17" s="360">
        <v>3.4985300000000001E-4</v>
      </c>
      <c r="BB17" s="360">
        <v>3.50362E-4</v>
      </c>
      <c r="BC17" s="360">
        <v>3.49873E-4</v>
      </c>
      <c r="BD17" s="360">
        <v>3.5038300000000001E-4</v>
      </c>
      <c r="BE17" s="360">
        <v>3.4989599999999999E-4</v>
      </c>
      <c r="BF17" s="360">
        <v>3.4936500000000003E-4</v>
      </c>
      <c r="BG17" s="360">
        <v>3.4982900000000001E-4</v>
      </c>
      <c r="BH17" s="360">
        <v>3.49845E-4</v>
      </c>
      <c r="BI17" s="360">
        <v>3.4982600000000002E-4</v>
      </c>
      <c r="BJ17" s="360">
        <v>3.4986000000000001E-4</v>
      </c>
      <c r="BK17" s="360">
        <v>3.4994900000000001E-4</v>
      </c>
      <c r="BL17" s="360">
        <v>3.4991299999999998E-4</v>
      </c>
      <c r="BM17" s="360">
        <v>3.4991800000000001E-4</v>
      </c>
      <c r="BN17" s="360">
        <v>3.4987799999999997E-4</v>
      </c>
      <c r="BO17" s="360">
        <v>3.4987799999999997E-4</v>
      </c>
      <c r="BP17" s="360">
        <v>3.4983200000000001E-4</v>
      </c>
      <c r="BQ17" s="360">
        <v>3.4982699999999998E-4</v>
      </c>
      <c r="BR17" s="360">
        <v>3.4986799999999998E-4</v>
      </c>
      <c r="BS17" s="360">
        <v>3.4987199999999999E-4</v>
      </c>
      <c r="BT17" s="360">
        <v>3.4987499999999998E-4</v>
      </c>
      <c r="BU17" s="360">
        <v>3.4987899999999999E-4</v>
      </c>
      <c r="BV17" s="360">
        <v>3.4988100000000002E-4</v>
      </c>
    </row>
    <row r="18" spans="1:74" ht="12" customHeight="1" x14ac:dyDescent="0.2">
      <c r="A18" s="603" t="s">
        <v>1244</v>
      </c>
      <c r="B18" s="604" t="s">
        <v>1245</v>
      </c>
      <c r="C18" s="272">
        <v>5.5419782000000001E-2</v>
      </c>
      <c r="D18" s="272">
        <v>5.0314919999999999E-2</v>
      </c>
      <c r="E18" s="272">
        <v>5.7376755000000002E-2</v>
      </c>
      <c r="F18" s="272">
        <v>5.7334465000000001E-2</v>
      </c>
      <c r="G18" s="272">
        <v>6.0927228999999999E-2</v>
      </c>
      <c r="H18" s="272">
        <v>5.9912959000000002E-2</v>
      </c>
      <c r="I18" s="272">
        <v>6.0375643999999999E-2</v>
      </c>
      <c r="J18" s="272">
        <v>5.8966605999999998E-2</v>
      </c>
      <c r="K18" s="272">
        <v>5.7321946999999998E-2</v>
      </c>
      <c r="L18" s="272">
        <v>6.2789190999999994E-2</v>
      </c>
      <c r="M18" s="272">
        <v>6.2606360999999999E-2</v>
      </c>
      <c r="N18" s="272">
        <v>6.5940108999999997E-2</v>
      </c>
      <c r="O18" s="272">
        <v>6.2529896000000001E-2</v>
      </c>
      <c r="P18" s="272">
        <v>5.6066194E-2</v>
      </c>
      <c r="Q18" s="272">
        <v>6.2441349E-2</v>
      </c>
      <c r="R18" s="272">
        <v>6.1541433999999999E-2</v>
      </c>
      <c r="S18" s="272">
        <v>6.4140648999999994E-2</v>
      </c>
      <c r="T18" s="272">
        <v>6.3656784999999994E-2</v>
      </c>
      <c r="U18" s="272">
        <v>6.5407233999999995E-2</v>
      </c>
      <c r="V18" s="272">
        <v>6.3740805999999997E-2</v>
      </c>
      <c r="W18" s="272">
        <v>6.1842695000000003E-2</v>
      </c>
      <c r="X18" s="272">
        <v>6.3761329000000005E-2</v>
      </c>
      <c r="Y18" s="272">
        <v>6.3525557999999996E-2</v>
      </c>
      <c r="Z18" s="272">
        <v>6.8460199999999999E-2</v>
      </c>
      <c r="AA18" s="272">
        <v>6.5405716000000003E-2</v>
      </c>
      <c r="AB18" s="272">
        <v>5.8925323000000002E-2</v>
      </c>
      <c r="AC18" s="272">
        <v>6.4861656000000004E-2</v>
      </c>
      <c r="AD18" s="272">
        <v>6.1445791999999999E-2</v>
      </c>
      <c r="AE18" s="272">
        <v>6.5349715000000003E-2</v>
      </c>
      <c r="AF18" s="272">
        <v>6.5436615000000004E-2</v>
      </c>
      <c r="AG18" s="272">
        <v>6.6674594000000004E-2</v>
      </c>
      <c r="AH18" s="272">
        <v>6.5622429999999995E-2</v>
      </c>
      <c r="AI18" s="272">
        <v>6.2935771000000001E-2</v>
      </c>
      <c r="AJ18" s="272">
        <v>6.5789846999999999E-2</v>
      </c>
      <c r="AK18" s="272">
        <v>6.5272060000000007E-2</v>
      </c>
      <c r="AL18" s="272">
        <v>6.8322696000000002E-2</v>
      </c>
      <c r="AM18" s="272">
        <v>6.6008289999999997E-2</v>
      </c>
      <c r="AN18" s="272">
        <v>6.2443722E-2</v>
      </c>
      <c r="AO18" s="272">
        <v>6.7159158999999996E-2</v>
      </c>
      <c r="AP18" s="272">
        <v>6.1160241999999997E-2</v>
      </c>
      <c r="AQ18" s="272">
        <v>6.5925575E-2</v>
      </c>
      <c r="AR18" s="272">
        <v>6.6039099000000004E-2</v>
      </c>
      <c r="AS18" s="272">
        <v>6.8246627000000004E-2</v>
      </c>
      <c r="AT18" s="272">
        <v>6.9188052999999999E-2</v>
      </c>
      <c r="AU18" s="272">
        <v>6.5235850999999997E-2</v>
      </c>
      <c r="AV18" s="272">
        <v>6.7539100000000005E-2</v>
      </c>
      <c r="AW18" s="272">
        <v>6.9394600000000001E-2</v>
      </c>
      <c r="AX18" s="272">
        <v>7.2672200000000006E-2</v>
      </c>
      <c r="AY18" s="360">
        <v>6.8188100000000001E-2</v>
      </c>
      <c r="AZ18" s="360">
        <v>6.1002099999999997E-2</v>
      </c>
      <c r="BA18" s="360">
        <v>6.8405599999999997E-2</v>
      </c>
      <c r="BB18" s="360">
        <v>6.4640900000000001E-2</v>
      </c>
      <c r="BC18" s="360">
        <v>6.8352999999999997E-2</v>
      </c>
      <c r="BD18" s="360">
        <v>6.6683000000000006E-2</v>
      </c>
      <c r="BE18" s="360">
        <v>6.8598599999999996E-2</v>
      </c>
      <c r="BF18" s="360">
        <v>6.8934499999999996E-2</v>
      </c>
      <c r="BG18" s="360">
        <v>6.7018099999999997E-2</v>
      </c>
      <c r="BH18" s="360">
        <v>6.5615099999999996E-2</v>
      </c>
      <c r="BI18" s="360">
        <v>6.7211300000000002E-2</v>
      </c>
      <c r="BJ18" s="360">
        <v>6.8185399999999993E-2</v>
      </c>
      <c r="BK18" s="360">
        <v>7.1349300000000004E-2</v>
      </c>
      <c r="BL18" s="360">
        <v>6.2149200000000002E-2</v>
      </c>
      <c r="BM18" s="360">
        <v>7.0015499999999994E-2</v>
      </c>
      <c r="BN18" s="360">
        <v>6.6261E-2</v>
      </c>
      <c r="BO18" s="360">
        <v>6.9510100000000005E-2</v>
      </c>
      <c r="BP18" s="360">
        <v>6.7827499999999999E-2</v>
      </c>
      <c r="BQ18" s="360">
        <v>6.9700799999999993E-2</v>
      </c>
      <c r="BR18" s="360">
        <v>6.8595799999999998E-2</v>
      </c>
      <c r="BS18" s="360">
        <v>6.71157E-2</v>
      </c>
      <c r="BT18" s="360">
        <v>6.5248E-2</v>
      </c>
      <c r="BU18" s="360">
        <v>6.6340099999999999E-2</v>
      </c>
      <c r="BV18" s="360">
        <v>6.7383899999999997E-2</v>
      </c>
    </row>
    <row r="19" spans="1:74" ht="12" customHeight="1" x14ac:dyDescent="0.2">
      <c r="A19" s="603" t="s">
        <v>23</v>
      </c>
      <c r="B19" s="604" t="s">
        <v>500</v>
      </c>
      <c r="C19" s="272">
        <v>0.18888306858000001</v>
      </c>
      <c r="D19" s="272">
        <v>0.17095527498999999</v>
      </c>
      <c r="E19" s="272">
        <v>0.18711790790999999</v>
      </c>
      <c r="F19" s="272">
        <v>0.18203390478000001</v>
      </c>
      <c r="G19" s="272">
        <v>0.18951003305</v>
      </c>
      <c r="H19" s="272">
        <v>0.18843525880000001</v>
      </c>
      <c r="I19" s="272">
        <v>0.19748890442</v>
      </c>
      <c r="J19" s="272">
        <v>0.19159243677999999</v>
      </c>
      <c r="K19" s="272">
        <v>0.18135532370999999</v>
      </c>
      <c r="L19" s="272">
        <v>0.19151605708</v>
      </c>
      <c r="M19" s="272">
        <v>0.19205675244000001</v>
      </c>
      <c r="N19" s="272">
        <v>0.20239790261000001</v>
      </c>
      <c r="O19" s="272">
        <v>0.19462894454999999</v>
      </c>
      <c r="P19" s="272">
        <v>0.17615254692000001</v>
      </c>
      <c r="Q19" s="272">
        <v>0.19323418099</v>
      </c>
      <c r="R19" s="272">
        <v>0.18839594411999999</v>
      </c>
      <c r="S19" s="272">
        <v>0.19117994146</v>
      </c>
      <c r="T19" s="272">
        <v>0.19168298068</v>
      </c>
      <c r="U19" s="272">
        <v>0.19768564545</v>
      </c>
      <c r="V19" s="272">
        <v>0.19650754665</v>
      </c>
      <c r="W19" s="272">
        <v>0.18574135304</v>
      </c>
      <c r="X19" s="272">
        <v>0.1930277101</v>
      </c>
      <c r="Y19" s="272">
        <v>0.19122020707000001</v>
      </c>
      <c r="Z19" s="272">
        <v>0.20355717612999999</v>
      </c>
      <c r="AA19" s="272">
        <v>0.19942974959000001</v>
      </c>
      <c r="AB19" s="272">
        <v>0.17846359364</v>
      </c>
      <c r="AC19" s="272">
        <v>0.19095936036</v>
      </c>
      <c r="AD19" s="272">
        <v>0.18674412548</v>
      </c>
      <c r="AE19" s="272">
        <v>0.19316093810000001</v>
      </c>
      <c r="AF19" s="272">
        <v>0.18965801913999999</v>
      </c>
      <c r="AG19" s="272">
        <v>0.19650466283000001</v>
      </c>
      <c r="AH19" s="272">
        <v>0.19505527443000001</v>
      </c>
      <c r="AI19" s="272">
        <v>0.18648287068</v>
      </c>
      <c r="AJ19" s="272">
        <v>0.19049718413</v>
      </c>
      <c r="AK19" s="272">
        <v>0.1915697667</v>
      </c>
      <c r="AL19" s="272">
        <v>0.19931459671999999</v>
      </c>
      <c r="AM19" s="272">
        <v>0.19636570302</v>
      </c>
      <c r="AN19" s="272">
        <v>0.18245300631</v>
      </c>
      <c r="AO19" s="272">
        <v>0.19130845985</v>
      </c>
      <c r="AP19" s="272">
        <v>0.18073720116</v>
      </c>
      <c r="AQ19" s="272">
        <v>0.19016658383999999</v>
      </c>
      <c r="AR19" s="272">
        <v>0.19077275807999999</v>
      </c>
      <c r="AS19" s="272">
        <v>0.19583407537</v>
      </c>
      <c r="AT19" s="272">
        <v>0.19535769547000001</v>
      </c>
      <c r="AU19" s="272">
        <v>0.18445106371</v>
      </c>
      <c r="AV19" s="272">
        <v>0.19309000000000001</v>
      </c>
      <c r="AW19" s="272">
        <v>0.1901823</v>
      </c>
      <c r="AX19" s="272">
        <v>0.19938980000000001</v>
      </c>
      <c r="AY19" s="360">
        <v>0.19399759999999999</v>
      </c>
      <c r="AZ19" s="360">
        <v>0.176728</v>
      </c>
      <c r="BA19" s="360">
        <v>0.18955469999999999</v>
      </c>
      <c r="BB19" s="360">
        <v>0.184087</v>
      </c>
      <c r="BC19" s="360">
        <v>0.1878648</v>
      </c>
      <c r="BD19" s="360">
        <v>0.18557650000000001</v>
      </c>
      <c r="BE19" s="360">
        <v>0.1935482</v>
      </c>
      <c r="BF19" s="360">
        <v>0.1916535</v>
      </c>
      <c r="BG19" s="360">
        <v>0.1853283</v>
      </c>
      <c r="BH19" s="360">
        <v>0.187884</v>
      </c>
      <c r="BI19" s="360">
        <v>0.18940119999999999</v>
      </c>
      <c r="BJ19" s="360">
        <v>0.19520899999999999</v>
      </c>
      <c r="BK19" s="360">
        <v>0.19746549999999999</v>
      </c>
      <c r="BL19" s="360">
        <v>0.1780098</v>
      </c>
      <c r="BM19" s="360">
        <v>0.1912404</v>
      </c>
      <c r="BN19" s="360">
        <v>0.18567929999999999</v>
      </c>
      <c r="BO19" s="360">
        <v>0.1889227</v>
      </c>
      <c r="BP19" s="360">
        <v>0.18659200000000001</v>
      </c>
      <c r="BQ19" s="360">
        <v>0.19455459999999999</v>
      </c>
      <c r="BR19" s="360">
        <v>0.19123570000000001</v>
      </c>
      <c r="BS19" s="360">
        <v>0.18536820000000001</v>
      </c>
      <c r="BT19" s="360">
        <v>0.18749260000000001</v>
      </c>
      <c r="BU19" s="360">
        <v>0.1884583</v>
      </c>
      <c r="BV19" s="360">
        <v>0.1943571</v>
      </c>
    </row>
    <row r="20" spans="1:74" ht="12" customHeight="1" x14ac:dyDescent="0.2">
      <c r="A20" s="603"/>
      <c r="B20" s="170" t="s">
        <v>502</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361"/>
      <c r="AZ20" s="361"/>
      <c r="BA20" s="361"/>
      <c r="BB20" s="361"/>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1054</v>
      </c>
      <c r="C21" s="272">
        <v>5.9556610000000001E-3</v>
      </c>
      <c r="D21" s="272">
        <v>5.3852639999999998E-3</v>
      </c>
      <c r="E21" s="272">
        <v>5.9653010000000001E-3</v>
      </c>
      <c r="F21" s="272">
        <v>5.6863820000000002E-3</v>
      </c>
      <c r="G21" s="272">
        <v>5.9155409999999999E-3</v>
      </c>
      <c r="H21" s="272">
        <v>5.7638919999999996E-3</v>
      </c>
      <c r="I21" s="272">
        <v>5.9579510000000004E-3</v>
      </c>
      <c r="J21" s="272">
        <v>5.9642209999999996E-3</v>
      </c>
      <c r="K21" s="272">
        <v>5.7227520000000002E-3</v>
      </c>
      <c r="L21" s="272">
        <v>5.990591E-3</v>
      </c>
      <c r="M21" s="272">
        <v>5.817132E-3</v>
      </c>
      <c r="N21" s="272">
        <v>6.0395010000000001E-3</v>
      </c>
      <c r="O21" s="272">
        <v>6.2941710000000003E-3</v>
      </c>
      <c r="P21" s="272">
        <v>5.6637939999999998E-3</v>
      </c>
      <c r="Q21" s="272">
        <v>6.2624109999999998E-3</v>
      </c>
      <c r="R21" s="272">
        <v>5.9345819999999999E-3</v>
      </c>
      <c r="S21" s="272">
        <v>6.2379810000000001E-3</v>
      </c>
      <c r="T21" s="272">
        <v>6.1686420000000002E-3</v>
      </c>
      <c r="U21" s="272">
        <v>6.2649209999999997E-3</v>
      </c>
      <c r="V21" s="272">
        <v>6.247631E-3</v>
      </c>
      <c r="W21" s="272">
        <v>5.9942820000000001E-3</v>
      </c>
      <c r="X21" s="272">
        <v>6.1813110000000001E-3</v>
      </c>
      <c r="Y21" s="272">
        <v>5.9618819999999999E-3</v>
      </c>
      <c r="Z21" s="272">
        <v>6.1932510000000003E-3</v>
      </c>
      <c r="AA21" s="272">
        <v>6.2742809999999996E-3</v>
      </c>
      <c r="AB21" s="272">
        <v>5.6906639999999998E-3</v>
      </c>
      <c r="AC21" s="272">
        <v>6.1939309999999997E-3</v>
      </c>
      <c r="AD21" s="272">
        <v>5.9929019999999996E-3</v>
      </c>
      <c r="AE21" s="272">
        <v>6.0328609999999996E-3</v>
      </c>
      <c r="AF21" s="272">
        <v>5.9435219999999997E-3</v>
      </c>
      <c r="AG21" s="272">
        <v>6.2793010000000002E-3</v>
      </c>
      <c r="AH21" s="272">
        <v>6.1580710000000002E-3</v>
      </c>
      <c r="AI21" s="272">
        <v>6.0136620000000003E-3</v>
      </c>
      <c r="AJ21" s="272">
        <v>6.1475510000000002E-3</v>
      </c>
      <c r="AK21" s="272">
        <v>5.9596520000000002E-3</v>
      </c>
      <c r="AL21" s="272">
        <v>6.2101609999999996E-3</v>
      </c>
      <c r="AM21" s="272">
        <v>6.3499840000000004E-3</v>
      </c>
      <c r="AN21" s="272">
        <v>5.9116239999999999E-3</v>
      </c>
      <c r="AO21" s="272">
        <v>6.1169240000000001E-3</v>
      </c>
      <c r="AP21" s="272">
        <v>6.0150589999999997E-3</v>
      </c>
      <c r="AQ21" s="272">
        <v>6.1068340000000002E-3</v>
      </c>
      <c r="AR21" s="272">
        <v>6.084229E-3</v>
      </c>
      <c r="AS21" s="272">
        <v>6.2490640000000004E-3</v>
      </c>
      <c r="AT21" s="272">
        <v>6.3603540000000004E-3</v>
      </c>
      <c r="AU21" s="272">
        <v>6.0592090000000003E-3</v>
      </c>
      <c r="AV21" s="272">
        <v>6.46489E-3</v>
      </c>
      <c r="AW21" s="272">
        <v>6.0458600000000001E-3</v>
      </c>
      <c r="AX21" s="272">
        <v>6.3782700000000001E-3</v>
      </c>
      <c r="AY21" s="360">
        <v>6.6305299999999999E-3</v>
      </c>
      <c r="AZ21" s="360">
        <v>6.5680399999999998E-3</v>
      </c>
      <c r="BA21" s="360">
        <v>6.3174399999999997E-3</v>
      </c>
      <c r="BB21" s="360">
        <v>6.4502600000000002E-3</v>
      </c>
      <c r="BC21" s="360">
        <v>6.2382100000000001E-3</v>
      </c>
      <c r="BD21" s="360">
        <v>6.6735600000000003E-3</v>
      </c>
      <c r="BE21" s="360">
        <v>6.6296200000000001E-3</v>
      </c>
      <c r="BF21" s="360">
        <v>6.8716000000000003E-3</v>
      </c>
      <c r="BG21" s="360">
        <v>6.6637299999999997E-3</v>
      </c>
      <c r="BH21" s="360">
        <v>6.4186599999999996E-3</v>
      </c>
      <c r="BI21" s="360">
        <v>6.2326100000000004E-3</v>
      </c>
      <c r="BJ21" s="360">
        <v>6.3584999999999996E-3</v>
      </c>
      <c r="BK21" s="360">
        <v>6.6011899999999998E-3</v>
      </c>
      <c r="BL21" s="360">
        <v>6.5445299999999998E-3</v>
      </c>
      <c r="BM21" s="360">
        <v>6.3085800000000003E-3</v>
      </c>
      <c r="BN21" s="360">
        <v>6.4425400000000001E-3</v>
      </c>
      <c r="BO21" s="360">
        <v>6.2375599999999996E-3</v>
      </c>
      <c r="BP21" s="360">
        <v>6.6959899999999998E-3</v>
      </c>
      <c r="BQ21" s="360">
        <v>6.6445799999999998E-3</v>
      </c>
      <c r="BR21" s="360">
        <v>6.8884799999999998E-3</v>
      </c>
      <c r="BS21" s="360">
        <v>6.6561600000000004E-3</v>
      </c>
      <c r="BT21" s="360">
        <v>6.4092999999999997E-3</v>
      </c>
      <c r="BU21" s="360">
        <v>6.2313999999999998E-3</v>
      </c>
      <c r="BV21" s="360">
        <v>6.3558800000000004E-3</v>
      </c>
    </row>
    <row r="22" spans="1:74" ht="12" customHeight="1" x14ac:dyDescent="0.2">
      <c r="A22" s="557" t="s">
        <v>1077</v>
      </c>
      <c r="B22" s="604" t="s">
        <v>1055</v>
      </c>
      <c r="C22" s="272">
        <v>3.81146E-3</v>
      </c>
      <c r="D22" s="272">
        <v>3.4072400000000002E-3</v>
      </c>
      <c r="E22" s="272">
        <v>3.9909699999999999E-3</v>
      </c>
      <c r="F22" s="272">
        <v>3.8526300000000001E-3</v>
      </c>
      <c r="G22" s="272">
        <v>4.0795199999999997E-3</v>
      </c>
      <c r="H22" s="272">
        <v>4.0623899999999999E-3</v>
      </c>
      <c r="I22" s="272">
        <v>4.1263699999999999E-3</v>
      </c>
      <c r="J22" s="272">
        <v>4.1321600000000002E-3</v>
      </c>
      <c r="K22" s="272">
        <v>3.9464900000000004E-3</v>
      </c>
      <c r="L22" s="272">
        <v>3.8894099999999998E-3</v>
      </c>
      <c r="M22" s="272">
        <v>3.7624300000000002E-3</v>
      </c>
      <c r="N22" s="272">
        <v>4.0153799999999998E-3</v>
      </c>
      <c r="O22" s="272">
        <v>4.46855E-3</v>
      </c>
      <c r="P22" s="272">
        <v>3.4573E-3</v>
      </c>
      <c r="Q22" s="272">
        <v>3.8006400000000001E-3</v>
      </c>
      <c r="R22" s="272">
        <v>3.7563599999999998E-3</v>
      </c>
      <c r="S22" s="272">
        <v>3.96525E-3</v>
      </c>
      <c r="T22" s="272">
        <v>3.9349399999999996E-3</v>
      </c>
      <c r="U22" s="272">
        <v>4.2034300000000002E-3</v>
      </c>
      <c r="V22" s="272">
        <v>4.1548399999999999E-3</v>
      </c>
      <c r="W22" s="272">
        <v>3.9355400000000004E-3</v>
      </c>
      <c r="X22" s="272">
        <v>3.8002999999999999E-3</v>
      </c>
      <c r="Y22" s="272">
        <v>3.6468899999999999E-3</v>
      </c>
      <c r="Z22" s="272">
        <v>3.8385200000000002E-3</v>
      </c>
      <c r="AA22" s="272">
        <v>3.8576700000000001E-3</v>
      </c>
      <c r="AB22" s="272">
        <v>3.3915199999999999E-3</v>
      </c>
      <c r="AC22" s="272">
        <v>3.8823500000000001E-3</v>
      </c>
      <c r="AD22" s="272">
        <v>3.8593099999999999E-3</v>
      </c>
      <c r="AE22" s="272">
        <v>4.0069900000000002E-3</v>
      </c>
      <c r="AF22" s="272">
        <v>3.9311499999999996E-3</v>
      </c>
      <c r="AG22" s="272">
        <v>4.2678000000000004E-3</v>
      </c>
      <c r="AH22" s="272">
        <v>4.0826600000000001E-3</v>
      </c>
      <c r="AI22" s="272">
        <v>4.0447599999999997E-3</v>
      </c>
      <c r="AJ22" s="272">
        <v>3.7764600000000001E-3</v>
      </c>
      <c r="AK22" s="272">
        <v>3.9126100000000004E-3</v>
      </c>
      <c r="AL22" s="272">
        <v>4.0157700000000001E-3</v>
      </c>
      <c r="AM22" s="272">
        <v>4.1628500000000001E-3</v>
      </c>
      <c r="AN22" s="272">
        <v>3.6895500000000002E-3</v>
      </c>
      <c r="AO22" s="272">
        <v>4.8335000000000001E-3</v>
      </c>
      <c r="AP22" s="272">
        <v>4.2063200000000004E-3</v>
      </c>
      <c r="AQ22" s="272">
        <v>3.9250400000000003E-3</v>
      </c>
      <c r="AR22" s="272">
        <v>3.6204200000000001E-3</v>
      </c>
      <c r="AS22" s="272">
        <v>4.0529499999999996E-3</v>
      </c>
      <c r="AT22" s="272">
        <v>3.9217599999999998E-3</v>
      </c>
      <c r="AU22" s="272">
        <v>3.5618500000000001E-3</v>
      </c>
      <c r="AV22" s="272">
        <v>4.1888799999999999E-3</v>
      </c>
      <c r="AW22" s="272">
        <v>4.3552699999999996E-3</v>
      </c>
      <c r="AX22" s="272">
        <v>4.4766399999999996E-3</v>
      </c>
      <c r="AY22" s="360">
        <v>4.3133299999999998E-3</v>
      </c>
      <c r="AZ22" s="360">
        <v>3.6420200000000002E-3</v>
      </c>
      <c r="BA22" s="360">
        <v>4.6154799999999999E-3</v>
      </c>
      <c r="BB22" s="360">
        <v>4.1025899999999997E-3</v>
      </c>
      <c r="BC22" s="360">
        <v>4.0286699999999998E-3</v>
      </c>
      <c r="BD22" s="360">
        <v>3.6204000000000002E-3</v>
      </c>
      <c r="BE22" s="360">
        <v>4.1807399999999996E-3</v>
      </c>
      <c r="BF22" s="360">
        <v>4.0677100000000004E-3</v>
      </c>
      <c r="BG22" s="360">
        <v>3.6593099999999998E-3</v>
      </c>
      <c r="BH22" s="360">
        <v>3.83644E-3</v>
      </c>
      <c r="BI22" s="360">
        <v>4.4341099999999998E-3</v>
      </c>
      <c r="BJ22" s="360">
        <v>4.5234400000000001E-3</v>
      </c>
      <c r="BK22" s="360">
        <v>4.3216000000000001E-3</v>
      </c>
      <c r="BL22" s="360">
        <v>3.63847E-3</v>
      </c>
      <c r="BM22" s="360">
        <v>4.6029E-3</v>
      </c>
      <c r="BN22" s="360">
        <v>4.1085699999999998E-3</v>
      </c>
      <c r="BO22" s="360">
        <v>4.0435999999999996E-3</v>
      </c>
      <c r="BP22" s="360">
        <v>3.62723E-3</v>
      </c>
      <c r="BQ22" s="360">
        <v>4.1892199999999996E-3</v>
      </c>
      <c r="BR22" s="360">
        <v>4.0660499999999999E-3</v>
      </c>
      <c r="BS22" s="360">
        <v>3.6468400000000002E-3</v>
      </c>
      <c r="BT22" s="360">
        <v>3.8148499999999998E-3</v>
      </c>
      <c r="BU22" s="360">
        <v>4.4448300000000003E-3</v>
      </c>
      <c r="BV22" s="360">
        <v>4.5280700000000004E-3</v>
      </c>
    </row>
    <row r="23" spans="1:74" ht="12" customHeight="1" x14ac:dyDescent="0.2">
      <c r="A23" s="603" t="s">
        <v>68</v>
      </c>
      <c r="B23" s="604" t="s">
        <v>612</v>
      </c>
      <c r="C23" s="272">
        <v>1.6731509999999999E-3</v>
      </c>
      <c r="D23" s="272">
        <v>1.5112330000000001E-3</v>
      </c>
      <c r="E23" s="272">
        <v>1.6731509999999999E-3</v>
      </c>
      <c r="F23" s="272">
        <v>1.619178E-3</v>
      </c>
      <c r="G23" s="272">
        <v>1.6731509999999999E-3</v>
      </c>
      <c r="H23" s="272">
        <v>1.619178E-3</v>
      </c>
      <c r="I23" s="272">
        <v>1.6731509999999999E-3</v>
      </c>
      <c r="J23" s="272">
        <v>1.6731509999999999E-3</v>
      </c>
      <c r="K23" s="272">
        <v>1.619178E-3</v>
      </c>
      <c r="L23" s="272">
        <v>1.6731509999999999E-3</v>
      </c>
      <c r="M23" s="272">
        <v>1.619178E-3</v>
      </c>
      <c r="N23" s="272">
        <v>1.6731509999999999E-3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1.6685789999999999E-3</v>
      </c>
      <c r="AN23" s="272">
        <v>1.560929E-3</v>
      </c>
      <c r="AO23" s="272">
        <v>1.6685789999999999E-3</v>
      </c>
      <c r="AP23" s="272">
        <v>1.6147539999999999E-3</v>
      </c>
      <c r="AQ23" s="272">
        <v>1.6685789999999999E-3</v>
      </c>
      <c r="AR23" s="272">
        <v>1.6147539999999999E-3</v>
      </c>
      <c r="AS23" s="272">
        <v>1.6685789999999999E-3</v>
      </c>
      <c r="AT23" s="272">
        <v>1.6685789999999999E-3</v>
      </c>
      <c r="AU23" s="272">
        <v>1.6147539999999999E-3</v>
      </c>
      <c r="AV23" s="272">
        <v>1.6400399999999999E-3</v>
      </c>
      <c r="AW23" s="272">
        <v>1.64193E-3</v>
      </c>
      <c r="AX23" s="272">
        <v>1.6391000000000001E-3</v>
      </c>
      <c r="AY23" s="360">
        <v>1.63642E-3</v>
      </c>
      <c r="AZ23" s="360">
        <v>1.64328E-3</v>
      </c>
      <c r="BA23" s="360">
        <v>1.64098E-3</v>
      </c>
      <c r="BB23" s="360">
        <v>1.64336E-3</v>
      </c>
      <c r="BC23" s="360">
        <v>1.6410699999999999E-3</v>
      </c>
      <c r="BD23" s="360">
        <v>1.64346E-3</v>
      </c>
      <c r="BE23" s="360">
        <v>1.6411799999999999E-3</v>
      </c>
      <c r="BF23" s="360">
        <v>1.6386899999999999E-3</v>
      </c>
      <c r="BG23" s="360">
        <v>1.6408600000000001E-3</v>
      </c>
      <c r="BH23" s="360">
        <v>1.64094E-3</v>
      </c>
      <c r="BI23" s="360">
        <v>1.6408499999999999E-3</v>
      </c>
      <c r="BJ23" s="360">
        <v>1.64101E-3</v>
      </c>
      <c r="BK23" s="360">
        <v>1.6414299999999999E-3</v>
      </c>
      <c r="BL23" s="360">
        <v>1.6412600000000001E-3</v>
      </c>
      <c r="BM23" s="360">
        <v>1.64128E-3</v>
      </c>
      <c r="BN23" s="360">
        <v>1.64109E-3</v>
      </c>
      <c r="BO23" s="360">
        <v>1.6410999999999999E-3</v>
      </c>
      <c r="BP23" s="360">
        <v>1.6408799999999999E-3</v>
      </c>
      <c r="BQ23" s="360">
        <v>1.6408499999999999E-3</v>
      </c>
      <c r="BR23" s="360">
        <v>1.64105E-3</v>
      </c>
      <c r="BS23" s="360">
        <v>1.6410699999999999E-3</v>
      </c>
      <c r="BT23" s="360">
        <v>1.6410800000000001E-3</v>
      </c>
      <c r="BU23" s="360">
        <v>1.6410999999999999E-3</v>
      </c>
      <c r="BV23" s="360">
        <v>1.6411100000000001E-3</v>
      </c>
    </row>
    <row r="24" spans="1:74" ht="12" customHeight="1" x14ac:dyDescent="0.2">
      <c r="A24" s="603" t="s">
        <v>240</v>
      </c>
      <c r="B24" s="604" t="s">
        <v>500</v>
      </c>
      <c r="C24" s="272">
        <v>1.3847455184000001E-2</v>
      </c>
      <c r="D24" s="272">
        <v>1.2913654912E-2</v>
      </c>
      <c r="E24" s="272">
        <v>1.5181158335E-2</v>
      </c>
      <c r="F24" s="272">
        <v>1.5055678271E-2</v>
      </c>
      <c r="G24" s="272">
        <v>1.5954271448000001E-2</v>
      </c>
      <c r="H24" s="272">
        <v>1.578679384E-2</v>
      </c>
      <c r="I24" s="272">
        <v>1.6269605938E-2</v>
      </c>
      <c r="J24" s="272">
        <v>1.62366278E-2</v>
      </c>
      <c r="K24" s="272">
        <v>1.5411156016E-2</v>
      </c>
      <c r="L24" s="272">
        <v>1.5370844079000001E-2</v>
      </c>
      <c r="M24" s="272">
        <v>1.4352544385999999E-2</v>
      </c>
      <c r="N24" s="272">
        <v>1.4750434386000001E-2</v>
      </c>
      <c r="O24" s="272">
        <v>1.5801913792000001E-2</v>
      </c>
      <c r="P24" s="272">
        <v>1.4220105366E-2</v>
      </c>
      <c r="Q24" s="272">
        <v>1.6482810306E-2</v>
      </c>
      <c r="R24" s="272">
        <v>1.6426063965000001E-2</v>
      </c>
      <c r="S24" s="272">
        <v>1.7493451082999999E-2</v>
      </c>
      <c r="T24" s="272">
        <v>1.7310847678000001E-2</v>
      </c>
      <c r="U24" s="272">
        <v>1.7914911786999999E-2</v>
      </c>
      <c r="V24" s="272">
        <v>1.7771299748E-2</v>
      </c>
      <c r="W24" s="272">
        <v>1.6693627070000001E-2</v>
      </c>
      <c r="X24" s="272">
        <v>1.6357940582000002E-2</v>
      </c>
      <c r="Y24" s="272">
        <v>1.5064977023E-2</v>
      </c>
      <c r="Z24" s="272">
        <v>1.5393934106E-2</v>
      </c>
      <c r="AA24" s="272">
        <v>1.5470080411E-2</v>
      </c>
      <c r="AB24" s="272">
        <v>1.4536329436000001E-2</v>
      </c>
      <c r="AC24" s="272">
        <v>1.6989420073999999E-2</v>
      </c>
      <c r="AD24" s="272">
        <v>1.7191854525000001E-2</v>
      </c>
      <c r="AE24" s="272">
        <v>1.7992495393000001E-2</v>
      </c>
      <c r="AF24" s="272">
        <v>1.7726518654E-2</v>
      </c>
      <c r="AG24" s="272">
        <v>1.8714375748000001E-2</v>
      </c>
      <c r="AH24" s="272">
        <v>1.8212333817999998E-2</v>
      </c>
      <c r="AI24" s="272">
        <v>1.7308659423999999E-2</v>
      </c>
      <c r="AJ24" s="272">
        <v>1.6616273002000002E-2</v>
      </c>
      <c r="AK24" s="272">
        <v>1.5611632907E-2</v>
      </c>
      <c r="AL24" s="272">
        <v>1.5833551304E-2</v>
      </c>
      <c r="AM24" s="272">
        <v>1.6652976308999999E-2</v>
      </c>
      <c r="AN24" s="272">
        <v>1.6398471604999999E-2</v>
      </c>
      <c r="AO24" s="272">
        <v>1.9240396444E-2</v>
      </c>
      <c r="AP24" s="272">
        <v>1.8891799906000002E-2</v>
      </c>
      <c r="AQ24" s="272">
        <v>1.9431645611000001E-2</v>
      </c>
      <c r="AR24" s="272">
        <v>1.9158623988000001E-2</v>
      </c>
      <c r="AS24" s="272">
        <v>2.0083961070999998E-2</v>
      </c>
      <c r="AT24" s="272">
        <v>1.9722809630000001E-2</v>
      </c>
      <c r="AU24" s="272">
        <v>1.8250958760000002E-2</v>
      </c>
      <c r="AV24" s="272">
        <v>1.8606399999999999E-2</v>
      </c>
      <c r="AW24" s="272">
        <v>1.7241599999999999E-2</v>
      </c>
      <c r="AX24" s="272">
        <v>1.74804E-2</v>
      </c>
      <c r="AY24" s="360">
        <v>1.7817599999999999E-2</v>
      </c>
      <c r="AZ24" s="360">
        <v>1.7520999999999998E-2</v>
      </c>
      <c r="BA24" s="360">
        <v>2.0036999999999999E-2</v>
      </c>
      <c r="BB24" s="360">
        <v>2.0185700000000001E-2</v>
      </c>
      <c r="BC24" s="360">
        <v>2.0570700000000001E-2</v>
      </c>
      <c r="BD24" s="360">
        <v>2.0574100000000001E-2</v>
      </c>
      <c r="BE24" s="360">
        <v>2.1363099999999999E-2</v>
      </c>
      <c r="BF24" s="360">
        <v>2.1189599999999999E-2</v>
      </c>
      <c r="BG24" s="360">
        <v>1.9766599999999999E-2</v>
      </c>
      <c r="BH24" s="360">
        <v>1.8897899999999999E-2</v>
      </c>
      <c r="BI24" s="360">
        <v>1.8053799999999998E-2</v>
      </c>
      <c r="BJ24" s="360">
        <v>1.80196E-2</v>
      </c>
      <c r="BK24" s="360">
        <v>1.8347800000000001E-2</v>
      </c>
      <c r="BL24" s="360">
        <v>1.8041399999999999E-2</v>
      </c>
      <c r="BM24" s="360">
        <v>2.0732899999999999E-2</v>
      </c>
      <c r="BN24" s="360">
        <v>2.0992299999999998E-2</v>
      </c>
      <c r="BO24" s="360">
        <v>2.14751E-2</v>
      </c>
      <c r="BP24" s="360">
        <v>2.14769E-2</v>
      </c>
      <c r="BQ24" s="360">
        <v>2.22242E-2</v>
      </c>
      <c r="BR24" s="360">
        <v>2.2021599999999999E-2</v>
      </c>
      <c r="BS24" s="360">
        <v>2.0417399999999999E-2</v>
      </c>
      <c r="BT24" s="360">
        <v>1.9484999999999999E-2</v>
      </c>
      <c r="BU24" s="360">
        <v>1.8574500000000001E-2</v>
      </c>
      <c r="BV24" s="360">
        <v>1.8512899999999999E-2</v>
      </c>
    </row>
    <row r="25" spans="1:74" ht="12" customHeight="1" x14ac:dyDescent="0.2">
      <c r="A25" s="603"/>
      <c r="B25" s="170" t="s">
        <v>503</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361"/>
      <c r="AZ25" s="361"/>
      <c r="BA25" s="361"/>
      <c r="BB25" s="361"/>
      <c r="BC25" s="361"/>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953</v>
      </c>
      <c r="B26" s="604" t="s">
        <v>1054</v>
      </c>
      <c r="C26" s="272">
        <v>4.9260274E-2</v>
      </c>
      <c r="D26" s="272">
        <v>4.4493151000000002E-2</v>
      </c>
      <c r="E26" s="272">
        <v>4.9260274E-2</v>
      </c>
      <c r="F26" s="272">
        <v>4.7671233E-2</v>
      </c>
      <c r="G26" s="272">
        <v>4.9260274E-2</v>
      </c>
      <c r="H26" s="272">
        <v>4.7671233E-2</v>
      </c>
      <c r="I26" s="272">
        <v>4.9260274E-2</v>
      </c>
      <c r="J26" s="272">
        <v>4.9260274E-2</v>
      </c>
      <c r="K26" s="272">
        <v>4.7671233E-2</v>
      </c>
      <c r="L26" s="272">
        <v>4.9260274E-2</v>
      </c>
      <c r="M26" s="272">
        <v>4.7671233E-2</v>
      </c>
      <c r="N26" s="272">
        <v>4.9260274E-2</v>
      </c>
      <c r="O26" s="272">
        <v>4.9260274E-2</v>
      </c>
      <c r="P26" s="272">
        <v>4.4493151000000002E-2</v>
      </c>
      <c r="Q26" s="272">
        <v>4.9260274E-2</v>
      </c>
      <c r="R26" s="272">
        <v>4.7671233E-2</v>
      </c>
      <c r="S26" s="272">
        <v>4.9260274E-2</v>
      </c>
      <c r="T26" s="272">
        <v>4.7671233E-2</v>
      </c>
      <c r="U26" s="272">
        <v>4.9260274E-2</v>
      </c>
      <c r="V26" s="272">
        <v>4.9260274E-2</v>
      </c>
      <c r="W26" s="272">
        <v>4.7671233E-2</v>
      </c>
      <c r="X26" s="272">
        <v>4.9260274E-2</v>
      </c>
      <c r="Y26" s="272">
        <v>4.7671233E-2</v>
      </c>
      <c r="Z26" s="272">
        <v>4.9260274E-2</v>
      </c>
      <c r="AA26" s="272">
        <v>3.6649644000000002E-2</v>
      </c>
      <c r="AB26" s="272">
        <v>3.3102904000000002E-2</v>
      </c>
      <c r="AC26" s="272">
        <v>3.6649644000000002E-2</v>
      </c>
      <c r="AD26" s="272">
        <v>3.5467396999999998E-2</v>
      </c>
      <c r="AE26" s="272">
        <v>3.6649644000000002E-2</v>
      </c>
      <c r="AF26" s="272">
        <v>3.5467396999999998E-2</v>
      </c>
      <c r="AG26" s="272">
        <v>3.6649644000000002E-2</v>
      </c>
      <c r="AH26" s="272">
        <v>3.6649644000000002E-2</v>
      </c>
      <c r="AI26" s="272">
        <v>3.5467396999999998E-2</v>
      </c>
      <c r="AJ26" s="272">
        <v>3.6649644000000002E-2</v>
      </c>
      <c r="AK26" s="272">
        <v>3.5467396999999998E-2</v>
      </c>
      <c r="AL26" s="272">
        <v>3.6649644000000002E-2</v>
      </c>
      <c r="AM26" s="272">
        <v>3.2675259999999998E-2</v>
      </c>
      <c r="AN26" s="272">
        <v>3.0567179E-2</v>
      </c>
      <c r="AO26" s="272">
        <v>3.2675259999999998E-2</v>
      </c>
      <c r="AP26" s="272">
        <v>3.1621219999999998E-2</v>
      </c>
      <c r="AQ26" s="272">
        <v>3.2675259999999998E-2</v>
      </c>
      <c r="AR26" s="272">
        <v>3.1621219999999998E-2</v>
      </c>
      <c r="AS26" s="272">
        <v>3.2675259999999998E-2</v>
      </c>
      <c r="AT26" s="272">
        <v>3.2675259999999998E-2</v>
      </c>
      <c r="AU26" s="272">
        <v>3.1621219999999998E-2</v>
      </c>
      <c r="AV26" s="272">
        <v>3.5497672700000003E-2</v>
      </c>
      <c r="AW26" s="272">
        <v>3.4352586552999997E-2</v>
      </c>
      <c r="AX26" s="272">
        <v>3.5497672700000003E-2</v>
      </c>
      <c r="AY26" s="360">
        <v>3.54977E-2</v>
      </c>
      <c r="AZ26" s="360">
        <v>3.54977E-2</v>
      </c>
      <c r="BA26" s="360">
        <v>3.54977E-2</v>
      </c>
      <c r="BB26" s="360">
        <v>3.54977E-2</v>
      </c>
      <c r="BC26" s="360">
        <v>3.54977E-2</v>
      </c>
      <c r="BD26" s="360">
        <v>3.54977E-2</v>
      </c>
      <c r="BE26" s="360">
        <v>3.54977E-2</v>
      </c>
      <c r="BF26" s="360">
        <v>3.54977E-2</v>
      </c>
      <c r="BG26" s="360">
        <v>3.54977E-2</v>
      </c>
      <c r="BH26" s="360">
        <v>3.54977E-2</v>
      </c>
      <c r="BI26" s="360">
        <v>3.54977E-2</v>
      </c>
      <c r="BJ26" s="360">
        <v>3.54977E-2</v>
      </c>
      <c r="BK26" s="360">
        <v>3.54977E-2</v>
      </c>
      <c r="BL26" s="360">
        <v>3.54977E-2</v>
      </c>
      <c r="BM26" s="360">
        <v>3.54977E-2</v>
      </c>
      <c r="BN26" s="360">
        <v>3.54977E-2</v>
      </c>
      <c r="BO26" s="360">
        <v>3.54977E-2</v>
      </c>
      <c r="BP26" s="360">
        <v>3.54977E-2</v>
      </c>
      <c r="BQ26" s="360">
        <v>3.54977E-2</v>
      </c>
      <c r="BR26" s="360">
        <v>3.54977E-2</v>
      </c>
      <c r="BS26" s="360">
        <v>3.54977E-2</v>
      </c>
      <c r="BT26" s="360">
        <v>3.54977E-2</v>
      </c>
      <c r="BU26" s="360">
        <v>3.54977E-2</v>
      </c>
      <c r="BV26" s="360">
        <v>3.54977E-2</v>
      </c>
    </row>
    <row r="27" spans="1:74" ht="12" customHeight="1" x14ac:dyDescent="0.2">
      <c r="A27" s="603" t="s">
        <v>781</v>
      </c>
      <c r="B27" s="604" t="s">
        <v>612</v>
      </c>
      <c r="C27" s="272">
        <v>3.3632879999999999E-3</v>
      </c>
      <c r="D27" s="272">
        <v>3.0378079999999999E-3</v>
      </c>
      <c r="E27" s="272">
        <v>3.3632879999999999E-3</v>
      </c>
      <c r="F27" s="272">
        <v>3.254795E-3</v>
      </c>
      <c r="G27" s="272">
        <v>3.3632879999999999E-3</v>
      </c>
      <c r="H27" s="272">
        <v>3.254795E-3</v>
      </c>
      <c r="I27" s="272">
        <v>3.3632879999999999E-3</v>
      </c>
      <c r="J27" s="272">
        <v>3.3632879999999999E-3</v>
      </c>
      <c r="K27" s="272">
        <v>3.254795E-3</v>
      </c>
      <c r="L27" s="272">
        <v>3.3632879999999999E-3</v>
      </c>
      <c r="M27" s="272">
        <v>3.254795E-3</v>
      </c>
      <c r="N27" s="272">
        <v>3.3632879999999999E-3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3.4574599999999999E-3</v>
      </c>
      <c r="AB27" s="272">
        <v>3.1228670000000001E-3</v>
      </c>
      <c r="AC27" s="272">
        <v>3.4574599999999999E-3</v>
      </c>
      <c r="AD27" s="272">
        <v>3.3459290000000001E-3</v>
      </c>
      <c r="AE27" s="272">
        <v>3.4574599999999999E-3</v>
      </c>
      <c r="AF27" s="272">
        <v>3.3459290000000001E-3</v>
      </c>
      <c r="AG27" s="272">
        <v>3.4574599999999999E-3</v>
      </c>
      <c r="AH27" s="272">
        <v>3.4574599999999999E-3</v>
      </c>
      <c r="AI27" s="272">
        <v>3.3459290000000001E-3</v>
      </c>
      <c r="AJ27" s="272">
        <v>3.4574599999999999E-3</v>
      </c>
      <c r="AK27" s="272">
        <v>3.3459290000000001E-3</v>
      </c>
      <c r="AL27" s="272">
        <v>3.4574599999999999E-3</v>
      </c>
      <c r="AM27" s="272">
        <v>3.723854E-3</v>
      </c>
      <c r="AN27" s="272">
        <v>3.4836060000000002E-3</v>
      </c>
      <c r="AO27" s="272">
        <v>3.723854E-3</v>
      </c>
      <c r="AP27" s="272">
        <v>3.6037299999999999E-3</v>
      </c>
      <c r="AQ27" s="272">
        <v>3.723854E-3</v>
      </c>
      <c r="AR27" s="272">
        <v>3.6037299999999999E-3</v>
      </c>
      <c r="AS27" s="272">
        <v>3.723854E-3</v>
      </c>
      <c r="AT27" s="272">
        <v>3.723854E-3</v>
      </c>
      <c r="AU27" s="272">
        <v>3.6037299999999999E-3</v>
      </c>
      <c r="AV27" s="272">
        <v>3.7515382581000001E-3</v>
      </c>
      <c r="AW27" s="272">
        <v>3.6305210749000001E-3</v>
      </c>
      <c r="AX27" s="272">
        <v>3.7515382581000001E-3</v>
      </c>
      <c r="AY27" s="360">
        <v>3.7515399999999998E-3</v>
      </c>
      <c r="AZ27" s="360">
        <v>3.7515399999999998E-3</v>
      </c>
      <c r="BA27" s="360">
        <v>3.7515399999999998E-3</v>
      </c>
      <c r="BB27" s="360">
        <v>3.7515399999999998E-3</v>
      </c>
      <c r="BC27" s="360">
        <v>3.7515399999999998E-3</v>
      </c>
      <c r="BD27" s="360">
        <v>3.7515399999999998E-3</v>
      </c>
      <c r="BE27" s="360">
        <v>3.7515399999999998E-3</v>
      </c>
      <c r="BF27" s="360">
        <v>3.7515399999999998E-3</v>
      </c>
      <c r="BG27" s="360">
        <v>3.7515399999999998E-3</v>
      </c>
      <c r="BH27" s="360">
        <v>3.7515399999999998E-3</v>
      </c>
      <c r="BI27" s="360">
        <v>3.7515399999999998E-3</v>
      </c>
      <c r="BJ27" s="360">
        <v>3.7515399999999998E-3</v>
      </c>
      <c r="BK27" s="360">
        <v>3.7515399999999998E-3</v>
      </c>
      <c r="BL27" s="360">
        <v>3.7515399999999998E-3</v>
      </c>
      <c r="BM27" s="360">
        <v>3.7515399999999998E-3</v>
      </c>
      <c r="BN27" s="360">
        <v>3.7515399999999998E-3</v>
      </c>
      <c r="BO27" s="360">
        <v>3.7515399999999998E-3</v>
      </c>
      <c r="BP27" s="360">
        <v>3.7515399999999998E-3</v>
      </c>
      <c r="BQ27" s="360">
        <v>3.7515399999999998E-3</v>
      </c>
      <c r="BR27" s="360">
        <v>3.7515399999999998E-3</v>
      </c>
      <c r="BS27" s="360">
        <v>3.7515399999999998E-3</v>
      </c>
      <c r="BT27" s="360">
        <v>3.7515399999999998E-3</v>
      </c>
      <c r="BU27" s="360">
        <v>3.7515399999999998E-3</v>
      </c>
      <c r="BV27" s="360">
        <v>3.7515399999999998E-3</v>
      </c>
    </row>
    <row r="28" spans="1:74" ht="12" customHeight="1" x14ac:dyDescent="0.2">
      <c r="A28" s="603" t="s">
        <v>26</v>
      </c>
      <c r="B28" s="604" t="s">
        <v>504</v>
      </c>
      <c r="C28" s="272">
        <v>4.9600249999999999E-3</v>
      </c>
      <c r="D28" s="272">
        <v>5.3466470000000004E-3</v>
      </c>
      <c r="E28" s="272">
        <v>7.3668010000000001E-3</v>
      </c>
      <c r="F28" s="272">
        <v>8.119266E-3</v>
      </c>
      <c r="G28" s="272">
        <v>8.9633400000000002E-3</v>
      </c>
      <c r="H28" s="272">
        <v>9.0440820000000002E-3</v>
      </c>
      <c r="I28" s="272">
        <v>9.4942759999999994E-3</v>
      </c>
      <c r="J28" s="272">
        <v>9.3956649999999992E-3</v>
      </c>
      <c r="K28" s="272">
        <v>8.5694759999999995E-3</v>
      </c>
      <c r="L28" s="272">
        <v>7.8101960000000002E-3</v>
      </c>
      <c r="M28" s="272">
        <v>6.4065800000000003E-3</v>
      </c>
      <c r="N28" s="272">
        <v>6.0812660000000001E-3</v>
      </c>
      <c r="O28" s="272">
        <v>5.9568920000000001E-3</v>
      </c>
      <c r="P28" s="272">
        <v>6.3122569999999999E-3</v>
      </c>
      <c r="Q28" s="272">
        <v>8.6627800000000001E-3</v>
      </c>
      <c r="R28" s="272">
        <v>9.4771720000000007E-3</v>
      </c>
      <c r="S28" s="272">
        <v>1.0504401E-2</v>
      </c>
      <c r="T28" s="272">
        <v>1.0645959E-2</v>
      </c>
      <c r="U28" s="272">
        <v>1.1143128E-2</v>
      </c>
      <c r="V28" s="272">
        <v>1.1095742E-2</v>
      </c>
      <c r="W28" s="272">
        <v>1.0286042E-2</v>
      </c>
      <c r="X28" s="272">
        <v>9.5828349999999996E-3</v>
      </c>
      <c r="Y28" s="272">
        <v>7.9332020000000003E-3</v>
      </c>
      <c r="Z28" s="272">
        <v>7.6968480000000001E-3</v>
      </c>
      <c r="AA28" s="272">
        <v>6.5276470000000001E-3</v>
      </c>
      <c r="AB28" s="272">
        <v>7.1652180000000001E-3</v>
      </c>
      <c r="AC28" s="272">
        <v>1.0095299E-2</v>
      </c>
      <c r="AD28" s="272">
        <v>1.1369840000000001E-2</v>
      </c>
      <c r="AE28" s="272">
        <v>1.2578138000000001E-2</v>
      </c>
      <c r="AF28" s="272">
        <v>1.2800404E-2</v>
      </c>
      <c r="AG28" s="272">
        <v>1.3597524999999999E-2</v>
      </c>
      <c r="AH28" s="272">
        <v>1.3559363E-2</v>
      </c>
      <c r="AI28" s="272">
        <v>1.2319640999999999E-2</v>
      </c>
      <c r="AJ28" s="272">
        <v>1.1151220999999999E-2</v>
      </c>
      <c r="AK28" s="272">
        <v>9.2201350000000008E-3</v>
      </c>
      <c r="AL28" s="272">
        <v>8.5087089999999997E-3</v>
      </c>
      <c r="AM28" s="272">
        <v>8.2950490000000005E-3</v>
      </c>
      <c r="AN28" s="272">
        <v>9.5002400000000001E-3</v>
      </c>
      <c r="AO28" s="272">
        <v>1.2886619E-2</v>
      </c>
      <c r="AP28" s="272">
        <v>1.4498270000000001E-2</v>
      </c>
      <c r="AQ28" s="272">
        <v>1.6084797000000001E-2</v>
      </c>
      <c r="AR28" s="272">
        <v>1.6524668999999999E-2</v>
      </c>
      <c r="AS28" s="272">
        <v>1.7283566E-2</v>
      </c>
      <c r="AT28" s="272">
        <v>1.6927385999999999E-2</v>
      </c>
      <c r="AU28" s="272">
        <v>1.5178712E-2</v>
      </c>
      <c r="AV28" s="272">
        <v>1.4086E-2</v>
      </c>
      <c r="AW28" s="272">
        <v>1.1424500000000001E-2</v>
      </c>
      <c r="AX28" s="272">
        <v>1.0588200000000001E-2</v>
      </c>
      <c r="AY28" s="360">
        <v>1.0033200000000001E-2</v>
      </c>
      <c r="AZ28" s="360">
        <v>1.11574E-2</v>
      </c>
      <c r="BA28" s="360">
        <v>1.56741E-2</v>
      </c>
      <c r="BB28" s="360">
        <v>1.7580999999999999E-2</v>
      </c>
      <c r="BC28" s="360">
        <v>1.9481700000000001E-2</v>
      </c>
      <c r="BD28" s="360">
        <v>1.98242E-2</v>
      </c>
      <c r="BE28" s="360">
        <v>2.0777799999999999E-2</v>
      </c>
      <c r="BF28" s="360">
        <v>2.0465299999999999E-2</v>
      </c>
      <c r="BG28" s="360">
        <v>1.85443E-2</v>
      </c>
      <c r="BH28" s="360">
        <v>1.69949E-2</v>
      </c>
      <c r="BI28" s="360">
        <v>1.39997E-2</v>
      </c>
      <c r="BJ28" s="360">
        <v>1.2991300000000001E-2</v>
      </c>
      <c r="BK28" s="360">
        <v>1.24025E-2</v>
      </c>
      <c r="BL28" s="360">
        <v>1.36927E-2</v>
      </c>
      <c r="BM28" s="360">
        <v>1.90835E-2</v>
      </c>
      <c r="BN28" s="360">
        <v>2.1320499999999999E-2</v>
      </c>
      <c r="BO28" s="360">
        <v>2.34807E-2</v>
      </c>
      <c r="BP28" s="360">
        <v>2.38382E-2</v>
      </c>
      <c r="BQ28" s="360">
        <v>2.48425E-2</v>
      </c>
      <c r="BR28" s="360">
        <v>2.4398199999999998E-2</v>
      </c>
      <c r="BS28" s="360">
        <v>2.1987699999999999E-2</v>
      </c>
      <c r="BT28" s="360">
        <v>2.0038899999999998E-2</v>
      </c>
      <c r="BU28" s="360">
        <v>1.6479799999999999E-2</v>
      </c>
      <c r="BV28" s="360">
        <v>1.5202E-2</v>
      </c>
    </row>
    <row r="29" spans="1:74" ht="12" customHeight="1" x14ac:dyDescent="0.2">
      <c r="A29" s="602" t="s">
        <v>27</v>
      </c>
      <c r="B29" s="604" t="s">
        <v>500</v>
      </c>
      <c r="C29" s="272">
        <v>5.7583586999999999E-2</v>
      </c>
      <c r="D29" s="272">
        <v>5.2877606000000001E-2</v>
      </c>
      <c r="E29" s="272">
        <v>5.9990362999999998E-2</v>
      </c>
      <c r="F29" s="272">
        <v>5.9045293999999998E-2</v>
      </c>
      <c r="G29" s="272">
        <v>6.1586901999999999E-2</v>
      </c>
      <c r="H29" s="272">
        <v>5.997011E-2</v>
      </c>
      <c r="I29" s="272">
        <v>6.2117838000000002E-2</v>
      </c>
      <c r="J29" s="272">
        <v>6.2019227000000003E-2</v>
      </c>
      <c r="K29" s="272">
        <v>5.9495503999999998E-2</v>
      </c>
      <c r="L29" s="272">
        <v>6.0433757999999997E-2</v>
      </c>
      <c r="M29" s="272">
        <v>5.7332608E-2</v>
      </c>
      <c r="N29" s="272">
        <v>5.8704828000000001E-2</v>
      </c>
      <c r="O29" s="272">
        <v>5.8580453999999997E-2</v>
      </c>
      <c r="P29" s="272">
        <v>5.3843215999999999E-2</v>
      </c>
      <c r="Q29" s="272">
        <v>6.1286342000000001E-2</v>
      </c>
      <c r="R29" s="272">
        <v>6.0403199999999997E-2</v>
      </c>
      <c r="S29" s="272">
        <v>6.3127962999999995E-2</v>
      </c>
      <c r="T29" s="272">
        <v>6.1571987000000002E-2</v>
      </c>
      <c r="U29" s="272">
        <v>6.3766690000000001E-2</v>
      </c>
      <c r="V29" s="272">
        <v>6.3719304000000004E-2</v>
      </c>
      <c r="W29" s="272">
        <v>6.121207E-2</v>
      </c>
      <c r="X29" s="272">
        <v>6.2206396999999997E-2</v>
      </c>
      <c r="Y29" s="272">
        <v>5.8859229999999998E-2</v>
      </c>
      <c r="Z29" s="272">
        <v>6.0320409999999998E-2</v>
      </c>
      <c r="AA29" s="272">
        <v>4.6634751000000002E-2</v>
      </c>
      <c r="AB29" s="272">
        <v>4.3390988999999998E-2</v>
      </c>
      <c r="AC29" s="272">
        <v>5.0202403E-2</v>
      </c>
      <c r="AD29" s="272">
        <v>5.0183166000000001E-2</v>
      </c>
      <c r="AE29" s="272">
        <v>5.2685242E-2</v>
      </c>
      <c r="AF29" s="272">
        <v>5.1613729999999997E-2</v>
      </c>
      <c r="AG29" s="272">
        <v>5.3704628999999997E-2</v>
      </c>
      <c r="AH29" s="272">
        <v>5.3666467000000002E-2</v>
      </c>
      <c r="AI29" s="272">
        <v>5.1132967000000001E-2</v>
      </c>
      <c r="AJ29" s="272">
        <v>5.1258325E-2</v>
      </c>
      <c r="AK29" s="272">
        <v>4.8033461E-2</v>
      </c>
      <c r="AL29" s="272">
        <v>4.8615813000000001E-2</v>
      </c>
      <c r="AM29" s="272">
        <v>4.4694163000000002E-2</v>
      </c>
      <c r="AN29" s="272">
        <v>4.3551025E-2</v>
      </c>
      <c r="AO29" s="272">
        <v>4.9285732999999998E-2</v>
      </c>
      <c r="AP29" s="272">
        <v>4.9723219999999999E-2</v>
      </c>
      <c r="AQ29" s="272">
        <v>5.2483911000000001E-2</v>
      </c>
      <c r="AR29" s="272">
        <v>5.1749618999999997E-2</v>
      </c>
      <c r="AS29" s="272">
        <v>5.3682680000000003E-2</v>
      </c>
      <c r="AT29" s="272">
        <v>5.3326499999999999E-2</v>
      </c>
      <c r="AU29" s="272">
        <v>5.0403662000000002E-2</v>
      </c>
      <c r="AV29" s="272">
        <v>5.3335199999999999E-2</v>
      </c>
      <c r="AW29" s="272">
        <v>4.9407600000000003E-2</v>
      </c>
      <c r="AX29" s="272">
        <v>4.9837399999999997E-2</v>
      </c>
      <c r="AY29" s="360">
        <v>4.9282399999999997E-2</v>
      </c>
      <c r="AZ29" s="360">
        <v>5.0406600000000003E-2</v>
      </c>
      <c r="BA29" s="360">
        <v>5.4923300000000001E-2</v>
      </c>
      <c r="BB29" s="360">
        <v>5.6830199999999997E-2</v>
      </c>
      <c r="BC29" s="360">
        <v>5.8730900000000003E-2</v>
      </c>
      <c r="BD29" s="360">
        <v>5.9073399999999998E-2</v>
      </c>
      <c r="BE29" s="360">
        <v>6.0026999999999997E-2</v>
      </c>
      <c r="BF29" s="360">
        <v>5.9714499999999997E-2</v>
      </c>
      <c r="BG29" s="360">
        <v>5.7793499999999998E-2</v>
      </c>
      <c r="BH29" s="360">
        <v>5.6244099999999998E-2</v>
      </c>
      <c r="BI29" s="360">
        <v>5.3248900000000002E-2</v>
      </c>
      <c r="BJ29" s="360">
        <v>5.2240500000000002E-2</v>
      </c>
      <c r="BK29" s="360">
        <v>5.1651700000000002E-2</v>
      </c>
      <c r="BL29" s="360">
        <v>5.29419E-2</v>
      </c>
      <c r="BM29" s="360">
        <v>5.8332700000000001E-2</v>
      </c>
      <c r="BN29" s="360">
        <v>6.0569699999999997E-2</v>
      </c>
      <c r="BO29" s="360">
        <v>6.2729900000000005E-2</v>
      </c>
      <c r="BP29" s="360">
        <v>6.3087400000000002E-2</v>
      </c>
      <c r="BQ29" s="360">
        <v>6.4091700000000001E-2</v>
      </c>
      <c r="BR29" s="360">
        <v>6.3647400000000007E-2</v>
      </c>
      <c r="BS29" s="360">
        <v>6.1236899999999997E-2</v>
      </c>
      <c r="BT29" s="360">
        <v>5.9288100000000003E-2</v>
      </c>
      <c r="BU29" s="360">
        <v>5.5729000000000001E-2</v>
      </c>
      <c r="BV29" s="360">
        <v>5.4451199999999998E-2</v>
      </c>
    </row>
    <row r="30" spans="1:74" ht="12" customHeight="1" x14ac:dyDescent="0.2">
      <c r="A30" s="602"/>
      <c r="B30" s="170" t="s">
        <v>505</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362"/>
      <c r="AZ30" s="362"/>
      <c r="BA30" s="362"/>
      <c r="BB30" s="362"/>
      <c r="BC30" s="362"/>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506</v>
      </c>
      <c r="B31" s="604" t="s">
        <v>507</v>
      </c>
      <c r="C31" s="272">
        <v>8.3220699408000004E-2</v>
      </c>
      <c r="D31" s="272">
        <v>7.7027845711999998E-2</v>
      </c>
      <c r="E31" s="272">
        <v>8.8635025078000002E-2</v>
      </c>
      <c r="F31" s="272">
        <v>8.8737206260999998E-2</v>
      </c>
      <c r="G31" s="272">
        <v>9.3013553420999998E-2</v>
      </c>
      <c r="H31" s="272">
        <v>9.2592294227999999E-2</v>
      </c>
      <c r="I31" s="272">
        <v>9.1425824111000004E-2</v>
      </c>
      <c r="J31" s="272">
        <v>9.1218975711999994E-2</v>
      </c>
      <c r="K31" s="272">
        <v>8.9558018722000005E-2</v>
      </c>
      <c r="L31" s="272">
        <v>9.3362626359000001E-2</v>
      </c>
      <c r="M31" s="272">
        <v>8.9007681165000005E-2</v>
      </c>
      <c r="N31" s="272">
        <v>9.2062148605000005E-2</v>
      </c>
      <c r="O31" s="272">
        <v>8.6509686727000004E-2</v>
      </c>
      <c r="P31" s="272">
        <v>8.1974154347000006E-2</v>
      </c>
      <c r="Q31" s="272">
        <v>8.7335359018999997E-2</v>
      </c>
      <c r="R31" s="272">
        <v>8.9205216714000002E-2</v>
      </c>
      <c r="S31" s="272">
        <v>9.3417479794999994E-2</v>
      </c>
      <c r="T31" s="272">
        <v>9.1516250987000003E-2</v>
      </c>
      <c r="U31" s="272">
        <v>9.5295407255000006E-2</v>
      </c>
      <c r="V31" s="272">
        <v>9.4863158446000004E-2</v>
      </c>
      <c r="W31" s="272">
        <v>8.8272918475000003E-2</v>
      </c>
      <c r="X31" s="272">
        <v>9.5772689152000004E-2</v>
      </c>
      <c r="Y31" s="272">
        <v>9.1226076042999996E-2</v>
      </c>
      <c r="Z31" s="272">
        <v>9.3610271953999999E-2</v>
      </c>
      <c r="AA31" s="272">
        <v>8.9059617610999994E-2</v>
      </c>
      <c r="AB31" s="272">
        <v>8.4226713154999994E-2</v>
      </c>
      <c r="AC31" s="272">
        <v>9.3883216199000002E-2</v>
      </c>
      <c r="AD31" s="272">
        <v>8.9859311639000003E-2</v>
      </c>
      <c r="AE31" s="272">
        <v>9.8233398259000002E-2</v>
      </c>
      <c r="AF31" s="272">
        <v>9.5960371983999995E-2</v>
      </c>
      <c r="AG31" s="272">
        <v>9.8666076455999993E-2</v>
      </c>
      <c r="AH31" s="272">
        <v>9.9271535349999995E-2</v>
      </c>
      <c r="AI31" s="272">
        <v>9.5405047775000001E-2</v>
      </c>
      <c r="AJ31" s="272">
        <v>9.6065236408999999E-2</v>
      </c>
      <c r="AK31" s="272">
        <v>9.3828074716000007E-2</v>
      </c>
      <c r="AL31" s="272">
        <v>9.4435416423000004E-2</v>
      </c>
      <c r="AM31" s="272">
        <v>9.0518104597999999E-2</v>
      </c>
      <c r="AN31" s="272">
        <v>9.2666370420999997E-2</v>
      </c>
      <c r="AO31" s="272">
        <v>9.9487750540999995E-2</v>
      </c>
      <c r="AP31" s="272">
        <v>9.2153848573999997E-2</v>
      </c>
      <c r="AQ31" s="272">
        <v>9.8967010080000001E-2</v>
      </c>
      <c r="AR31" s="272">
        <v>9.8596555648999995E-2</v>
      </c>
      <c r="AS31" s="272">
        <v>0.10191870438</v>
      </c>
      <c r="AT31" s="272">
        <v>0.10274823036</v>
      </c>
      <c r="AU31" s="272">
        <v>9.5082119073999993E-2</v>
      </c>
      <c r="AV31" s="272">
        <v>9.9805400000000002E-2</v>
      </c>
      <c r="AW31" s="272">
        <v>9.6176600000000001E-2</v>
      </c>
      <c r="AX31" s="272">
        <v>0.1011692</v>
      </c>
      <c r="AY31" s="360">
        <v>9.2798000000000005E-2</v>
      </c>
      <c r="AZ31" s="360">
        <v>8.7355100000000005E-2</v>
      </c>
      <c r="BA31" s="360">
        <v>9.7951300000000005E-2</v>
      </c>
      <c r="BB31" s="360">
        <v>9.5786499999999997E-2</v>
      </c>
      <c r="BC31" s="360">
        <v>0.1013549</v>
      </c>
      <c r="BD31" s="360">
        <v>9.9720600000000006E-2</v>
      </c>
      <c r="BE31" s="360">
        <v>0.1023486</v>
      </c>
      <c r="BF31" s="360">
        <v>0.1031692</v>
      </c>
      <c r="BG31" s="360">
        <v>9.7892699999999999E-2</v>
      </c>
      <c r="BH31" s="360">
        <v>9.7736900000000002E-2</v>
      </c>
      <c r="BI31" s="360">
        <v>9.5871300000000007E-2</v>
      </c>
      <c r="BJ31" s="360">
        <v>9.6667299999999998E-2</v>
      </c>
      <c r="BK31" s="360">
        <v>9.5539899999999997E-2</v>
      </c>
      <c r="BL31" s="360">
        <v>8.7350200000000003E-2</v>
      </c>
      <c r="BM31" s="360">
        <v>9.8690799999999995E-2</v>
      </c>
      <c r="BN31" s="360">
        <v>9.6774700000000005E-2</v>
      </c>
      <c r="BO31" s="360">
        <v>0.1017286</v>
      </c>
      <c r="BP31" s="360">
        <v>0.10026590000000001</v>
      </c>
      <c r="BQ31" s="360">
        <v>0.1029178</v>
      </c>
      <c r="BR31" s="360">
        <v>0.1026893</v>
      </c>
      <c r="BS31" s="360">
        <v>9.8509899999999997E-2</v>
      </c>
      <c r="BT31" s="360">
        <v>9.8525100000000004E-2</v>
      </c>
      <c r="BU31" s="360">
        <v>9.6407499999999993E-2</v>
      </c>
      <c r="BV31" s="360">
        <v>9.7694699999999995E-2</v>
      </c>
    </row>
    <row r="32" spans="1:74" ht="12" customHeight="1" x14ac:dyDescent="0.2">
      <c r="A32" s="602" t="s">
        <v>48</v>
      </c>
      <c r="B32" s="604" t="s">
        <v>1288</v>
      </c>
      <c r="C32" s="272">
        <v>8.8928478623999992E-3</v>
      </c>
      <c r="D32" s="272">
        <v>1.0387205050000001E-2</v>
      </c>
      <c r="E32" s="272">
        <v>1.3227823299E-2</v>
      </c>
      <c r="F32" s="272">
        <v>1.3933357182000001E-2</v>
      </c>
      <c r="G32" s="272">
        <v>1.4048205899999999E-2</v>
      </c>
      <c r="H32" s="272">
        <v>1.8009927046000001E-2</v>
      </c>
      <c r="I32" s="272">
        <v>1.6806922615999999E-2</v>
      </c>
      <c r="J32" s="272">
        <v>1.7937558996999999E-2</v>
      </c>
      <c r="K32" s="272">
        <v>2.1209689430000001E-2</v>
      </c>
      <c r="L32" s="272">
        <v>2.4537574802000001E-2</v>
      </c>
      <c r="M32" s="272">
        <v>2.1354409171E-2</v>
      </c>
      <c r="N32" s="272">
        <v>2.5139422758000001E-2</v>
      </c>
      <c r="O32" s="272">
        <v>1.1812645379E-2</v>
      </c>
      <c r="P32" s="272">
        <v>1.0606495244E-2</v>
      </c>
      <c r="Q32" s="272">
        <v>1.5686886268000001E-2</v>
      </c>
      <c r="R32" s="272">
        <v>1.484943536E-2</v>
      </c>
      <c r="S32" s="272">
        <v>1.6691441578999999E-2</v>
      </c>
      <c r="T32" s="272">
        <v>1.6070156503000001E-2</v>
      </c>
      <c r="U32" s="272">
        <v>1.6944659553999999E-2</v>
      </c>
      <c r="V32" s="272">
        <v>2.1473154001E-2</v>
      </c>
      <c r="W32" s="272">
        <v>1.9926064183000001E-2</v>
      </c>
      <c r="X32" s="272">
        <v>1.8404681623000001E-2</v>
      </c>
      <c r="Y32" s="272">
        <v>1.6568232735000001E-2</v>
      </c>
      <c r="Z32" s="272">
        <v>1.8973217939E-2</v>
      </c>
      <c r="AA32" s="272">
        <v>6.7339049971000004E-3</v>
      </c>
      <c r="AB32" s="272">
        <v>1.2654656812999999E-2</v>
      </c>
      <c r="AC32" s="272">
        <v>1.4761842387E-2</v>
      </c>
      <c r="AD32" s="272">
        <v>1.6947440987999999E-2</v>
      </c>
      <c r="AE32" s="272">
        <v>1.9436498151000001E-2</v>
      </c>
      <c r="AF32" s="272">
        <v>2.2589878498E-2</v>
      </c>
      <c r="AG32" s="272">
        <v>2.1172680219000001E-2</v>
      </c>
      <c r="AH32" s="272">
        <v>2.1933465284E-2</v>
      </c>
      <c r="AI32" s="272">
        <v>2.2070553885E-2</v>
      </c>
      <c r="AJ32" s="272">
        <v>1.9844607399E-2</v>
      </c>
      <c r="AK32" s="272">
        <v>1.7366868374000002E-2</v>
      </c>
      <c r="AL32" s="272">
        <v>1.9722202545000001E-2</v>
      </c>
      <c r="AM32" s="272">
        <v>1.5158467336000001E-2</v>
      </c>
      <c r="AN32" s="272">
        <v>1.7207486349999999E-2</v>
      </c>
      <c r="AO32" s="272">
        <v>1.8978523407999999E-2</v>
      </c>
      <c r="AP32" s="272">
        <v>1.8292265961E-2</v>
      </c>
      <c r="AQ32" s="272">
        <v>2.3691576235000001E-2</v>
      </c>
      <c r="AR32" s="272">
        <v>2.3856520966000001E-2</v>
      </c>
      <c r="AS32" s="272">
        <v>2.8507366591000002E-2</v>
      </c>
      <c r="AT32" s="272">
        <v>3.0099402229E-2</v>
      </c>
      <c r="AU32" s="272">
        <v>2.9231206704999999E-2</v>
      </c>
      <c r="AV32" s="272">
        <v>2.7678918819E-2</v>
      </c>
      <c r="AW32" s="272">
        <v>2.5762400000000001E-2</v>
      </c>
      <c r="AX32" s="272">
        <v>2.49506E-2</v>
      </c>
      <c r="AY32" s="360">
        <v>1.99194E-2</v>
      </c>
      <c r="AZ32" s="360">
        <v>1.8212200000000001E-2</v>
      </c>
      <c r="BA32" s="360">
        <v>2.11357E-2</v>
      </c>
      <c r="BB32" s="360">
        <v>2.0897700000000002E-2</v>
      </c>
      <c r="BC32" s="360">
        <v>2.4301099999999999E-2</v>
      </c>
      <c r="BD32" s="360">
        <v>2.5854200000000001E-2</v>
      </c>
      <c r="BE32" s="360">
        <v>2.8844999999999999E-2</v>
      </c>
      <c r="BF32" s="360">
        <v>2.8907599999999999E-2</v>
      </c>
      <c r="BG32" s="360">
        <v>2.84891E-2</v>
      </c>
      <c r="BH32" s="360">
        <v>2.9590200000000001E-2</v>
      </c>
      <c r="BI32" s="360">
        <v>2.8443099999999999E-2</v>
      </c>
      <c r="BJ32" s="360">
        <v>2.8906299999999999E-2</v>
      </c>
      <c r="BK32" s="360">
        <v>2.42835E-2</v>
      </c>
      <c r="BL32" s="360">
        <v>2.1971000000000001E-2</v>
      </c>
      <c r="BM32" s="360">
        <v>2.5407900000000001E-2</v>
      </c>
      <c r="BN32" s="360">
        <v>2.4193800000000001E-2</v>
      </c>
      <c r="BO32" s="360">
        <v>2.56463E-2</v>
      </c>
      <c r="BP32" s="360">
        <v>2.7803000000000001E-2</v>
      </c>
      <c r="BQ32" s="360">
        <v>2.9890300000000002E-2</v>
      </c>
      <c r="BR32" s="360">
        <v>3.00197E-2</v>
      </c>
      <c r="BS32" s="360">
        <v>2.9538399999999999E-2</v>
      </c>
      <c r="BT32" s="360">
        <v>3.0802199999999998E-2</v>
      </c>
      <c r="BU32" s="360">
        <v>2.96587E-2</v>
      </c>
      <c r="BV32" s="360">
        <v>3.0365099999999999E-2</v>
      </c>
    </row>
    <row r="33" spans="1:74" ht="12" customHeight="1" x14ac:dyDescent="0.2">
      <c r="A33" s="602" t="s">
        <v>508</v>
      </c>
      <c r="B33" s="604" t="s">
        <v>500</v>
      </c>
      <c r="C33" s="272">
        <v>9.2113547271000004E-2</v>
      </c>
      <c r="D33" s="272">
        <v>8.7415050761999999E-2</v>
      </c>
      <c r="E33" s="272">
        <v>0.10186284838</v>
      </c>
      <c r="F33" s="272">
        <v>0.10267056344</v>
      </c>
      <c r="G33" s="272">
        <v>0.10706175932000001</v>
      </c>
      <c r="H33" s="272">
        <v>0.11060222127</v>
      </c>
      <c r="I33" s="272">
        <v>0.10823274673</v>
      </c>
      <c r="J33" s="272">
        <v>0.10915653471</v>
      </c>
      <c r="K33" s="272">
        <v>0.11076770815</v>
      </c>
      <c r="L33" s="272">
        <v>0.11790020116</v>
      </c>
      <c r="M33" s="272">
        <v>0.11036209034</v>
      </c>
      <c r="N33" s="272">
        <v>0.11720157136000001</v>
      </c>
      <c r="O33" s="272">
        <v>9.8322332105999999E-2</v>
      </c>
      <c r="P33" s="272">
        <v>9.2580649591E-2</v>
      </c>
      <c r="Q33" s="272">
        <v>0.10302224528999999</v>
      </c>
      <c r="R33" s="272">
        <v>0.10405465207</v>
      </c>
      <c r="S33" s="272">
        <v>0.11010892137</v>
      </c>
      <c r="T33" s="272">
        <v>0.10758640748999999</v>
      </c>
      <c r="U33" s="272">
        <v>0.11224006681</v>
      </c>
      <c r="V33" s="272">
        <v>0.11633631245000001</v>
      </c>
      <c r="W33" s="272">
        <v>0.10819898266</v>
      </c>
      <c r="X33" s="272">
        <v>0.11417737078</v>
      </c>
      <c r="Y33" s="272">
        <v>0.10779430878</v>
      </c>
      <c r="Z33" s="272">
        <v>0.11258348989</v>
      </c>
      <c r="AA33" s="272">
        <v>9.5793522608000004E-2</v>
      </c>
      <c r="AB33" s="272">
        <v>9.6881369967999995E-2</v>
      </c>
      <c r="AC33" s="272">
        <v>0.10864505859</v>
      </c>
      <c r="AD33" s="272">
        <v>0.10680675263</v>
      </c>
      <c r="AE33" s="272">
        <v>0.11766989641</v>
      </c>
      <c r="AF33" s="272">
        <v>0.11855025047999999</v>
      </c>
      <c r="AG33" s="272">
        <v>0.11983875667</v>
      </c>
      <c r="AH33" s="272">
        <v>0.12120500063</v>
      </c>
      <c r="AI33" s="272">
        <v>0.11747560166</v>
      </c>
      <c r="AJ33" s="272">
        <v>0.11590984381</v>
      </c>
      <c r="AK33" s="272">
        <v>0.11119494309</v>
      </c>
      <c r="AL33" s="272">
        <v>0.11415761897</v>
      </c>
      <c r="AM33" s="272">
        <v>0.10567657193</v>
      </c>
      <c r="AN33" s="272">
        <v>0.10987385677</v>
      </c>
      <c r="AO33" s="272">
        <v>0.11846627395000001</v>
      </c>
      <c r="AP33" s="272">
        <v>0.11044611453</v>
      </c>
      <c r="AQ33" s="272">
        <v>0.12265858632</v>
      </c>
      <c r="AR33" s="272">
        <v>0.12245307662</v>
      </c>
      <c r="AS33" s="272">
        <v>0.13042607097</v>
      </c>
      <c r="AT33" s="272">
        <v>0.13284763258000001</v>
      </c>
      <c r="AU33" s="272">
        <v>0.12431332578</v>
      </c>
      <c r="AV33" s="272">
        <v>0.1259082</v>
      </c>
      <c r="AW33" s="272">
        <v>0.12193900000000001</v>
      </c>
      <c r="AX33" s="272">
        <v>0.1261198</v>
      </c>
      <c r="AY33" s="360">
        <v>0.1127174</v>
      </c>
      <c r="AZ33" s="360">
        <v>0.1055672</v>
      </c>
      <c r="BA33" s="360">
        <v>0.1190869</v>
      </c>
      <c r="BB33" s="360">
        <v>0.1166843</v>
      </c>
      <c r="BC33" s="360">
        <v>0.12565599999999999</v>
      </c>
      <c r="BD33" s="360">
        <v>0.12557479999999999</v>
      </c>
      <c r="BE33" s="360">
        <v>0.13119359999999999</v>
      </c>
      <c r="BF33" s="360">
        <v>0.13207679999999999</v>
      </c>
      <c r="BG33" s="360">
        <v>0.12638179999999999</v>
      </c>
      <c r="BH33" s="360">
        <v>0.1273272</v>
      </c>
      <c r="BI33" s="360">
        <v>0.12431440000000001</v>
      </c>
      <c r="BJ33" s="360">
        <v>0.12557370000000001</v>
      </c>
      <c r="BK33" s="360">
        <v>0.1198234</v>
      </c>
      <c r="BL33" s="360">
        <v>0.10932119999999999</v>
      </c>
      <c r="BM33" s="360">
        <v>0.1240988</v>
      </c>
      <c r="BN33" s="360">
        <v>0.12096850000000001</v>
      </c>
      <c r="BO33" s="360">
        <v>0.12737499999999999</v>
      </c>
      <c r="BP33" s="360">
        <v>0.12806890000000001</v>
      </c>
      <c r="BQ33" s="360">
        <v>0.13280810000000001</v>
      </c>
      <c r="BR33" s="360">
        <v>0.13270899999999999</v>
      </c>
      <c r="BS33" s="360">
        <v>0.1280483</v>
      </c>
      <c r="BT33" s="360">
        <v>0.12932730000000001</v>
      </c>
      <c r="BU33" s="360">
        <v>0.12606619999999999</v>
      </c>
      <c r="BV33" s="360">
        <v>0.1280598</v>
      </c>
    </row>
    <row r="34" spans="1:74" s="169" customFormat="1" ht="12" customHeight="1" x14ac:dyDescent="0.2">
      <c r="A34" s="132"/>
      <c r="B34" s="170" t="s">
        <v>509</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421"/>
      <c r="AZ34" s="421"/>
      <c r="BA34" s="421"/>
      <c r="BB34" s="421"/>
      <c r="BC34" s="42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0.236888982</v>
      </c>
      <c r="D35" s="272">
        <v>0.19481257599999999</v>
      </c>
      <c r="E35" s="272">
        <v>0.19591831000000001</v>
      </c>
      <c r="F35" s="272">
        <v>0.239451476</v>
      </c>
      <c r="G35" s="272">
        <v>0.271442348</v>
      </c>
      <c r="H35" s="272">
        <v>0.26127137900000003</v>
      </c>
      <c r="I35" s="272">
        <v>0.26003586699999998</v>
      </c>
      <c r="J35" s="272">
        <v>0.20640346400000001</v>
      </c>
      <c r="K35" s="272">
        <v>0.16182635400000001</v>
      </c>
      <c r="L35" s="272">
        <v>0.16409178699999999</v>
      </c>
      <c r="M35" s="272">
        <v>0.16865467200000001</v>
      </c>
      <c r="N35" s="272">
        <v>0.20158510199999999</v>
      </c>
      <c r="O35" s="272">
        <v>0.20573738699999999</v>
      </c>
      <c r="P35" s="272">
        <v>0.16543718600000001</v>
      </c>
      <c r="Q35" s="272">
        <v>0.23068529900000001</v>
      </c>
      <c r="R35" s="272">
        <v>0.24193351199999999</v>
      </c>
      <c r="S35" s="272">
        <v>0.252432347</v>
      </c>
      <c r="T35" s="272">
        <v>0.24482427700000001</v>
      </c>
      <c r="U35" s="272">
        <v>0.23163889700000001</v>
      </c>
      <c r="V35" s="272">
        <v>0.188366916</v>
      </c>
      <c r="W35" s="272">
        <v>0.152866847</v>
      </c>
      <c r="X35" s="272">
        <v>0.16318410899999999</v>
      </c>
      <c r="Y35" s="272">
        <v>0.17712301699999999</v>
      </c>
      <c r="Z35" s="272">
        <v>0.21234678000000001</v>
      </c>
      <c r="AA35" s="272">
        <v>0.2249456</v>
      </c>
      <c r="AB35" s="272">
        <v>0.20768394200000001</v>
      </c>
      <c r="AC35" s="272">
        <v>0.226273751</v>
      </c>
      <c r="AD35" s="272">
        <v>0.20940703699999999</v>
      </c>
      <c r="AE35" s="272">
        <v>0.18754874799999999</v>
      </c>
      <c r="AF35" s="272">
        <v>0.19023884899999999</v>
      </c>
      <c r="AG35" s="272">
        <v>0.19583153</v>
      </c>
      <c r="AH35" s="272">
        <v>0.17819889799999999</v>
      </c>
      <c r="AI35" s="272">
        <v>0.14998112699999999</v>
      </c>
      <c r="AJ35" s="272">
        <v>0.15497871199999999</v>
      </c>
      <c r="AK35" s="272">
        <v>0.18020924599999999</v>
      </c>
      <c r="AL35" s="272">
        <v>0.215879872</v>
      </c>
      <c r="AM35" s="272">
        <v>0.236279614</v>
      </c>
      <c r="AN35" s="272">
        <v>0.22505325800000001</v>
      </c>
      <c r="AO35" s="272">
        <v>0.25184609400000002</v>
      </c>
      <c r="AP35" s="272">
        <v>0.23740530500000001</v>
      </c>
      <c r="AQ35" s="272">
        <v>0.23635320400000001</v>
      </c>
      <c r="AR35" s="272">
        <v>0.213425487</v>
      </c>
      <c r="AS35" s="272">
        <v>0.197999338</v>
      </c>
      <c r="AT35" s="272">
        <v>0.18040737500000001</v>
      </c>
      <c r="AU35" s="272">
        <v>0.15172265900000001</v>
      </c>
      <c r="AV35" s="272">
        <v>0.16436010000000001</v>
      </c>
      <c r="AW35" s="272">
        <v>0.20068630000000001</v>
      </c>
      <c r="AX35" s="272">
        <v>0.19714480000000001</v>
      </c>
      <c r="AY35" s="360">
        <v>0.21277879999999999</v>
      </c>
      <c r="AZ35" s="360">
        <v>0.17849880000000001</v>
      </c>
      <c r="BA35" s="360">
        <v>0.21591969999999999</v>
      </c>
      <c r="BB35" s="360">
        <v>0.19781770000000001</v>
      </c>
      <c r="BC35" s="360">
        <v>0.23463729999999999</v>
      </c>
      <c r="BD35" s="360">
        <v>0.26511560000000001</v>
      </c>
      <c r="BE35" s="360">
        <v>0.23678959999999999</v>
      </c>
      <c r="BF35" s="360">
        <v>0.2081142</v>
      </c>
      <c r="BG35" s="360">
        <v>0.1707613</v>
      </c>
      <c r="BH35" s="360">
        <v>0.15087059999999999</v>
      </c>
      <c r="BI35" s="360">
        <v>0.16870769999999999</v>
      </c>
      <c r="BJ35" s="360">
        <v>0.19870689999999999</v>
      </c>
      <c r="BK35" s="360">
        <v>0.22783990000000001</v>
      </c>
      <c r="BL35" s="360">
        <v>0.19003880000000001</v>
      </c>
      <c r="BM35" s="360">
        <v>0.21847730000000001</v>
      </c>
      <c r="BN35" s="360">
        <v>0.20561370000000001</v>
      </c>
      <c r="BO35" s="360">
        <v>0.25017149999999999</v>
      </c>
      <c r="BP35" s="360">
        <v>0.28332079999999998</v>
      </c>
      <c r="BQ35" s="360">
        <v>0.25302089999999999</v>
      </c>
      <c r="BR35" s="360">
        <v>0.21440200000000001</v>
      </c>
      <c r="BS35" s="360">
        <v>0.1744328</v>
      </c>
      <c r="BT35" s="360">
        <v>0.15327840000000001</v>
      </c>
      <c r="BU35" s="360">
        <v>0.17164769999999999</v>
      </c>
      <c r="BV35" s="360">
        <v>0.197717</v>
      </c>
    </row>
    <row r="36" spans="1:74" s="169" customFormat="1" ht="12" customHeight="1" x14ac:dyDescent="0.2">
      <c r="A36" s="557" t="s">
        <v>38</v>
      </c>
      <c r="B36" s="604" t="s">
        <v>1054</v>
      </c>
      <c r="C36" s="272">
        <v>0.18532937899999999</v>
      </c>
      <c r="D36" s="272">
        <v>0.16658778399999999</v>
      </c>
      <c r="E36" s="272">
        <v>0.181588839</v>
      </c>
      <c r="F36" s="272">
        <v>0.17149376699999999</v>
      </c>
      <c r="G36" s="272">
        <v>0.17879098900000001</v>
      </c>
      <c r="H36" s="272">
        <v>0.17912784700000001</v>
      </c>
      <c r="I36" s="272">
        <v>0.190452069</v>
      </c>
      <c r="J36" s="272">
        <v>0.188042609</v>
      </c>
      <c r="K36" s="272">
        <v>0.17663361699999999</v>
      </c>
      <c r="L36" s="272">
        <v>0.18083106900000001</v>
      </c>
      <c r="M36" s="272">
        <v>0.18120863700000001</v>
      </c>
      <c r="N36" s="272">
        <v>0.18945687899999999</v>
      </c>
      <c r="O36" s="272">
        <v>0.18990008899999999</v>
      </c>
      <c r="P36" s="272">
        <v>0.17260890400000001</v>
      </c>
      <c r="Q36" s="272">
        <v>0.18919197900000001</v>
      </c>
      <c r="R36" s="272">
        <v>0.17881738699999999</v>
      </c>
      <c r="S36" s="272">
        <v>0.18161480899999999</v>
      </c>
      <c r="T36" s="272">
        <v>0.18623230700000001</v>
      </c>
      <c r="U36" s="272">
        <v>0.19212147900000001</v>
      </c>
      <c r="V36" s="272">
        <v>0.193376559</v>
      </c>
      <c r="W36" s="272">
        <v>0.181749407</v>
      </c>
      <c r="X36" s="272">
        <v>0.185923159</v>
      </c>
      <c r="Y36" s="272">
        <v>0.184550517</v>
      </c>
      <c r="Z36" s="272">
        <v>0.19352545900000001</v>
      </c>
      <c r="AA36" s="272">
        <v>0.179435975</v>
      </c>
      <c r="AB36" s="272">
        <v>0.16196946700000001</v>
      </c>
      <c r="AC36" s="272">
        <v>0.16984049500000001</v>
      </c>
      <c r="AD36" s="272">
        <v>0.16544761899999999</v>
      </c>
      <c r="AE36" s="272">
        <v>0.170361385</v>
      </c>
      <c r="AF36" s="272">
        <v>0.168294149</v>
      </c>
      <c r="AG36" s="272">
        <v>0.17628764499999999</v>
      </c>
      <c r="AH36" s="272">
        <v>0.17712378500000001</v>
      </c>
      <c r="AI36" s="272">
        <v>0.167594989</v>
      </c>
      <c r="AJ36" s="272">
        <v>0.165033555</v>
      </c>
      <c r="AK36" s="272">
        <v>0.16725753900000001</v>
      </c>
      <c r="AL36" s="272">
        <v>0.17469357499999999</v>
      </c>
      <c r="AM36" s="272">
        <v>0.17147304699999999</v>
      </c>
      <c r="AN36" s="272">
        <v>0.15918415799999999</v>
      </c>
      <c r="AO36" s="272">
        <v>0.163183097</v>
      </c>
      <c r="AP36" s="272">
        <v>0.153424272</v>
      </c>
      <c r="AQ36" s="272">
        <v>0.15983565699999999</v>
      </c>
      <c r="AR36" s="272">
        <v>0.16212457199999999</v>
      </c>
      <c r="AS36" s="272">
        <v>0.16721546700000001</v>
      </c>
      <c r="AT36" s="272">
        <v>0.167479987</v>
      </c>
      <c r="AU36" s="272">
        <v>0.158263652</v>
      </c>
      <c r="AV36" s="272">
        <v>0.16551560000000001</v>
      </c>
      <c r="AW36" s="272">
        <v>0.15849769999999999</v>
      </c>
      <c r="AX36" s="272">
        <v>0.16680529999999999</v>
      </c>
      <c r="AY36" s="360">
        <v>0.16714090000000001</v>
      </c>
      <c r="AZ36" s="360">
        <v>0.15633320000000001</v>
      </c>
      <c r="BA36" s="360">
        <v>0.1606369</v>
      </c>
      <c r="BB36" s="360">
        <v>0.15615580000000001</v>
      </c>
      <c r="BC36" s="360">
        <v>0.1576726</v>
      </c>
      <c r="BD36" s="360">
        <v>0.1611146</v>
      </c>
      <c r="BE36" s="360">
        <v>0.1681184</v>
      </c>
      <c r="BF36" s="360">
        <v>0.16760939999999999</v>
      </c>
      <c r="BG36" s="360">
        <v>0.1619564</v>
      </c>
      <c r="BH36" s="360">
        <v>0.16349859999999999</v>
      </c>
      <c r="BI36" s="360">
        <v>0.1619467</v>
      </c>
      <c r="BJ36" s="360">
        <v>0.1677584</v>
      </c>
      <c r="BK36" s="360">
        <v>0.16781579999999999</v>
      </c>
      <c r="BL36" s="360">
        <v>0.156808</v>
      </c>
      <c r="BM36" s="360">
        <v>0.16107469999999999</v>
      </c>
      <c r="BN36" s="360">
        <v>0.15652150000000001</v>
      </c>
      <c r="BO36" s="360">
        <v>0.15800020000000001</v>
      </c>
      <c r="BP36" s="360">
        <v>0.1618281</v>
      </c>
      <c r="BQ36" s="360">
        <v>0.1688144</v>
      </c>
      <c r="BR36" s="360">
        <v>0.16826199999999999</v>
      </c>
      <c r="BS36" s="360">
        <v>0.16239819999999999</v>
      </c>
      <c r="BT36" s="360">
        <v>0.16380900000000001</v>
      </c>
      <c r="BU36" s="360">
        <v>0.16228029999999999</v>
      </c>
      <c r="BV36" s="360">
        <v>0.16814599999999999</v>
      </c>
    </row>
    <row r="37" spans="1:74" s="169" customFormat="1" ht="12" customHeight="1" x14ac:dyDescent="0.2">
      <c r="A37" s="557" t="s">
        <v>39</v>
      </c>
      <c r="B37" s="604" t="s">
        <v>1055</v>
      </c>
      <c r="C37" s="272">
        <v>4.1431516000000002E-2</v>
      </c>
      <c r="D37" s="272">
        <v>3.6991824E-2</v>
      </c>
      <c r="E37" s="272">
        <v>4.2159575999999997E-2</v>
      </c>
      <c r="F37" s="272">
        <v>4.0769808999999997E-2</v>
      </c>
      <c r="G37" s="272">
        <v>4.1470116000000001E-2</v>
      </c>
      <c r="H37" s="272">
        <v>4.0436619E-2</v>
      </c>
      <c r="I37" s="272">
        <v>4.1963236000000001E-2</v>
      </c>
      <c r="J37" s="272">
        <v>4.2197796000000003E-2</v>
      </c>
      <c r="K37" s="272">
        <v>3.9913839E-2</v>
      </c>
      <c r="L37" s="272">
        <v>4.1976326000000001E-2</v>
      </c>
      <c r="M37" s="272">
        <v>4.2267869E-2</v>
      </c>
      <c r="N37" s="272">
        <v>4.4857095999999999E-2</v>
      </c>
      <c r="O37" s="272">
        <v>4.4923225999999997E-2</v>
      </c>
      <c r="P37" s="272">
        <v>4.0826604000000002E-2</v>
      </c>
      <c r="Q37" s="272">
        <v>4.4531906000000003E-2</v>
      </c>
      <c r="R37" s="272">
        <v>4.3898889000000003E-2</v>
      </c>
      <c r="S37" s="272">
        <v>4.3127475999999998E-2</v>
      </c>
      <c r="T37" s="272">
        <v>4.2412339E-2</v>
      </c>
      <c r="U37" s="272">
        <v>4.4994416000000002E-2</v>
      </c>
      <c r="V37" s="272">
        <v>4.2954166000000002E-2</v>
      </c>
      <c r="W37" s="272">
        <v>4.0635078999999998E-2</v>
      </c>
      <c r="X37" s="272">
        <v>4.2466506000000001E-2</v>
      </c>
      <c r="Y37" s="272">
        <v>4.1548598999999999E-2</v>
      </c>
      <c r="Z37" s="272">
        <v>4.3557855999999999E-2</v>
      </c>
      <c r="AA37" s="272">
        <v>4.3482376000000003E-2</v>
      </c>
      <c r="AB37" s="272">
        <v>3.8740562999999999E-2</v>
      </c>
      <c r="AC37" s="272">
        <v>4.3168225999999997E-2</v>
      </c>
      <c r="AD37" s="272">
        <v>4.1979215E-2</v>
      </c>
      <c r="AE37" s="272">
        <v>4.2676706000000002E-2</v>
      </c>
      <c r="AF37" s="272">
        <v>4.2311944999999997E-2</v>
      </c>
      <c r="AG37" s="272">
        <v>4.5945906000000002E-2</v>
      </c>
      <c r="AH37" s="272">
        <v>4.4408686000000003E-2</v>
      </c>
      <c r="AI37" s="272">
        <v>4.2193574999999997E-2</v>
      </c>
      <c r="AJ37" s="272">
        <v>4.4880556000000002E-2</v>
      </c>
      <c r="AK37" s="272">
        <v>4.5476385000000001E-2</v>
      </c>
      <c r="AL37" s="272">
        <v>4.7082736E-2</v>
      </c>
      <c r="AM37" s="272">
        <v>4.4570262999999999E-2</v>
      </c>
      <c r="AN37" s="272">
        <v>4.1460763999999997E-2</v>
      </c>
      <c r="AO37" s="272">
        <v>4.4401272999999998E-2</v>
      </c>
      <c r="AP37" s="272">
        <v>4.4793742999999997E-2</v>
      </c>
      <c r="AQ37" s="272">
        <v>4.3828693000000002E-2</v>
      </c>
      <c r="AR37" s="272">
        <v>4.3650173E-2</v>
      </c>
      <c r="AS37" s="272">
        <v>4.5328683000000002E-2</v>
      </c>
      <c r="AT37" s="272">
        <v>4.4920852999999997E-2</v>
      </c>
      <c r="AU37" s="272">
        <v>4.1225813E-2</v>
      </c>
      <c r="AV37" s="272">
        <v>4.4034499999999997E-2</v>
      </c>
      <c r="AW37" s="272">
        <v>4.3748799999999997E-2</v>
      </c>
      <c r="AX37" s="272">
        <v>4.50423E-2</v>
      </c>
      <c r="AY37" s="360">
        <v>4.3871399999999998E-2</v>
      </c>
      <c r="AZ37" s="360">
        <v>4.0325199999999999E-2</v>
      </c>
      <c r="BA37" s="360">
        <v>4.4617799999999999E-2</v>
      </c>
      <c r="BB37" s="360">
        <v>4.2829100000000002E-2</v>
      </c>
      <c r="BC37" s="360">
        <v>4.2832500000000003E-2</v>
      </c>
      <c r="BD37" s="360">
        <v>4.2132900000000001E-2</v>
      </c>
      <c r="BE37" s="360">
        <v>4.4631900000000002E-2</v>
      </c>
      <c r="BF37" s="360">
        <v>4.3688100000000001E-2</v>
      </c>
      <c r="BG37" s="360">
        <v>4.0756300000000002E-2</v>
      </c>
      <c r="BH37" s="360">
        <v>4.1365600000000002E-2</v>
      </c>
      <c r="BI37" s="360">
        <v>4.3724499999999999E-2</v>
      </c>
      <c r="BJ37" s="360">
        <v>4.5208100000000001E-2</v>
      </c>
      <c r="BK37" s="360">
        <v>4.3754899999999999E-2</v>
      </c>
      <c r="BL37" s="360">
        <v>4.0136900000000003E-2</v>
      </c>
      <c r="BM37" s="360">
        <v>4.4696E-2</v>
      </c>
      <c r="BN37" s="360">
        <v>4.2913E-2</v>
      </c>
      <c r="BO37" s="360">
        <v>4.3042799999999999E-2</v>
      </c>
      <c r="BP37" s="360">
        <v>4.2243599999999999E-2</v>
      </c>
      <c r="BQ37" s="360">
        <v>4.4803999999999997E-2</v>
      </c>
      <c r="BR37" s="360">
        <v>4.3869699999999998E-2</v>
      </c>
      <c r="BS37" s="360">
        <v>4.0940299999999999E-2</v>
      </c>
      <c r="BT37" s="360">
        <v>4.1535500000000003E-2</v>
      </c>
      <c r="BU37" s="360">
        <v>4.3967800000000001E-2</v>
      </c>
      <c r="BV37" s="360">
        <v>4.5438699999999999E-2</v>
      </c>
    </row>
    <row r="38" spans="1:74" s="169" customFormat="1" ht="12" customHeight="1" x14ac:dyDescent="0.2">
      <c r="A38" s="599" t="s">
        <v>108</v>
      </c>
      <c r="B38" s="604" t="s">
        <v>614</v>
      </c>
      <c r="C38" s="272">
        <v>0.14053297308000001</v>
      </c>
      <c r="D38" s="272">
        <v>0.13422440012</v>
      </c>
      <c r="E38" s="272">
        <v>0.1502488428</v>
      </c>
      <c r="F38" s="272">
        <v>0.16666466598999999</v>
      </c>
      <c r="G38" s="272">
        <v>0.15484686119999999</v>
      </c>
      <c r="H38" s="272">
        <v>0.13110813981</v>
      </c>
      <c r="I38" s="272">
        <v>0.10579228285</v>
      </c>
      <c r="J38" s="272">
        <v>9.1874841439999994E-2</v>
      </c>
      <c r="K38" s="272">
        <v>0.11132317801</v>
      </c>
      <c r="L38" s="272">
        <v>0.13001226965000001</v>
      </c>
      <c r="M38" s="272">
        <v>0.15065236214</v>
      </c>
      <c r="N38" s="272">
        <v>0.13314282379</v>
      </c>
      <c r="O38" s="272">
        <v>0.17017790830000001</v>
      </c>
      <c r="P38" s="272">
        <v>0.13310724756</v>
      </c>
      <c r="Q38" s="272">
        <v>0.16853708279999999</v>
      </c>
      <c r="R38" s="272">
        <v>0.17708811935999999</v>
      </c>
      <c r="S38" s="272">
        <v>0.14826629831999999</v>
      </c>
      <c r="T38" s="272">
        <v>0.15012682914</v>
      </c>
      <c r="U38" s="272">
        <v>0.11579772179</v>
      </c>
      <c r="V38" s="272">
        <v>9.6641871288000003E-2</v>
      </c>
      <c r="W38" s="272">
        <v>0.10945832981</v>
      </c>
      <c r="X38" s="272">
        <v>0.13782138226000001</v>
      </c>
      <c r="Y38" s="272">
        <v>0.17923984169000001</v>
      </c>
      <c r="Z38" s="272">
        <v>0.13976340981999999</v>
      </c>
      <c r="AA38" s="272">
        <v>0.14404089125</v>
      </c>
      <c r="AB38" s="272">
        <v>0.14177164168</v>
      </c>
      <c r="AC38" s="272">
        <v>0.14543616153</v>
      </c>
      <c r="AD38" s="272">
        <v>0.16975786538000001</v>
      </c>
      <c r="AE38" s="272">
        <v>0.16296700045000001</v>
      </c>
      <c r="AF38" s="272">
        <v>0.12752497428000001</v>
      </c>
      <c r="AG38" s="272">
        <v>0.12995943930000001</v>
      </c>
      <c r="AH38" s="272">
        <v>0.12429731078</v>
      </c>
      <c r="AI38" s="272">
        <v>0.13276863507</v>
      </c>
      <c r="AJ38" s="272">
        <v>0.15561717783000001</v>
      </c>
      <c r="AK38" s="272">
        <v>0.18699647338</v>
      </c>
      <c r="AL38" s="272">
        <v>0.19096234938000001</v>
      </c>
      <c r="AM38" s="272">
        <v>0.17601612005</v>
      </c>
      <c r="AN38" s="272">
        <v>0.19190246038</v>
      </c>
      <c r="AO38" s="272">
        <v>0.20673885063</v>
      </c>
      <c r="AP38" s="272">
        <v>0.19538828529999999</v>
      </c>
      <c r="AQ38" s="272">
        <v>0.17852567249000001</v>
      </c>
      <c r="AR38" s="272">
        <v>0.15498649182999999</v>
      </c>
      <c r="AS38" s="272">
        <v>0.16713109353</v>
      </c>
      <c r="AT38" s="272">
        <v>0.12881052493</v>
      </c>
      <c r="AU38" s="272">
        <v>0.15615400475999999</v>
      </c>
      <c r="AV38" s="272">
        <v>0.19360754430999999</v>
      </c>
      <c r="AW38" s="272">
        <v>0.1972891</v>
      </c>
      <c r="AX38" s="272">
        <v>0.17539830000000001</v>
      </c>
      <c r="AY38" s="360">
        <v>0.18438959999999999</v>
      </c>
      <c r="AZ38" s="360">
        <v>0.17051669999999999</v>
      </c>
      <c r="BA38" s="360">
        <v>0.20223769999999999</v>
      </c>
      <c r="BB38" s="360">
        <v>0.2088458</v>
      </c>
      <c r="BC38" s="360">
        <v>0.1920405</v>
      </c>
      <c r="BD38" s="360">
        <v>0.17483580000000001</v>
      </c>
      <c r="BE38" s="360">
        <v>0.14050750000000001</v>
      </c>
      <c r="BF38" s="360">
        <v>0.12991269999999999</v>
      </c>
      <c r="BG38" s="360">
        <v>0.1389589</v>
      </c>
      <c r="BH38" s="360">
        <v>0.17753730000000001</v>
      </c>
      <c r="BI38" s="360">
        <v>0.2046394</v>
      </c>
      <c r="BJ38" s="360">
        <v>0.19587850000000001</v>
      </c>
      <c r="BK38" s="360">
        <v>0.20552000000000001</v>
      </c>
      <c r="BL38" s="360">
        <v>0.19008729999999999</v>
      </c>
      <c r="BM38" s="360">
        <v>0.22429640000000001</v>
      </c>
      <c r="BN38" s="360">
        <v>0.23229150000000001</v>
      </c>
      <c r="BO38" s="360">
        <v>0.21399679999999999</v>
      </c>
      <c r="BP38" s="360">
        <v>0.19294829999999999</v>
      </c>
      <c r="BQ38" s="360">
        <v>0.15620519999999999</v>
      </c>
      <c r="BR38" s="360">
        <v>0.1435709</v>
      </c>
      <c r="BS38" s="360">
        <v>0.15387339999999999</v>
      </c>
      <c r="BT38" s="360">
        <v>0.1949748</v>
      </c>
      <c r="BU38" s="360">
        <v>0.2242806</v>
      </c>
      <c r="BV38" s="360">
        <v>0.20586589999999999</v>
      </c>
    </row>
    <row r="39" spans="1:74" s="169" customFormat="1" ht="12" customHeight="1" x14ac:dyDescent="0.2">
      <c r="A39" s="599" t="s">
        <v>35</v>
      </c>
      <c r="B39" s="604" t="s">
        <v>612</v>
      </c>
      <c r="C39" s="272">
        <v>1.8577671E-2</v>
      </c>
      <c r="D39" s="272">
        <v>1.6666153999999999E-2</v>
      </c>
      <c r="E39" s="272">
        <v>1.8542711999999999E-2</v>
      </c>
      <c r="F39" s="272">
        <v>1.7375921999999999E-2</v>
      </c>
      <c r="G39" s="272">
        <v>1.7870025000000001E-2</v>
      </c>
      <c r="H39" s="272">
        <v>1.7415004000000001E-2</v>
      </c>
      <c r="I39" s="272">
        <v>1.8148344E-2</v>
      </c>
      <c r="J39" s="272">
        <v>1.8010517E-2</v>
      </c>
      <c r="K39" s="272">
        <v>1.7615796E-2</v>
      </c>
      <c r="L39" s="272">
        <v>1.8402297000000001E-2</v>
      </c>
      <c r="M39" s="272">
        <v>1.6959198000000002E-2</v>
      </c>
      <c r="N39" s="272">
        <v>1.8422526000000002E-2</v>
      </c>
      <c r="O39" s="272">
        <v>1.8279348000000001E-2</v>
      </c>
      <c r="P39" s="272">
        <v>1.6341527000000002E-2</v>
      </c>
      <c r="Q39" s="272">
        <v>1.8114351000000001E-2</v>
      </c>
      <c r="R39" s="272">
        <v>1.7710891999999999E-2</v>
      </c>
      <c r="S39" s="272">
        <v>1.8063902E-2</v>
      </c>
      <c r="T39" s="272">
        <v>1.7519175000000001E-2</v>
      </c>
      <c r="U39" s="272">
        <v>1.7942280000000001E-2</v>
      </c>
      <c r="V39" s="272">
        <v>1.8033925999999999E-2</v>
      </c>
      <c r="W39" s="272">
        <v>1.7653687000000001E-2</v>
      </c>
      <c r="X39" s="272">
        <v>1.8184966E-2</v>
      </c>
      <c r="Y39" s="272">
        <v>1.817626E-2</v>
      </c>
      <c r="Z39" s="272">
        <v>1.8469394E-2</v>
      </c>
      <c r="AA39" s="272">
        <v>1.8179007E-2</v>
      </c>
      <c r="AB39" s="272">
        <v>1.6699155E-2</v>
      </c>
      <c r="AC39" s="272">
        <v>1.8477956E-2</v>
      </c>
      <c r="AD39" s="272">
        <v>1.7168066999999999E-2</v>
      </c>
      <c r="AE39" s="272">
        <v>1.8442139E-2</v>
      </c>
      <c r="AF39" s="272">
        <v>1.7439994E-2</v>
      </c>
      <c r="AG39" s="272">
        <v>1.8130663000000002E-2</v>
      </c>
      <c r="AH39" s="272">
        <v>1.8013389000000001E-2</v>
      </c>
      <c r="AI39" s="272">
        <v>1.6519777999999999E-2</v>
      </c>
      <c r="AJ39" s="272">
        <v>1.7816660000000002E-2</v>
      </c>
      <c r="AK39" s="272">
        <v>1.7738394000000001E-2</v>
      </c>
      <c r="AL39" s="272">
        <v>1.8319478E-2</v>
      </c>
      <c r="AM39" s="272">
        <v>1.9460332E-2</v>
      </c>
      <c r="AN39" s="272">
        <v>1.8163301E-2</v>
      </c>
      <c r="AO39" s="272">
        <v>1.9356963000000001E-2</v>
      </c>
      <c r="AP39" s="272">
        <v>1.8045931000000001E-2</v>
      </c>
      <c r="AQ39" s="272">
        <v>1.9502387E-2</v>
      </c>
      <c r="AR39" s="272">
        <v>1.8270999999999999E-2</v>
      </c>
      <c r="AS39" s="272">
        <v>1.9019266E-2</v>
      </c>
      <c r="AT39" s="272">
        <v>1.9201197E-2</v>
      </c>
      <c r="AU39" s="272">
        <v>1.9081069999999999E-2</v>
      </c>
      <c r="AV39" s="272">
        <v>1.9587199999999999E-2</v>
      </c>
      <c r="AW39" s="272">
        <v>1.91395E-2</v>
      </c>
      <c r="AX39" s="272">
        <v>1.9722799999999999E-2</v>
      </c>
      <c r="AY39" s="360">
        <v>1.98383E-2</v>
      </c>
      <c r="AZ39" s="360">
        <v>1.8259899999999999E-2</v>
      </c>
      <c r="BA39" s="360">
        <v>1.9558499999999999E-2</v>
      </c>
      <c r="BB39" s="360">
        <v>1.8752499999999998E-2</v>
      </c>
      <c r="BC39" s="360">
        <v>1.9152700000000002E-2</v>
      </c>
      <c r="BD39" s="360">
        <v>1.9048599999999999E-2</v>
      </c>
      <c r="BE39" s="360">
        <v>1.9470399999999999E-2</v>
      </c>
      <c r="BF39" s="360">
        <v>1.9409099999999999E-2</v>
      </c>
      <c r="BG39" s="360">
        <v>1.8963899999999999E-2</v>
      </c>
      <c r="BH39" s="360">
        <v>1.9332800000000001E-2</v>
      </c>
      <c r="BI39" s="360">
        <v>1.9023200000000001E-2</v>
      </c>
      <c r="BJ39" s="360">
        <v>1.93528E-2</v>
      </c>
      <c r="BK39" s="360">
        <v>1.9488399999999999E-2</v>
      </c>
      <c r="BL39" s="360">
        <v>1.79525E-2</v>
      </c>
      <c r="BM39" s="360">
        <v>1.9230899999999999E-2</v>
      </c>
      <c r="BN39" s="360">
        <v>1.84461E-2</v>
      </c>
      <c r="BO39" s="360">
        <v>1.8843599999999999E-2</v>
      </c>
      <c r="BP39" s="360">
        <v>1.8741500000000001E-2</v>
      </c>
      <c r="BQ39" s="360">
        <v>1.9158100000000001E-2</v>
      </c>
      <c r="BR39" s="360">
        <v>1.9102600000000001E-2</v>
      </c>
      <c r="BS39" s="360">
        <v>1.8665600000000001E-2</v>
      </c>
      <c r="BT39" s="360">
        <v>1.9026600000000001E-2</v>
      </c>
      <c r="BU39" s="360">
        <v>1.8724500000000002E-2</v>
      </c>
      <c r="BV39" s="360">
        <v>1.9482699999999999E-2</v>
      </c>
    </row>
    <row r="40" spans="1:74" s="169" customFormat="1" ht="12" customHeight="1" x14ac:dyDescent="0.2">
      <c r="A40" s="599" t="s">
        <v>36</v>
      </c>
      <c r="B40" s="604" t="s">
        <v>613</v>
      </c>
      <c r="C40" s="272">
        <v>1.0450605E-2</v>
      </c>
      <c r="D40" s="272">
        <v>1.2206603E-2</v>
      </c>
      <c r="E40" s="272">
        <v>1.7040889E-2</v>
      </c>
      <c r="F40" s="272">
        <v>1.8629528999999999E-2</v>
      </c>
      <c r="G40" s="272">
        <v>2.072514E-2</v>
      </c>
      <c r="H40" s="272">
        <v>2.1972773000000001E-2</v>
      </c>
      <c r="I40" s="272">
        <v>2.2253841E-2</v>
      </c>
      <c r="J40" s="272">
        <v>2.3204387999999999E-2</v>
      </c>
      <c r="K40" s="272">
        <v>2.2000736E-2</v>
      </c>
      <c r="L40" s="272">
        <v>2.1223227000000001E-2</v>
      </c>
      <c r="M40" s="272">
        <v>1.7545458E-2</v>
      </c>
      <c r="N40" s="272">
        <v>1.7298819E-2</v>
      </c>
      <c r="O40" s="272">
        <v>1.6535814999999999E-2</v>
      </c>
      <c r="P40" s="272">
        <v>1.7932442999999999E-2</v>
      </c>
      <c r="Q40" s="272">
        <v>2.6177789E-2</v>
      </c>
      <c r="R40" s="272">
        <v>2.9019627999999999E-2</v>
      </c>
      <c r="S40" s="272">
        <v>3.3075711000000001E-2</v>
      </c>
      <c r="T40" s="272">
        <v>3.4856000999999998E-2</v>
      </c>
      <c r="U40" s="272">
        <v>3.4288167000000001E-2</v>
      </c>
      <c r="V40" s="272">
        <v>3.5019643000000003E-2</v>
      </c>
      <c r="W40" s="272">
        <v>3.3174173000000001E-2</v>
      </c>
      <c r="X40" s="272">
        <v>3.0850869E-2</v>
      </c>
      <c r="Y40" s="272">
        <v>2.5038234999999999E-2</v>
      </c>
      <c r="Z40" s="272">
        <v>2.1342420000000001E-2</v>
      </c>
      <c r="AA40" s="272">
        <v>2.1084328999999999E-2</v>
      </c>
      <c r="AB40" s="272">
        <v>2.5100999999999998E-2</v>
      </c>
      <c r="AC40" s="272">
        <v>3.4980035999999999E-2</v>
      </c>
      <c r="AD40" s="272">
        <v>3.9635900000000002E-2</v>
      </c>
      <c r="AE40" s="272">
        <v>4.2602226999999999E-2</v>
      </c>
      <c r="AF40" s="272">
        <v>4.3296278000000001E-2</v>
      </c>
      <c r="AG40" s="272">
        <v>4.5031001000000001E-2</v>
      </c>
      <c r="AH40" s="272">
        <v>4.5337149E-2</v>
      </c>
      <c r="AI40" s="272">
        <v>3.9040254000000003E-2</v>
      </c>
      <c r="AJ40" s="272">
        <v>3.4350476999999997E-2</v>
      </c>
      <c r="AK40" s="272">
        <v>2.9692903999999999E-2</v>
      </c>
      <c r="AL40" s="272">
        <v>2.7262958E-2</v>
      </c>
      <c r="AM40" s="272">
        <v>2.6919276999999998E-2</v>
      </c>
      <c r="AN40" s="272">
        <v>3.7254813999999997E-2</v>
      </c>
      <c r="AO40" s="272">
        <v>4.4795399999999999E-2</v>
      </c>
      <c r="AP40" s="272">
        <v>4.9160134000000001E-2</v>
      </c>
      <c r="AQ40" s="272">
        <v>5.7434919000000001E-2</v>
      </c>
      <c r="AR40" s="272">
        <v>5.7973419999999998E-2</v>
      </c>
      <c r="AS40" s="272">
        <v>6.3461349E-2</v>
      </c>
      <c r="AT40" s="272">
        <v>6.1460511000000002E-2</v>
      </c>
      <c r="AU40" s="272">
        <v>5.6408805999999999E-2</v>
      </c>
      <c r="AV40" s="272">
        <v>5.0440199999999998E-2</v>
      </c>
      <c r="AW40" s="272">
        <v>3.9384700000000002E-2</v>
      </c>
      <c r="AX40" s="272">
        <v>3.2223000000000002E-2</v>
      </c>
      <c r="AY40" s="360">
        <v>3.1252000000000002E-2</v>
      </c>
      <c r="AZ40" s="360">
        <v>3.8337799999999998E-2</v>
      </c>
      <c r="BA40" s="360">
        <v>5.5705200000000003E-2</v>
      </c>
      <c r="BB40" s="360">
        <v>6.3559699999999997E-2</v>
      </c>
      <c r="BC40" s="360">
        <v>7.2205099999999994E-2</v>
      </c>
      <c r="BD40" s="360">
        <v>7.5105699999999997E-2</v>
      </c>
      <c r="BE40" s="360">
        <v>7.3893899999999998E-2</v>
      </c>
      <c r="BF40" s="360">
        <v>7.2643700000000005E-2</v>
      </c>
      <c r="BG40" s="360">
        <v>6.5233600000000003E-2</v>
      </c>
      <c r="BH40" s="360">
        <v>5.7158599999999997E-2</v>
      </c>
      <c r="BI40" s="360">
        <v>4.4561099999999999E-2</v>
      </c>
      <c r="BJ40" s="360">
        <v>3.8934499999999997E-2</v>
      </c>
      <c r="BK40" s="360">
        <v>3.8148899999999999E-2</v>
      </c>
      <c r="BL40" s="360">
        <v>4.6991199999999997E-2</v>
      </c>
      <c r="BM40" s="360">
        <v>6.8825300000000006E-2</v>
      </c>
      <c r="BN40" s="360">
        <v>7.7362299999999995E-2</v>
      </c>
      <c r="BO40" s="360">
        <v>8.6996500000000004E-2</v>
      </c>
      <c r="BP40" s="360">
        <v>9.0061600000000006E-2</v>
      </c>
      <c r="BQ40" s="360">
        <v>8.9034000000000002E-2</v>
      </c>
      <c r="BR40" s="360">
        <v>8.73443E-2</v>
      </c>
      <c r="BS40" s="360">
        <v>7.7766100000000005E-2</v>
      </c>
      <c r="BT40" s="360">
        <v>6.7711499999999994E-2</v>
      </c>
      <c r="BU40" s="360">
        <v>5.2318999999999997E-2</v>
      </c>
      <c r="BV40" s="360">
        <v>4.3487199999999997E-2</v>
      </c>
    </row>
    <row r="41" spans="1:74" s="169" customFormat="1" ht="12" customHeight="1" x14ac:dyDescent="0.2">
      <c r="A41" s="602" t="s">
        <v>47</v>
      </c>
      <c r="B41" s="604" t="s">
        <v>507</v>
      </c>
      <c r="C41" s="272">
        <v>8.4790978857999993E-2</v>
      </c>
      <c r="D41" s="272">
        <v>7.8481274524E-2</v>
      </c>
      <c r="E41" s="272">
        <v>9.0307465887999996E-2</v>
      </c>
      <c r="F41" s="272">
        <v>9.0411576189999995E-2</v>
      </c>
      <c r="G41" s="272">
        <v>9.4768616040000003E-2</v>
      </c>
      <c r="H41" s="272">
        <v>9.4339406119999997E-2</v>
      </c>
      <c r="I41" s="272">
        <v>9.3150928522999998E-2</v>
      </c>
      <c r="J41" s="272">
        <v>9.2940173995E-2</v>
      </c>
      <c r="K41" s="272">
        <v>9.124787728E-2</v>
      </c>
      <c r="L41" s="272">
        <v>9.5124274923000005E-2</v>
      </c>
      <c r="M41" s="272">
        <v>9.068715812E-2</v>
      </c>
      <c r="N41" s="272">
        <v>9.3799259166999993E-2</v>
      </c>
      <c r="O41" s="272">
        <v>8.7972451383E-2</v>
      </c>
      <c r="P41" s="272">
        <v>8.3360224859999998E-2</v>
      </c>
      <c r="Q41" s="272">
        <v>8.8812086210999994E-2</v>
      </c>
      <c r="R41" s="272">
        <v>9.0713559060000004E-2</v>
      </c>
      <c r="S41" s="272">
        <v>9.4997044333999997E-2</v>
      </c>
      <c r="T41" s="272">
        <v>9.3063667399999994E-2</v>
      </c>
      <c r="U41" s="272">
        <v>9.6906724124000004E-2</v>
      </c>
      <c r="V41" s="272">
        <v>9.6467162629E-2</v>
      </c>
      <c r="W41" s="272">
        <v>8.9765496350000001E-2</v>
      </c>
      <c r="X41" s="272">
        <v>9.7392069661999994E-2</v>
      </c>
      <c r="Y41" s="272">
        <v>9.2768585579999993E-2</v>
      </c>
      <c r="Z41" s="272">
        <v>9.5193101394999993E-2</v>
      </c>
      <c r="AA41" s="272">
        <v>9.0565504995000004E-2</v>
      </c>
      <c r="AB41" s="272">
        <v>8.5650878E-2</v>
      </c>
      <c r="AC41" s="272">
        <v>9.5470658087000004E-2</v>
      </c>
      <c r="AD41" s="272">
        <v>9.1378714109999995E-2</v>
      </c>
      <c r="AE41" s="272">
        <v>9.9894393930999997E-2</v>
      </c>
      <c r="AF41" s="272">
        <v>9.7582935009999996E-2</v>
      </c>
      <c r="AG41" s="272">
        <v>0.10033438718</v>
      </c>
      <c r="AH41" s="272">
        <v>0.10095008117</v>
      </c>
      <c r="AI41" s="272">
        <v>9.7018216779999999E-2</v>
      </c>
      <c r="AJ41" s="272">
        <v>9.7689575697E-2</v>
      </c>
      <c r="AK41" s="272">
        <v>9.5414589709999997E-2</v>
      </c>
      <c r="AL41" s="272">
        <v>9.6032201834000006E-2</v>
      </c>
      <c r="AM41" s="272">
        <v>9.2048629115000002E-2</v>
      </c>
      <c r="AN41" s="272">
        <v>9.4233236119999994E-2</v>
      </c>
      <c r="AO41" s="272">
        <v>0.10116995569999999</v>
      </c>
      <c r="AP41" s="272">
        <v>9.371204759E-2</v>
      </c>
      <c r="AQ41" s="272">
        <v>0.10064041159000001</v>
      </c>
      <c r="AR41" s="272">
        <v>0.10026369212</v>
      </c>
      <c r="AS41" s="272">
        <v>0.1036420109</v>
      </c>
      <c r="AT41" s="272">
        <v>0.10448556339999999</v>
      </c>
      <c r="AU41" s="272">
        <v>9.668983297E-2</v>
      </c>
      <c r="AV41" s="272">
        <v>9.7666335083999994E-2</v>
      </c>
      <c r="AW41" s="272">
        <v>9.8489334083999999E-2</v>
      </c>
      <c r="AX41" s="272">
        <v>0.10260406329000001</v>
      </c>
      <c r="AY41" s="360">
        <v>9.4367099999999995E-2</v>
      </c>
      <c r="AZ41" s="360">
        <v>8.8832099999999997E-2</v>
      </c>
      <c r="BA41" s="360">
        <v>9.9607500000000002E-2</v>
      </c>
      <c r="BB41" s="360">
        <v>9.7406199999999998E-2</v>
      </c>
      <c r="BC41" s="360">
        <v>0.1030687</v>
      </c>
      <c r="BD41" s="360">
        <v>0.1014067</v>
      </c>
      <c r="BE41" s="360">
        <v>0.1040792</v>
      </c>
      <c r="BF41" s="360">
        <v>0.1049136</v>
      </c>
      <c r="BG41" s="360">
        <v>9.9547999999999998E-2</v>
      </c>
      <c r="BH41" s="360">
        <v>9.9389500000000006E-2</v>
      </c>
      <c r="BI41" s="360">
        <v>9.7492300000000004E-2</v>
      </c>
      <c r="BJ41" s="360">
        <v>9.8301899999999998E-2</v>
      </c>
      <c r="BK41" s="360">
        <v>9.71553E-2</v>
      </c>
      <c r="BL41" s="360">
        <v>8.8827100000000006E-2</v>
      </c>
      <c r="BM41" s="360">
        <v>0.10035959999999999</v>
      </c>
      <c r="BN41" s="360">
        <v>9.8411100000000001E-2</v>
      </c>
      <c r="BO41" s="360">
        <v>0.1034487</v>
      </c>
      <c r="BP41" s="360">
        <v>0.1019613</v>
      </c>
      <c r="BQ41" s="360">
        <v>0.104658</v>
      </c>
      <c r="BR41" s="360">
        <v>0.1044257</v>
      </c>
      <c r="BS41" s="360">
        <v>0.1001756</v>
      </c>
      <c r="BT41" s="360">
        <v>0.100191</v>
      </c>
      <c r="BU41" s="360">
        <v>9.8037700000000005E-2</v>
      </c>
      <c r="BV41" s="360">
        <v>9.9346599999999993E-2</v>
      </c>
    </row>
    <row r="42" spans="1:74" s="169" customFormat="1" ht="12" customHeight="1" x14ac:dyDescent="0.2">
      <c r="A42" s="602" t="s">
        <v>48</v>
      </c>
      <c r="B42" s="604" t="s">
        <v>1288</v>
      </c>
      <c r="C42" s="272">
        <v>8.8928478623999992E-3</v>
      </c>
      <c r="D42" s="272">
        <v>1.0387205050000001E-2</v>
      </c>
      <c r="E42" s="272">
        <v>1.3227823299E-2</v>
      </c>
      <c r="F42" s="272">
        <v>1.3933357182000001E-2</v>
      </c>
      <c r="G42" s="272">
        <v>1.4048205899999999E-2</v>
      </c>
      <c r="H42" s="272">
        <v>1.8009927046000001E-2</v>
      </c>
      <c r="I42" s="272">
        <v>1.6806922615999999E-2</v>
      </c>
      <c r="J42" s="272">
        <v>1.7937558996999999E-2</v>
      </c>
      <c r="K42" s="272">
        <v>2.1209689430000001E-2</v>
      </c>
      <c r="L42" s="272">
        <v>2.4537574802000001E-2</v>
      </c>
      <c r="M42" s="272">
        <v>2.1354409171E-2</v>
      </c>
      <c r="N42" s="272">
        <v>2.5139422758000001E-2</v>
      </c>
      <c r="O42" s="272">
        <v>1.1812645379E-2</v>
      </c>
      <c r="P42" s="272">
        <v>1.0606495244E-2</v>
      </c>
      <c r="Q42" s="272">
        <v>1.5686886268000001E-2</v>
      </c>
      <c r="R42" s="272">
        <v>1.484943536E-2</v>
      </c>
      <c r="S42" s="272">
        <v>1.6691441578999999E-2</v>
      </c>
      <c r="T42" s="272">
        <v>1.6070156503000001E-2</v>
      </c>
      <c r="U42" s="272">
        <v>1.6944659553999999E-2</v>
      </c>
      <c r="V42" s="272">
        <v>2.1473154001E-2</v>
      </c>
      <c r="W42" s="272">
        <v>1.9926064183000001E-2</v>
      </c>
      <c r="X42" s="272">
        <v>1.8404681623000001E-2</v>
      </c>
      <c r="Y42" s="272">
        <v>1.6568232735000001E-2</v>
      </c>
      <c r="Z42" s="272">
        <v>1.8973217939E-2</v>
      </c>
      <c r="AA42" s="272">
        <v>6.7339049971000004E-3</v>
      </c>
      <c r="AB42" s="272">
        <v>1.2654656812999999E-2</v>
      </c>
      <c r="AC42" s="272">
        <v>1.4761842387E-2</v>
      </c>
      <c r="AD42" s="272">
        <v>1.6947440987999999E-2</v>
      </c>
      <c r="AE42" s="272">
        <v>1.9436498151000001E-2</v>
      </c>
      <c r="AF42" s="272">
        <v>2.2589878498E-2</v>
      </c>
      <c r="AG42" s="272">
        <v>2.1172680219000001E-2</v>
      </c>
      <c r="AH42" s="272">
        <v>2.1933465284E-2</v>
      </c>
      <c r="AI42" s="272">
        <v>2.2070553885E-2</v>
      </c>
      <c r="AJ42" s="272">
        <v>1.9844607399E-2</v>
      </c>
      <c r="AK42" s="272">
        <v>1.7366868374000002E-2</v>
      </c>
      <c r="AL42" s="272">
        <v>1.9722202545000001E-2</v>
      </c>
      <c r="AM42" s="272">
        <v>1.5158467336000001E-2</v>
      </c>
      <c r="AN42" s="272">
        <v>1.7207486349999999E-2</v>
      </c>
      <c r="AO42" s="272">
        <v>1.8978523407999999E-2</v>
      </c>
      <c r="AP42" s="272">
        <v>1.8292265961E-2</v>
      </c>
      <c r="AQ42" s="272">
        <v>2.3691576235000001E-2</v>
      </c>
      <c r="AR42" s="272">
        <v>2.3856520966000001E-2</v>
      </c>
      <c r="AS42" s="272">
        <v>2.8507366591000002E-2</v>
      </c>
      <c r="AT42" s="272">
        <v>3.0099402229E-2</v>
      </c>
      <c r="AU42" s="272">
        <v>2.9231206704999999E-2</v>
      </c>
      <c r="AV42" s="272">
        <v>2.7678918819E-2</v>
      </c>
      <c r="AW42" s="272">
        <v>2.5762400000000001E-2</v>
      </c>
      <c r="AX42" s="272">
        <v>2.49506E-2</v>
      </c>
      <c r="AY42" s="360">
        <v>1.99194E-2</v>
      </c>
      <c r="AZ42" s="360">
        <v>1.8212200000000001E-2</v>
      </c>
      <c r="BA42" s="360">
        <v>2.11357E-2</v>
      </c>
      <c r="BB42" s="360">
        <v>2.0897700000000002E-2</v>
      </c>
      <c r="BC42" s="360">
        <v>2.4301099999999999E-2</v>
      </c>
      <c r="BD42" s="360">
        <v>2.5854200000000001E-2</v>
      </c>
      <c r="BE42" s="360">
        <v>2.8844999999999999E-2</v>
      </c>
      <c r="BF42" s="360">
        <v>2.8907599999999999E-2</v>
      </c>
      <c r="BG42" s="360">
        <v>2.84891E-2</v>
      </c>
      <c r="BH42" s="360">
        <v>2.9590200000000001E-2</v>
      </c>
      <c r="BI42" s="360">
        <v>2.8443099999999999E-2</v>
      </c>
      <c r="BJ42" s="360">
        <v>2.8906299999999999E-2</v>
      </c>
      <c r="BK42" s="360">
        <v>2.42835E-2</v>
      </c>
      <c r="BL42" s="360">
        <v>2.1971000000000001E-2</v>
      </c>
      <c r="BM42" s="360">
        <v>2.5407900000000001E-2</v>
      </c>
      <c r="BN42" s="360">
        <v>2.4193800000000001E-2</v>
      </c>
      <c r="BO42" s="360">
        <v>2.56463E-2</v>
      </c>
      <c r="BP42" s="360">
        <v>2.7803000000000001E-2</v>
      </c>
      <c r="BQ42" s="360">
        <v>2.9890300000000002E-2</v>
      </c>
      <c r="BR42" s="360">
        <v>3.00197E-2</v>
      </c>
      <c r="BS42" s="360">
        <v>2.9538399999999999E-2</v>
      </c>
      <c r="BT42" s="360">
        <v>3.0802199999999998E-2</v>
      </c>
      <c r="BU42" s="360">
        <v>2.96587E-2</v>
      </c>
      <c r="BV42" s="360">
        <v>3.0365099999999999E-2</v>
      </c>
    </row>
    <row r="43" spans="1:74" s="169" customFormat="1" ht="12" customHeight="1" x14ac:dyDescent="0.2">
      <c r="A43" s="603" t="s">
        <v>1244</v>
      </c>
      <c r="B43" s="604" t="s">
        <v>1245</v>
      </c>
      <c r="C43" s="272">
        <v>5.5419782000000001E-2</v>
      </c>
      <c r="D43" s="272">
        <v>5.0314919999999999E-2</v>
      </c>
      <c r="E43" s="272">
        <v>5.7376755000000002E-2</v>
      </c>
      <c r="F43" s="272">
        <v>5.7334465000000001E-2</v>
      </c>
      <c r="G43" s="272">
        <v>6.0927228999999999E-2</v>
      </c>
      <c r="H43" s="272">
        <v>5.9912959000000002E-2</v>
      </c>
      <c r="I43" s="272">
        <v>6.0375643999999999E-2</v>
      </c>
      <c r="J43" s="272">
        <v>5.8966605999999998E-2</v>
      </c>
      <c r="K43" s="272">
        <v>5.7321946999999998E-2</v>
      </c>
      <c r="L43" s="272">
        <v>6.2789190999999994E-2</v>
      </c>
      <c r="M43" s="272">
        <v>6.2606360999999999E-2</v>
      </c>
      <c r="N43" s="272">
        <v>6.5940108999999997E-2</v>
      </c>
      <c r="O43" s="272">
        <v>6.2529896000000001E-2</v>
      </c>
      <c r="P43" s="272">
        <v>5.6066194E-2</v>
      </c>
      <c r="Q43" s="272">
        <v>6.2441349E-2</v>
      </c>
      <c r="R43" s="272">
        <v>6.1541433999999999E-2</v>
      </c>
      <c r="S43" s="272">
        <v>6.4140648999999994E-2</v>
      </c>
      <c r="T43" s="272">
        <v>6.3656784999999994E-2</v>
      </c>
      <c r="U43" s="272">
        <v>6.5407233999999995E-2</v>
      </c>
      <c r="V43" s="272">
        <v>6.3740805999999997E-2</v>
      </c>
      <c r="W43" s="272">
        <v>6.1842695000000003E-2</v>
      </c>
      <c r="X43" s="272">
        <v>6.3761329000000005E-2</v>
      </c>
      <c r="Y43" s="272">
        <v>6.3525557999999996E-2</v>
      </c>
      <c r="Z43" s="272">
        <v>6.8460199999999999E-2</v>
      </c>
      <c r="AA43" s="272">
        <v>6.5405716000000003E-2</v>
      </c>
      <c r="AB43" s="272">
        <v>5.8925323000000002E-2</v>
      </c>
      <c r="AC43" s="272">
        <v>6.4861656000000004E-2</v>
      </c>
      <c r="AD43" s="272">
        <v>6.1445791999999999E-2</v>
      </c>
      <c r="AE43" s="272">
        <v>6.5349715000000003E-2</v>
      </c>
      <c r="AF43" s="272">
        <v>6.5436615000000004E-2</v>
      </c>
      <c r="AG43" s="272">
        <v>6.6674594000000004E-2</v>
      </c>
      <c r="AH43" s="272">
        <v>6.5622429999999995E-2</v>
      </c>
      <c r="AI43" s="272">
        <v>6.2935771000000001E-2</v>
      </c>
      <c r="AJ43" s="272">
        <v>6.5789846999999999E-2</v>
      </c>
      <c r="AK43" s="272">
        <v>6.5272060000000007E-2</v>
      </c>
      <c r="AL43" s="272">
        <v>6.8322696000000002E-2</v>
      </c>
      <c r="AM43" s="272">
        <v>6.6008289999999997E-2</v>
      </c>
      <c r="AN43" s="272">
        <v>6.2443722E-2</v>
      </c>
      <c r="AO43" s="272">
        <v>6.7159158999999996E-2</v>
      </c>
      <c r="AP43" s="272">
        <v>6.1160241999999997E-2</v>
      </c>
      <c r="AQ43" s="272">
        <v>6.5925575E-2</v>
      </c>
      <c r="AR43" s="272">
        <v>6.6039099000000004E-2</v>
      </c>
      <c r="AS43" s="272">
        <v>6.8246627000000004E-2</v>
      </c>
      <c r="AT43" s="272">
        <v>6.9188052999999999E-2</v>
      </c>
      <c r="AU43" s="272">
        <v>6.5235850999999997E-2</v>
      </c>
      <c r="AV43" s="272">
        <v>6.7539100000000005E-2</v>
      </c>
      <c r="AW43" s="272">
        <v>6.9394600000000001E-2</v>
      </c>
      <c r="AX43" s="272">
        <v>7.2672200000000006E-2</v>
      </c>
      <c r="AY43" s="360">
        <v>6.8188100000000001E-2</v>
      </c>
      <c r="AZ43" s="360">
        <v>6.1002099999999997E-2</v>
      </c>
      <c r="BA43" s="360">
        <v>6.8405599999999997E-2</v>
      </c>
      <c r="BB43" s="360">
        <v>6.4640900000000001E-2</v>
      </c>
      <c r="BC43" s="360">
        <v>6.8352999999999997E-2</v>
      </c>
      <c r="BD43" s="360">
        <v>6.6683000000000006E-2</v>
      </c>
      <c r="BE43" s="360">
        <v>6.8598599999999996E-2</v>
      </c>
      <c r="BF43" s="360">
        <v>6.8934499999999996E-2</v>
      </c>
      <c r="BG43" s="360">
        <v>6.7018099999999997E-2</v>
      </c>
      <c r="BH43" s="360">
        <v>6.5615099999999996E-2</v>
      </c>
      <c r="BI43" s="360">
        <v>6.7211300000000002E-2</v>
      </c>
      <c r="BJ43" s="360">
        <v>6.8185399999999993E-2</v>
      </c>
      <c r="BK43" s="360">
        <v>7.1349300000000004E-2</v>
      </c>
      <c r="BL43" s="360">
        <v>6.2149200000000002E-2</v>
      </c>
      <c r="BM43" s="360">
        <v>7.0015499999999994E-2</v>
      </c>
      <c r="BN43" s="360">
        <v>6.6261E-2</v>
      </c>
      <c r="BO43" s="360">
        <v>6.9510100000000005E-2</v>
      </c>
      <c r="BP43" s="360">
        <v>6.7827499999999999E-2</v>
      </c>
      <c r="BQ43" s="360">
        <v>6.9700799999999993E-2</v>
      </c>
      <c r="BR43" s="360">
        <v>6.8595799999999998E-2</v>
      </c>
      <c r="BS43" s="360">
        <v>6.71157E-2</v>
      </c>
      <c r="BT43" s="360">
        <v>6.5248E-2</v>
      </c>
      <c r="BU43" s="360">
        <v>6.6340099999999999E-2</v>
      </c>
      <c r="BV43" s="360">
        <v>6.7383899999999997E-2</v>
      </c>
    </row>
    <row r="44" spans="1:74" ht="12" customHeight="1" x14ac:dyDescent="0.2">
      <c r="A44" s="605" t="s">
        <v>28</v>
      </c>
      <c r="B44" s="606" t="s">
        <v>1003</v>
      </c>
      <c r="C44" s="273">
        <v>0.78185520735000003</v>
      </c>
      <c r="D44" s="273">
        <v>0.70017737821000003</v>
      </c>
      <c r="E44" s="273">
        <v>0.76572872315999996</v>
      </c>
      <c r="F44" s="273">
        <v>0.81531234498000005</v>
      </c>
      <c r="G44" s="273">
        <v>0.85405911948000002</v>
      </c>
      <c r="H44" s="273">
        <v>0.82275616939999996</v>
      </c>
      <c r="I44" s="273">
        <v>0.80809954401999995</v>
      </c>
      <c r="J44" s="273">
        <v>0.73870750432999999</v>
      </c>
      <c r="K44" s="273">
        <v>0.69829910181999999</v>
      </c>
      <c r="L44" s="273">
        <v>0.73826443501000005</v>
      </c>
      <c r="M44" s="273">
        <v>0.75134257057999998</v>
      </c>
      <c r="N44" s="273">
        <v>0.78907862838999998</v>
      </c>
      <c r="O44" s="273">
        <v>0.80728191288999995</v>
      </c>
      <c r="P44" s="273">
        <v>0.69566591991000004</v>
      </c>
      <c r="Q44" s="273">
        <v>0.84329613331999997</v>
      </c>
      <c r="R44" s="273">
        <v>0.85461075892000005</v>
      </c>
      <c r="S44" s="273">
        <v>0.85135021917999998</v>
      </c>
      <c r="T44" s="273">
        <v>0.84769061871999996</v>
      </c>
      <c r="U44" s="273">
        <v>0.81492649986999999</v>
      </c>
      <c r="V44" s="273">
        <v>0.75497053115000001</v>
      </c>
      <c r="W44" s="273">
        <v>0.70606475445000005</v>
      </c>
      <c r="X44" s="273">
        <v>0.75703554017999997</v>
      </c>
      <c r="Y44" s="273">
        <v>0.79777231262000003</v>
      </c>
      <c r="Z44" s="273">
        <v>0.81092375513000003</v>
      </c>
      <c r="AA44" s="273">
        <v>0.79341535921999995</v>
      </c>
      <c r="AB44" s="273">
        <v>0.74875692653000003</v>
      </c>
      <c r="AC44" s="273">
        <v>0.81264436696999998</v>
      </c>
      <c r="AD44" s="273">
        <v>0.81251615215999995</v>
      </c>
      <c r="AE44" s="273">
        <v>0.80852477150000002</v>
      </c>
      <c r="AF44" s="273">
        <v>0.77397277480000004</v>
      </c>
      <c r="AG44" s="273">
        <v>0.79858591054000005</v>
      </c>
      <c r="AH44" s="273">
        <v>0.77513749551</v>
      </c>
      <c r="AI44" s="273">
        <v>0.72938840258000004</v>
      </c>
      <c r="AJ44" s="273">
        <v>0.75528967430000005</v>
      </c>
      <c r="AK44" s="273">
        <v>0.80489194315000001</v>
      </c>
      <c r="AL44" s="273">
        <v>0.85777358835999995</v>
      </c>
      <c r="AM44" s="273">
        <v>0.84737344310999996</v>
      </c>
      <c r="AN44" s="273">
        <v>0.84643485707999999</v>
      </c>
      <c r="AO44" s="273">
        <v>0.91684186240999999</v>
      </c>
      <c r="AP44" s="273">
        <v>0.87052374856000003</v>
      </c>
      <c r="AQ44" s="273">
        <v>0.88484849109999997</v>
      </c>
      <c r="AR44" s="273">
        <v>0.83968973306000005</v>
      </c>
      <c r="AS44" s="273">
        <v>0.85967874877999995</v>
      </c>
      <c r="AT44" s="273">
        <v>0.80517972126000004</v>
      </c>
      <c r="AU44" s="273">
        <v>0.77324168352</v>
      </c>
      <c r="AV44" s="273">
        <v>0.80893780000000004</v>
      </c>
      <c r="AW44" s="273">
        <v>0.85050269999999994</v>
      </c>
      <c r="AX44" s="273">
        <v>0.83573929999999996</v>
      </c>
      <c r="AY44" s="358">
        <v>0.84057970000000004</v>
      </c>
      <c r="AZ44" s="358">
        <v>0.76908949999999998</v>
      </c>
      <c r="BA44" s="358">
        <v>0.88609179999999999</v>
      </c>
      <c r="BB44" s="358">
        <v>0.86903490000000005</v>
      </c>
      <c r="BC44" s="358">
        <v>0.91220179999999995</v>
      </c>
      <c r="BD44" s="358">
        <v>0.92922320000000003</v>
      </c>
      <c r="BE44" s="358">
        <v>0.88279560000000001</v>
      </c>
      <c r="BF44" s="358">
        <v>0.84204780000000001</v>
      </c>
      <c r="BG44" s="358">
        <v>0.78977929999999996</v>
      </c>
      <c r="BH44" s="358">
        <v>0.80260410000000004</v>
      </c>
      <c r="BI44" s="358">
        <v>0.8343526</v>
      </c>
      <c r="BJ44" s="358">
        <v>0.85995770000000005</v>
      </c>
      <c r="BK44" s="358">
        <v>0.89400690000000005</v>
      </c>
      <c r="BL44" s="358">
        <v>0.81354340000000003</v>
      </c>
      <c r="BM44" s="358">
        <v>0.93038609999999999</v>
      </c>
      <c r="BN44" s="358">
        <v>0.91985939999999999</v>
      </c>
      <c r="BO44" s="358">
        <v>0.96728429999999999</v>
      </c>
      <c r="BP44" s="358">
        <v>0.9843537</v>
      </c>
      <c r="BQ44" s="358">
        <v>0.93283459999999996</v>
      </c>
      <c r="BR44" s="358">
        <v>0.87720640000000005</v>
      </c>
      <c r="BS44" s="358">
        <v>0.82272970000000001</v>
      </c>
      <c r="BT44" s="358">
        <v>0.83457630000000005</v>
      </c>
      <c r="BU44" s="358">
        <v>0.86566529999999997</v>
      </c>
      <c r="BV44" s="358">
        <v>0.87578199999999995</v>
      </c>
    </row>
    <row r="45" spans="1:74" ht="12" customHeight="1" x14ac:dyDescent="0.2">
      <c r="A45" s="605"/>
      <c r="B45" s="607" t="s">
        <v>1039</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1056</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1057</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332</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1287</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20" t="s">
        <v>1289</v>
      </c>
      <c r="C51" s="764"/>
      <c r="D51" s="764"/>
      <c r="E51" s="764"/>
      <c r="F51" s="764"/>
      <c r="G51" s="764"/>
      <c r="H51" s="764"/>
      <c r="I51" s="764"/>
      <c r="J51" s="764"/>
      <c r="K51" s="764"/>
      <c r="L51" s="764"/>
      <c r="M51" s="764"/>
      <c r="N51" s="764"/>
      <c r="O51" s="764"/>
      <c r="P51" s="764"/>
      <c r="Q51" s="760"/>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510</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511</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1070</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780" t="s">
        <v>1181</v>
      </c>
      <c r="C55" s="760"/>
      <c r="D55" s="760"/>
      <c r="E55" s="760"/>
      <c r="F55" s="760"/>
      <c r="G55" s="760"/>
      <c r="H55" s="760"/>
      <c r="I55" s="760"/>
      <c r="J55" s="760"/>
      <c r="K55" s="760"/>
      <c r="L55" s="760"/>
      <c r="M55" s="760"/>
      <c r="N55" s="760"/>
      <c r="O55" s="760"/>
      <c r="P55" s="760"/>
      <c r="Q55" s="760"/>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A12" sqref="BA12"/>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66" t="s">
        <v>1018</v>
      </c>
      <c r="B1" s="821" t="s">
        <v>110</v>
      </c>
      <c r="C1" s="822"/>
      <c r="D1" s="822"/>
      <c r="E1" s="822"/>
      <c r="F1" s="822"/>
      <c r="G1" s="822"/>
      <c r="H1" s="822"/>
      <c r="I1" s="822"/>
      <c r="J1" s="822"/>
      <c r="K1" s="822"/>
      <c r="L1" s="822"/>
      <c r="M1" s="822"/>
      <c r="N1" s="822"/>
      <c r="O1" s="822"/>
      <c r="P1" s="822"/>
      <c r="Q1" s="822"/>
      <c r="R1" s="822"/>
      <c r="S1" s="822"/>
      <c r="T1" s="822"/>
      <c r="U1" s="822"/>
      <c r="V1" s="822"/>
      <c r="W1" s="822"/>
      <c r="X1" s="822"/>
      <c r="Y1" s="822"/>
      <c r="Z1" s="822"/>
      <c r="AA1" s="822"/>
      <c r="AB1" s="822"/>
      <c r="AC1" s="822"/>
      <c r="AD1" s="822"/>
      <c r="AE1" s="822"/>
      <c r="AF1" s="822"/>
      <c r="AG1" s="822"/>
      <c r="AH1" s="822"/>
      <c r="AI1" s="822"/>
      <c r="AJ1" s="822"/>
      <c r="AK1" s="822"/>
      <c r="AL1" s="822"/>
      <c r="AM1" s="260"/>
    </row>
    <row r="2" spans="1:74" s="47" customFormat="1" ht="12.75"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0"/>
      <c r="B5" s="136" t="s">
        <v>1013</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714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715</v>
      </c>
      <c r="B7" s="39" t="s">
        <v>1143</v>
      </c>
      <c r="C7" s="240">
        <v>15467.574074</v>
      </c>
      <c r="D7" s="240">
        <v>15494.785185000001</v>
      </c>
      <c r="E7" s="240">
        <v>15513.340741</v>
      </c>
      <c r="F7" s="240">
        <v>15498.366667</v>
      </c>
      <c r="G7" s="240">
        <v>15518.266667</v>
      </c>
      <c r="H7" s="240">
        <v>15548.166667</v>
      </c>
      <c r="I7" s="240">
        <v>15596.525926</v>
      </c>
      <c r="J7" s="240">
        <v>15640.081480999999</v>
      </c>
      <c r="K7" s="240">
        <v>15687.292593</v>
      </c>
      <c r="L7" s="240">
        <v>15772.588889000001</v>
      </c>
      <c r="M7" s="240">
        <v>15801.288888999999</v>
      </c>
      <c r="N7" s="240">
        <v>15807.822222000001</v>
      </c>
      <c r="O7" s="240">
        <v>15732.9</v>
      </c>
      <c r="P7" s="240">
        <v>15739.566666999999</v>
      </c>
      <c r="Q7" s="240">
        <v>15768.533332999999</v>
      </c>
      <c r="R7" s="240">
        <v>15843.622222</v>
      </c>
      <c r="S7" s="240">
        <v>15899.322222000001</v>
      </c>
      <c r="T7" s="240">
        <v>15959.455556000001</v>
      </c>
      <c r="U7" s="240">
        <v>16044.970369999999</v>
      </c>
      <c r="V7" s="240">
        <v>16098.259259</v>
      </c>
      <c r="W7" s="240">
        <v>16140.27037</v>
      </c>
      <c r="X7" s="240">
        <v>16157.433333000001</v>
      </c>
      <c r="Y7" s="240">
        <v>16187.066666999999</v>
      </c>
      <c r="Z7" s="240">
        <v>16215.6</v>
      </c>
      <c r="AA7" s="240">
        <v>16238.174074</v>
      </c>
      <c r="AB7" s="240">
        <v>16268.151852000001</v>
      </c>
      <c r="AC7" s="240">
        <v>16300.674074</v>
      </c>
      <c r="AD7" s="240">
        <v>16342.762962999999</v>
      </c>
      <c r="AE7" s="240">
        <v>16375.107407</v>
      </c>
      <c r="AF7" s="240">
        <v>16404.729630000002</v>
      </c>
      <c r="AG7" s="240">
        <v>16434.651851999999</v>
      </c>
      <c r="AH7" s="240">
        <v>16456.562963</v>
      </c>
      <c r="AI7" s="240">
        <v>16473.485185000001</v>
      </c>
      <c r="AJ7" s="240">
        <v>16478.988889</v>
      </c>
      <c r="AK7" s="240">
        <v>16490.755556</v>
      </c>
      <c r="AL7" s="240">
        <v>16502.355555999999</v>
      </c>
      <c r="AM7" s="240">
        <v>16510.040741000001</v>
      </c>
      <c r="AN7" s="240">
        <v>16524.118519</v>
      </c>
      <c r="AO7" s="240">
        <v>16540.840741</v>
      </c>
      <c r="AP7" s="240">
        <v>16553.17037</v>
      </c>
      <c r="AQ7" s="240">
        <v>16580.459258999999</v>
      </c>
      <c r="AR7" s="240">
        <v>16615.67037</v>
      </c>
      <c r="AS7" s="240">
        <v>16658.803704000002</v>
      </c>
      <c r="AT7" s="240">
        <v>16709.859259000001</v>
      </c>
      <c r="AU7" s="240">
        <v>16768.837037000001</v>
      </c>
      <c r="AV7" s="240">
        <v>16757.822962999999</v>
      </c>
      <c r="AW7" s="240">
        <v>16784.964074</v>
      </c>
      <c r="AX7" s="240">
        <v>16814.792963</v>
      </c>
      <c r="AY7" s="333">
        <v>16850.060000000001</v>
      </c>
      <c r="AZ7" s="333">
        <v>16883.2</v>
      </c>
      <c r="BA7" s="333">
        <v>16916.97</v>
      </c>
      <c r="BB7" s="333">
        <v>16952.939999999999</v>
      </c>
      <c r="BC7" s="333">
        <v>16986.78</v>
      </c>
      <c r="BD7" s="333">
        <v>17020.080000000002</v>
      </c>
      <c r="BE7" s="333">
        <v>17052.900000000001</v>
      </c>
      <c r="BF7" s="333">
        <v>17085.02</v>
      </c>
      <c r="BG7" s="333">
        <v>17116.54</v>
      </c>
      <c r="BH7" s="333">
        <v>17140.79</v>
      </c>
      <c r="BI7" s="333">
        <v>17176.07</v>
      </c>
      <c r="BJ7" s="333">
        <v>17215.73</v>
      </c>
      <c r="BK7" s="333">
        <v>17269.32</v>
      </c>
      <c r="BL7" s="333">
        <v>17310.580000000002</v>
      </c>
      <c r="BM7" s="333">
        <v>17349.080000000002</v>
      </c>
      <c r="BN7" s="333">
        <v>17380.88</v>
      </c>
      <c r="BO7" s="333">
        <v>17416.77</v>
      </c>
      <c r="BP7" s="333">
        <v>17452.810000000001</v>
      </c>
      <c r="BQ7" s="333">
        <v>17489.78</v>
      </c>
      <c r="BR7" s="333">
        <v>17525.580000000002</v>
      </c>
      <c r="BS7" s="333">
        <v>17560.990000000002</v>
      </c>
      <c r="BT7" s="333">
        <v>17594.86</v>
      </c>
      <c r="BU7" s="333">
        <v>17630.3</v>
      </c>
      <c r="BV7" s="333">
        <v>17666.189999999999</v>
      </c>
    </row>
    <row r="8" spans="1:74" ht="11.1" customHeight="1" x14ac:dyDescent="0.2">
      <c r="A8" s="140"/>
      <c r="B8" s="36" t="s">
        <v>1044</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333"/>
      <c r="AZ8" s="333"/>
      <c r="BA8" s="333"/>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1045</v>
      </c>
      <c r="B9" s="39" t="s">
        <v>1143</v>
      </c>
      <c r="C9" s="240">
        <v>10495.490911000001</v>
      </c>
      <c r="D9" s="240">
        <v>10509.079728999999</v>
      </c>
      <c r="E9" s="240">
        <v>10502.38379</v>
      </c>
      <c r="F9" s="240">
        <v>10504.353184</v>
      </c>
      <c r="G9" s="240">
        <v>10523.554774</v>
      </c>
      <c r="H9" s="240">
        <v>10543.839532</v>
      </c>
      <c r="I9" s="240">
        <v>10553.98191</v>
      </c>
      <c r="J9" s="240">
        <v>10564.124288999999</v>
      </c>
      <c r="K9" s="240">
        <v>10601.345832999999</v>
      </c>
      <c r="L9" s="240">
        <v>10624.683150999999</v>
      </c>
      <c r="M9" s="240">
        <v>10679.629241000001</v>
      </c>
      <c r="N9" s="240">
        <v>10682.386392</v>
      </c>
      <c r="O9" s="240">
        <v>10655.011817000001</v>
      </c>
      <c r="P9" s="240">
        <v>10712.321180000001</v>
      </c>
      <c r="Q9" s="240">
        <v>10771.107588000001</v>
      </c>
      <c r="R9" s="240">
        <v>10786.173451000001</v>
      </c>
      <c r="S9" s="240">
        <v>10802.027072000001</v>
      </c>
      <c r="T9" s="240">
        <v>10851.754268000001</v>
      </c>
      <c r="U9" s="240">
        <v>10859.237965</v>
      </c>
      <c r="V9" s="240">
        <v>10940.278523999999</v>
      </c>
      <c r="W9" s="240">
        <v>10939.096887</v>
      </c>
      <c r="X9" s="240">
        <v>11000.246568</v>
      </c>
      <c r="Y9" s="240">
        <v>11049.776824</v>
      </c>
      <c r="Z9" s="240">
        <v>11059.131445000001</v>
      </c>
      <c r="AA9" s="240">
        <v>11081.287127</v>
      </c>
      <c r="AB9" s="240">
        <v>11092.611142</v>
      </c>
      <c r="AC9" s="240">
        <v>11133.180656</v>
      </c>
      <c r="AD9" s="240">
        <v>11149.723565</v>
      </c>
      <c r="AE9" s="240">
        <v>11195.118093999999</v>
      </c>
      <c r="AF9" s="240">
        <v>11199.253821</v>
      </c>
      <c r="AG9" s="240">
        <v>11229.090139</v>
      </c>
      <c r="AH9" s="240">
        <v>11253.116744999999</v>
      </c>
      <c r="AI9" s="240">
        <v>11285.513274000001</v>
      </c>
      <c r="AJ9" s="240">
        <v>11290.830637999999</v>
      </c>
      <c r="AK9" s="240">
        <v>11315.546531</v>
      </c>
      <c r="AL9" s="240">
        <v>11351.48797</v>
      </c>
      <c r="AM9" s="240">
        <v>11344.8905</v>
      </c>
      <c r="AN9" s="240">
        <v>11376.400803</v>
      </c>
      <c r="AO9" s="240">
        <v>11374.431409000001</v>
      </c>
      <c r="AP9" s="240">
        <v>11457.145952999999</v>
      </c>
      <c r="AQ9" s="240">
        <v>11475.264377</v>
      </c>
      <c r="AR9" s="240">
        <v>11522.135951</v>
      </c>
      <c r="AS9" s="240">
        <v>11553.350845000001</v>
      </c>
      <c r="AT9" s="240">
        <v>11540.057435999999</v>
      </c>
      <c r="AU9" s="240">
        <v>11597.071389000001</v>
      </c>
      <c r="AV9" s="240">
        <v>11603.176509999999</v>
      </c>
      <c r="AW9" s="240">
        <v>11637.796630999999</v>
      </c>
      <c r="AX9" s="240">
        <v>11664.404853</v>
      </c>
      <c r="AY9" s="333">
        <v>11694.86</v>
      </c>
      <c r="AZ9" s="333">
        <v>11720.98</v>
      </c>
      <c r="BA9" s="333">
        <v>11745.74</v>
      </c>
      <c r="BB9" s="333">
        <v>11765.76</v>
      </c>
      <c r="BC9" s="333">
        <v>11790.32</v>
      </c>
      <c r="BD9" s="333">
        <v>11816.04</v>
      </c>
      <c r="BE9" s="333">
        <v>11845.25</v>
      </c>
      <c r="BF9" s="333">
        <v>11871.56</v>
      </c>
      <c r="BG9" s="333">
        <v>11897.29</v>
      </c>
      <c r="BH9" s="333">
        <v>11917.49</v>
      </c>
      <c r="BI9" s="333">
        <v>11945.79</v>
      </c>
      <c r="BJ9" s="333">
        <v>11977.23</v>
      </c>
      <c r="BK9" s="333">
        <v>12018.05</v>
      </c>
      <c r="BL9" s="333">
        <v>12051.11</v>
      </c>
      <c r="BM9" s="333">
        <v>12082.63</v>
      </c>
      <c r="BN9" s="333">
        <v>12110.84</v>
      </c>
      <c r="BO9" s="333">
        <v>12140.64</v>
      </c>
      <c r="BP9" s="333">
        <v>12170.25</v>
      </c>
      <c r="BQ9" s="333">
        <v>12199.09</v>
      </c>
      <c r="BR9" s="333">
        <v>12228.75</v>
      </c>
      <c r="BS9" s="333">
        <v>12258.64</v>
      </c>
      <c r="BT9" s="333">
        <v>12288.41</v>
      </c>
      <c r="BU9" s="333">
        <v>12319.06</v>
      </c>
      <c r="BV9" s="333">
        <v>12350.22</v>
      </c>
    </row>
    <row r="10" spans="1:74" ht="11.1" customHeight="1" x14ac:dyDescent="0.2">
      <c r="A10" s="140"/>
      <c r="B10" s="139" t="s">
        <v>729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354"/>
      <c r="AZ10" s="354"/>
      <c r="BA10" s="354"/>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730</v>
      </c>
      <c r="B11" s="39" t="s">
        <v>1143</v>
      </c>
      <c r="C11" s="240">
        <v>2471.1111111</v>
      </c>
      <c r="D11" s="240">
        <v>2483.2777778</v>
      </c>
      <c r="E11" s="240">
        <v>2493.7111110999999</v>
      </c>
      <c r="F11" s="240">
        <v>2501.3148148</v>
      </c>
      <c r="G11" s="240">
        <v>2509.1037037000001</v>
      </c>
      <c r="H11" s="240">
        <v>2515.9814815</v>
      </c>
      <c r="I11" s="240">
        <v>2517.3851851999998</v>
      </c>
      <c r="J11" s="240">
        <v>2525.862963</v>
      </c>
      <c r="K11" s="240">
        <v>2536.8518518999999</v>
      </c>
      <c r="L11" s="240">
        <v>2554.7666666999999</v>
      </c>
      <c r="M11" s="240">
        <v>2567.4666667000001</v>
      </c>
      <c r="N11" s="240">
        <v>2579.3666667000002</v>
      </c>
      <c r="O11" s="240">
        <v>2587.5777778000001</v>
      </c>
      <c r="P11" s="240">
        <v>2600.0444444</v>
      </c>
      <c r="Q11" s="240">
        <v>2613.8777777999999</v>
      </c>
      <c r="R11" s="240">
        <v>2630.6481481000001</v>
      </c>
      <c r="S11" s="240">
        <v>2646.0370370000001</v>
      </c>
      <c r="T11" s="240">
        <v>2661.6148148000002</v>
      </c>
      <c r="U11" s="240">
        <v>2683.3222221999999</v>
      </c>
      <c r="V11" s="240">
        <v>2694.8222221999999</v>
      </c>
      <c r="W11" s="240">
        <v>2702.0555555999999</v>
      </c>
      <c r="X11" s="240">
        <v>2696.9629629999999</v>
      </c>
      <c r="Y11" s="240">
        <v>2701.7074074000002</v>
      </c>
      <c r="Z11" s="240">
        <v>2708.2296296</v>
      </c>
      <c r="AA11" s="240">
        <v>2718.3222221999999</v>
      </c>
      <c r="AB11" s="240">
        <v>2727.0555555999999</v>
      </c>
      <c r="AC11" s="240">
        <v>2736.2222222</v>
      </c>
      <c r="AD11" s="240">
        <v>2744.9629629999999</v>
      </c>
      <c r="AE11" s="240">
        <v>2755.6407407000002</v>
      </c>
      <c r="AF11" s="240">
        <v>2767.3962962999999</v>
      </c>
      <c r="AG11" s="240">
        <v>2787.5481481000002</v>
      </c>
      <c r="AH11" s="240">
        <v>2795.9703703999999</v>
      </c>
      <c r="AI11" s="240">
        <v>2799.9814815</v>
      </c>
      <c r="AJ11" s="240">
        <v>2794.5</v>
      </c>
      <c r="AK11" s="240">
        <v>2793.5</v>
      </c>
      <c r="AL11" s="240">
        <v>2791.9</v>
      </c>
      <c r="AM11" s="240">
        <v>2789.0925926</v>
      </c>
      <c r="AN11" s="240">
        <v>2786.7481481</v>
      </c>
      <c r="AO11" s="240">
        <v>2784.2592592999999</v>
      </c>
      <c r="AP11" s="240">
        <v>2781.2111110999999</v>
      </c>
      <c r="AQ11" s="240">
        <v>2778.7444443999998</v>
      </c>
      <c r="AR11" s="240">
        <v>2776.4444444000001</v>
      </c>
      <c r="AS11" s="240">
        <v>2774.3111110999998</v>
      </c>
      <c r="AT11" s="240">
        <v>2772.3444444000002</v>
      </c>
      <c r="AU11" s="240">
        <v>2770.5444444</v>
      </c>
      <c r="AV11" s="240">
        <v>2799.5758519000001</v>
      </c>
      <c r="AW11" s="240">
        <v>2812.2539630000001</v>
      </c>
      <c r="AX11" s="240">
        <v>2824.3861852</v>
      </c>
      <c r="AY11" s="333">
        <v>2834.748</v>
      </c>
      <c r="AZ11" s="333">
        <v>2846.7069999999999</v>
      </c>
      <c r="BA11" s="333">
        <v>2859.038</v>
      </c>
      <c r="BB11" s="333">
        <v>2873.7910000000002</v>
      </c>
      <c r="BC11" s="333">
        <v>2885.3310000000001</v>
      </c>
      <c r="BD11" s="333">
        <v>2895.7069999999999</v>
      </c>
      <c r="BE11" s="333">
        <v>2903.23</v>
      </c>
      <c r="BF11" s="333">
        <v>2912.5439999999999</v>
      </c>
      <c r="BG11" s="333">
        <v>2921.9609999999998</v>
      </c>
      <c r="BH11" s="333">
        <v>2931.5859999999998</v>
      </c>
      <c r="BI11" s="333">
        <v>2941.1280000000002</v>
      </c>
      <c r="BJ11" s="333">
        <v>2950.694</v>
      </c>
      <c r="BK11" s="333">
        <v>2960.297</v>
      </c>
      <c r="BL11" s="333">
        <v>2969.8980000000001</v>
      </c>
      <c r="BM11" s="333">
        <v>2979.511</v>
      </c>
      <c r="BN11" s="333">
        <v>2988.7440000000001</v>
      </c>
      <c r="BO11" s="333">
        <v>2998.6759999999999</v>
      </c>
      <c r="BP11" s="333">
        <v>3008.915</v>
      </c>
      <c r="BQ11" s="333">
        <v>3020.4319999999998</v>
      </c>
      <c r="BR11" s="333">
        <v>3030.556</v>
      </c>
      <c r="BS11" s="333">
        <v>3040.2570000000001</v>
      </c>
      <c r="BT11" s="333">
        <v>3048.9580000000001</v>
      </c>
      <c r="BU11" s="333">
        <v>3058.2469999999998</v>
      </c>
      <c r="BV11" s="333">
        <v>3067.5479999999998</v>
      </c>
    </row>
    <row r="12" spans="1:74" ht="11.1" customHeight="1" x14ac:dyDescent="0.2">
      <c r="A12" s="140"/>
      <c r="B12" s="141" t="s">
        <v>735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332"/>
      <c r="AZ12" s="332"/>
      <c r="BA12" s="332"/>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736</v>
      </c>
      <c r="B13" s="39" t="s">
        <v>1143</v>
      </c>
      <c r="C13" s="635">
        <v>55.096296295999998</v>
      </c>
      <c r="D13" s="635">
        <v>65.240740740999996</v>
      </c>
      <c r="E13" s="635">
        <v>70.462962962999995</v>
      </c>
      <c r="F13" s="635">
        <v>55.296296296000001</v>
      </c>
      <c r="G13" s="635">
        <v>62.274074073999998</v>
      </c>
      <c r="H13" s="635">
        <v>75.929629629999994</v>
      </c>
      <c r="I13" s="635">
        <v>115.62592592999999</v>
      </c>
      <c r="J13" s="635">
        <v>128.11481481000001</v>
      </c>
      <c r="K13" s="635">
        <v>132.75925925999999</v>
      </c>
      <c r="L13" s="635">
        <v>129.60370370000001</v>
      </c>
      <c r="M13" s="635">
        <v>118.52592593</v>
      </c>
      <c r="N13" s="635">
        <v>99.570370370000006</v>
      </c>
      <c r="O13" s="635">
        <v>45.937037037000003</v>
      </c>
      <c r="P13" s="635">
        <v>31.325925926</v>
      </c>
      <c r="Q13" s="635">
        <v>28.937037037</v>
      </c>
      <c r="R13" s="635">
        <v>57.762962963</v>
      </c>
      <c r="S13" s="635">
        <v>65.574074073999995</v>
      </c>
      <c r="T13" s="635">
        <v>71.362962963000001</v>
      </c>
      <c r="U13" s="635">
        <v>72.759259259000004</v>
      </c>
      <c r="V13" s="635">
        <v>76.281481481</v>
      </c>
      <c r="W13" s="635">
        <v>79.559259259000001</v>
      </c>
      <c r="X13" s="635">
        <v>77.140740741000002</v>
      </c>
      <c r="Y13" s="635">
        <v>84.018518518999997</v>
      </c>
      <c r="Z13" s="635">
        <v>94.740740740999996</v>
      </c>
      <c r="AA13" s="635">
        <v>124.43333333</v>
      </c>
      <c r="AB13" s="635">
        <v>131.5</v>
      </c>
      <c r="AC13" s="635">
        <v>131.06666666999999</v>
      </c>
      <c r="AD13" s="635">
        <v>113.81481481</v>
      </c>
      <c r="AE13" s="635">
        <v>105.37037037</v>
      </c>
      <c r="AF13" s="635">
        <v>96.414814815</v>
      </c>
      <c r="AG13" s="635">
        <v>84.148148148000004</v>
      </c>
      <c r="AH13" s="635">
        <v>76.270370369999995</v>
      </c>
      <c r="AI13" s="635">
        <v>69.981481481000003</v>
      </c>
      <c r="AJ13" s="635">
        <v>68.392592593000003</v>
      </c>
      <c r="AK13" s="635">
        <v>62.948148148000001</v>
      </c>
      <c r="AL13" s="635">
        <v>56.759259258999997</v>
      </c>
      <c r="AM13" s="635">
        <v>54.181481480999999</v>
      </c>
      <c r="AN13" s="635">
        <v>43.237037037</v>
      </c>
      <c r="AO13" s="635">
        <v>28.281481481</v>
      </c>
      <c r="AP13" s="635">
        <v>-7.3074074074000004</v>
      </c>
      <c r="AQ13" s="635">
        <v>-17.818518519000001</v>
      </c>
      <c r="AR13" s="635">
        <v>-19.874074073999999</v>
      </c>
      <c r="AS13" s="635">
        <v>-13.474074074000001</v>
      </c>
      <c r="AT13" s="635">
        <v>1.3814814815000001</v>
      </c>
      <c r="AU13" s="635">
        <v>24.692592593000001</v>
      </c>
      <c r="AV13" s="635">
        <v>-2.4423339258999999</v>
      </c>
      <c r="AW13" s="635">
        <v>-5.4731301481000001</v>
      </c>
      <c r="AX13" s="635">
        <v>-8.3297039259000005</v>
      </c>
      <c r="AY13" s="636">
        <v>-13.349169036999999</v>
      </c>
      <c r="AZ13" s="636">
        <v>-14.104462592999999</v>
      </c>
      <c r="BA13" s="636">
        <v>-12.932698370000001</v>
      </c>
      <c r="BB13" s="636">
        <v>-7.0365337037</v>
      </c>
      <c r="BC13" s="636">
        <v>-4.1086609258999998</v>
      </c>
      <c r="BD13" s="636">
        <v>-1.3517373704</v>
      </c>
      <c r="BE13" s="636">
        <v>0.2258782963</v>
      </c>
      <c r="BF13" s="636">
        <v>3.3971724073999998</v>
      </c>
      <c r="BG13" s="636">
        <v>7.1537862962999998</v>
      </c>
      <c r="BH13" s="636">
        <v>10.621367222</v>
      </c>
      <c r="BI13" s="636">
        <v>16.204385221999999</v>
      </c>
      <c r="BJ13" s="636">
        <v>23.028487556000002</v>
      </c>
      <c r="BK13" s="636">
        <v>33.950620741000002</v>
      </c>
      <c r="BL13" s="636">
        <v>41.114181852000002</v>
      </c>
      <c r="BM13" s="636">
        <v>47.376117407000002</v>
      </c>
      <c r="BN13" s="636">
        <v>52.914228889</v>
      </c>
      <c r="BO13" s="636">
        <v>57.239562222000004</v>
      </c>
      <c r="BP13" s="636">
        <v>60.529918889000001</v>
      </c>
      <c r="BQ13" s="636">
        <v>62.329638148000001</v>
      </c>
      <c r="BR13" s="636">
        <v>63.891787037</v>
      </c>
      <c r="BS13" s="636">
        <v>64.760704814999997</v>
      </c>
      <c r="BT13" s="636">
        <v>64.397397407</v>
      </c>
      <c r="BU13" s="636">
        <v>64.284098518999997</v>
      </c>
      <c r="BV13" s="636">
        <v>63.881814073999998</v>
      </c>
    </row>
    <row r="14" spans="1:74" ht="11.1" customHeight="1" x14ac:dyDescent="0.2">
      <c r="A14" s="140"/>
      <c r="B14" s="141" t="s">
        <v>1171</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355"/>
      <c r="AZ14" s="355"/>
      <c r="BA14" s="355"/>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1173</v>
      </c>
      <c r="B15" s="39" t="s">
        <v>1143</v>
      </c>
      <c r="C15" s="240">
        <v>2888.6037037000001</v>
      </c>
      <c r="D15" s="240">
        <v>2879.9592593000002</v>
      </c>
      <c r="E15" s="240">
        <v>2873.2370369999999</v>
      </c>
      <c r="F15" s="240">
        <v>2870.9703703999999</v>
      </c>
      <c r="G15" s="240">
        <v>2866.1925925999999</v>
      </c>
      <c r="H15" s="240">
        <v>2861.4370370000001</v>
      </c>
      <c r="I15" s="240">
        <v>2857.6666667</v>
      </c>
      <c r="J15" s="240">
        <v>2852.2333333000001</v>
      </c>
      <c r="K15" s="240">
        <v>2846.1</v>
      </c>
      <c r="L15" s="240">
        <v>2836.362963</v>
      </c>
      <c r="M15" s="240">
        <v>2831.0074073999999</v>
      </c>
      <c r="N15" s="240">
        <v>2827.1296296</v>
      </c>
      <c r="O15" s="240">
        <v>2825.5148147999998</v>
      </c>
      <c r="P15" s="240">
        <v>2824.0037037000002</v>
      </c>
      <c r="Q15" s="240">
        <v>2823.3814815000001</v>
      </c>
      <c r="R15" s="240">
        <v>2822.3592592999998</v>
      </c>
      <c r="S15" s="240">
        <v>2824.4814815</v>
      </c>
      <c r="T15" s="240">
        <v>2828.4592593000002</v>
      </c>
      <c r="U15" s="240">
        <v>2839.7444443999998</v>
      </c>
      <c r="V15" s="240">
        <v>2843.3444444000002</v>
      </c>
      <c r="W15" s="240">
        <v>2844.7111110999999</v>
      </c>
      <c r="X15" s="240">
        <v>2837.8148148</v>
      </c>
      <c r="Y15" s="240">
        <v>2839.2370369999999</v>
      </c>
      <c r="Z15" s="240">
        <v>2842.9481480999998</v>
      </c>
      <c r="AA15" s="240">
        <v>2851.3037036999999</v>
      </c>
      <c r="AB15" s="240">
        <v>2857.8259259000001</v>
      </c>
      <c r="AC15" s="240">
        <v>2864.8703704</v>
      </c>
      <c r="AD15" s="240">
        <v>2874.4666667000001</v>
      </c>
      <c r="AE15" s="240">
        <v>2881.0333332999999</v>
      </c>
      <c r="AF15" s="240">
        <v>2886.6</v>
      </c>
      <c r="AG15" s="240">
        <v>2890.7814815000002</v>
      </c>
      <c r="AH15" s="240">
        <v>2894.637037</v>
      </c>
      <c r="AI15" s="240">
        <v>2897.7814815000002</v>
      </c>
      <c r="AJ15" s="240">
        <v>2898.6444443999999</v>
      </c>
      <c r="AK15" s="240">
        <v>2901.5444444</v>
      </c>
      <c r="AL15" s="240">
        <v>2904.9111111000002</v>
      </c>
      <c r="AM15" s="240">
        <v>2912.8925926000002</v>
      </c>
      <c r="AN15" s="240">
        <v>2914.0814814999999</v>
      </c>
      <c r="AO15" s="240">
        <v>2912.6259258999999</v>
      </c>
      <c r="AP15" s="240">
        <v>2902.9111111000002</v>
      </c>
      <c r="AQ15" s="240">
        <v>2900.3777777999999</v>
      </c>
      <c r="AR15" s="240">
        <v>2899.4111111000002</v>
      </c>
      <c r="AS15" s="240">
        <v>2900.0111111000001</v>
      </c>
      <c r="AT15" s="240">
        <v>2902.1777778000001</v>
      </c>
      <c r="AU15" s="240">
        <v>2905.9111111000002</v>
      </c>
      <c r="AV15" s="240">
        <v>2909.6414814999998</v>
      </c>
      <c r="AW15" s="240">
        <v>2912.4770370000001</v>
      </c>
      <c r="AX15" s="240">
        <v>2914.9314814999998</v>
      </c>
      <c r="AY15" s="333">
        <v>2916.78</v>
      </c>
      <c r="AZ15" s="333">
        <v>2918.6410000000001</v>
      </c>
      <c r="BA15" s="333">
        <v>2920.2890000000002</v>
      </c>
      <c r="BB15" s="333">
        <v>2921.875</v>
      </c>
      <c r="BC15" s="333">
        <v>2922.9859999999999</v>
      </c>
      <c r="BD15" s="333">
        <v>2923.7719999999999</v>
      </c>
      <c r="BE15" s="333">
        <v>2923.9670000000001</v>
      </c>
      <c r="BF15" s="333">
        <v>2924.3029999999999</v>
      </c>
      <c r="BG15" s="333">
        <v>2924.5129999999999</v>
      </c>
      <c r="BH15" s="333">
        <v>2923.6089999999999</v>
      </c>
      <c r="BI15" s="333">
        <v>2924.3110000000001</v>
      </c>
      <c r="BJ15" s="333">
        <v>2925.6280000000002</v>
      </c>
      <c r="BK15" s="333">
        <v>2928.598</v>
      </c>
      <c r="BL15" s="333">
        <v>2930.3710000000001</v>
      </c>
      <c r="BM15" s="333">
        <v>2931.9850000000001</v>
      </c>
      <c r="BN15" s="333">
        <v>2932.797</v>
      </c>
      <c r="BO15" s="333">
        <v>2934.5709999999999</v>
      </c>
      <c r="BP15" s="333">
        <v>2936.6660000000002</v>
      </c>
      <c r="BQ15" s="333">
        <v>2940.2489999999998</v>
      </c>
      <c r="BR15" s="333">
        <v>2942.1089999999999</v>
      </c>
      <c r="BS15" s="333">
        <v>2943.4140000000002</v>
      </c>
      <c r="BT15" s="333">
        <v>2943.0459999999998</v>
      </c>
      <c r="BU15" s="333">
        <v>2944.08</v>
      </c>
      <c r="BV15" s="333">
        <v>2945.3989999999999</v>
      </c>
    </row>
    <row r="16" spans="1:74" ht="11.1" customHeight="1" x14ac:dyDescent="0.2">
      <c r="A16" s="140"/>
      <c r="B16" s="141" t="s">
        <v>1172</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355"/>
      <c r="AZ16" s="355"/>
      <c r="BA16" s="355"/>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1174</v>
      </c>
      <c r="B17" s="39" t="s">
        <v>1143</v>
      </c>
      <c r="C17" s="240">
        <v>1983.9330741000001</v>
      </c>
      <c r="D17" s="240">
        <v>1990.9468519</v>
      </c>
      <c r="E17" s="240">
        <v>1998.5100741000001</v>
      </c>
      <c r="F17" s="240">
        <v>2008.6652592999999</v>
      </c>
      <c r="G17" s="240">
        <v>2015.7954815000001</v>
      </c>
      <c r="H17" s="240">
        <v>2021.9432592999999</v>
      </c>
      <c r="I17" s="240">
        <v>2019.5629630000001</v>
      </c>
      <c r="J17" s="240">
        <v>2029.4050741000001</v>
      </c>
      <c r="K17" s="240">
        <v>2043.923963</v>
      </c>
      <c r="L17" s="240">
        <v>2080.0348889000002</v>
      </c>
      <c r="M17" s="240">
        <v>2091.2208888999999</v>
      </c>
      <c r="N17" s="240">
        <v>2094.3972222000002</v>
      </c>
      <c r="O17" s="240">
        <v>2070.2295184999998</v>
      </c>
      <c r="P17" s="240">
        <v>2071.8872962999999</v>
      </c>
      <c r="Q17" s="240">
        <v>2080.0361852000001</v>
      </c>
      <c r="R17" s="240">
        <v>2108.2422593000001</v>
      </c>
      <c r="S17" s="240">
        <v>2119.1988148</v>
      </c>
      <c r="T17" s="240">
        <v>2126.4719258999999</v>
      </c>
      <c r="U17" s="240">
        <v>2123.2568519000001</v>
      </c>
      <c r="V17" s="240">
        <v>2128.2666296000002</v>
      </c>
      <c r="W17" s="240">
        <v>2134.6965184999999</v>
      </c>
      <c r="X17" s="240">
        <v>2152.6291851999999</v>
      </c>
      <c r="Y17" s="240">
        <v>2154.3372963000002</v>
      </c>
      <c r="Z17" s="240">
        <v>2149.9035184999998</v>
      </c>
      <c r="AA17" s="240">
        <v>2124.2183703999999</v>
      </c>
      <c r="AB17" s="240">
        <v>2118.8329259000002</v>
      </c>
      <c r="AC17" s="240">
        <v>2118.6377037000002</v>
      </c>
      <c r="AD17" s="240">
        <v>2135.0129999999999</v>
      </c>
      <c r="AE17" s="240">
        <v>2136.663</v>
      </c>
      <c r="AF17" s="240">
        <v>2134.9679999999998</v>
      </c>
      <c r="AG17" s="240">
        <v>2125.3948147999999</v>
      </c>
      <c r="AH17" s="240">
        <v>2120.4097037000001</v>
      </c>
      <c r="AI17" s="240">
        <v>2115.4794815</v>
      </c>
      <c r="AJ17" s="240">
        <v>2109.0752593000002</v>
      </c>
      <c r="AK17" s="240">
        <v>2105.4014815</v>
      </c>
      <c r="AL17" s="240">
        <v>2102.9292593</v>
      </c>
      <c r="AM17" s="240">
        <v>2101.3178518999998</v>
      </c>
      <c r="AN17" s="240">
        <v>2101.5042963000001</v>
      </c>
      <c r="AO17" s="240">
        <v>2103.1478519000002</v>
      </c>
      <c r="AP17" s="240">
        <v>2101.9225925999999</v>
      </c>
      <c r="AQ17" s="240">
        <v>2109.7248147999999</v>
      </c>
      <c r="AR17" s="240">
        <v>2122.2285926</v>
      </c>
      <c r="AS17" s="240">
        <v>2139.4339258999998</v>
      </c>
      <c r="AT17" s="240">
        <v>2161.3408147999999</v>
      </c>
      <c r="AU17" s="240">
        <v>2187.9492593</v>
      </c>
      <c r="AV17" s="240">
        <v>2145.6799999999998</v>
      </c>
      <c r="AW17" s="240">
        <v>2142.5093333</v>
      </c>
      <c r="AX17" s="240">
        <v>2142.6046667000001</v>
      </c>
      <c r="AY17" s="333">
        <v>2149.2579999999998</v>
      </c>
      <c r="AZ17" s="333">
        <v>2153.4160000000002</v>
      </c>
      <c r="BA17" s="333">
        <v>2158.3719999999998</v>
      </c>
      <c r="BB17" s="333">
        <v>2165.085</v>
      </c>
      <c r="BC17" s="333">
        <v>2170.9140000000002</v>
      </c>
      <c r="BD17" s="333">
        <v>2176.8209999999999</v>
      </c>
      <c r="BE17" s="333">
        <v>2183.5529999999999</v>
      </c>
      <c r="BF17" s="333">
        <v>2189.0520000000001</v>
      </c>
      <c r="BG17" s="333">
        <v>2194.0659999999998</v>
      </c>
      <c r="BH17" s="333">
        <v>2198.0070000000001</v>
      </c>
      <c r="BI17" s="333">
        <v>2202.4920000000002</v>
      </c>
      <c r="BJ17" s="333">
        <v>2206.9349999999999</v>
      </c>
      <c r="BK17" s="333">
        <v>2211.0500000000002</v>
      </c>
      <c r="BL17" s="333">
        <v>2215.6190000000001</v>
      </c>
      <c r="BM17" s="333">
        <v>2220.3560000000002</v>
      </c>
      <c r="BN17" s="333">
        <v>2225.1930000000002</v>
      </c>
      <c r="BO17" s="333">
        <v>2230.3229999999999</v>
      </c>
      <c r="BP17" s="333">
        <v>2235.6750000000002</v>
      </c>
      <c r="BQ17" s="333">
        <v>2241.096</v>
      </c>
      <c r="BR17" s="333">
        <v>2247.0100000000002</v>
      </c>
      <c r="BS17" s="333">
        <v>2253.2640000000001</v>
      </c>
      <c r="BT17" s="333">
        <v>2260.59</v>
      </c>
      <c r="BU17" s="333">
        <v>2266.971</v>
      </c>
      <c r="BV17" s="333">
        <v>2273.1419999999998</v>
      </c>
    </row>
    <row r="18" spans="1:74" ht="11.1" customHeight="1" x14ac:dyDescent="0.2">
      <c r="A18" s="140"/>
      <c r="B18" s="141" t="s">
        <v>1176</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355"/>
      <c r="AZ18" s="355"/>
      <c r="BA18" s="355"/>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1175</v>
      </c>
      <c r="B19" s="39" t="s">
        <v>1143</v>
      </c>
      <c r="C19" s="240">
        <v>2399.4577407000002</v>
      </c>
      <c r="D19" s="240">
        <v>2404.6235185</v>
      </c>
      <c r="E19" s="240">
        <v>2412.3857407</v>
      </c>
      <c r="F19" s="240">
        <v>2429.2550741</v>
      </c>
      <c r="G19" s="240">
        <v>2437.3271851999998</v>
      </c>
      <c r="H19" s="240">
        <v>2443.1127406999999</v>
      </c>
      <c r="I19" s="240">
        <v>2443.7016666999998</v>
      </c>
      <c r="J19" s="240">
        <v>2447.0966666999998</v>
      </c>
      <c r="K19" s="240">
        <v>2450.3876667</v>
      </c>
      <c r="L19" s="240">
        <v>2450.4854814999999</v>
      </c>
      <c r="M19" s="240">
        <v>2455.8853703999998</v>
      </c>
      <c r="N19" s="240">
        <v>2463.4981481</v>
      </c>
      <c r="O19" s="240">
        <v>2471.8417407000002</v>
      </c>
      <c r="P19" s="240">
        <v>2484.9918518999998</v>
      </c>
      <c r="Q19" s="240">
        <v>2501.4664074000002</v>
      </c>
      <c r="R19" s="240">
        <v>2535.5902962999999</v>
      </c>
      <c r="S19" s="240">
        <v>2547.9700741000001</v>
      </c>
      <c r="T19" s="240">
        <v>2552.9306296</v>
      </c>
      <c r="U19" s="240">
        <v>2529.394037</v>
      </c>
      <c r="V19" s="240">
        <v>2535.3245926</v>
      </c>
      <c r="W19" s="240">
        <v>2549.6443703999998</v>
      </c>
      <c r="X19" s="240">
        <v>2588.3721851999999</v>
      </c>
      <c r="Y19" s="240">
        <v>2607.4562962999998</v>
      </c>
      <c r="Z19" s="240">
        <v>2622.9155185</v>
      </c>
      <c r="AA19" s="240">
        <v>2632.4040740999999</v>
      </c>
      <c r="AB19" s="240">
        <v>2642.3728519000001</v>
      </c>
      <c r="AC19" s="240">
        <v>2650.4760741</v>
      </c>
      <c r="AD19" s="240">
        <v>2655.9466296000001</v>
      </c>
      <c r="AE19" s="240">
        <v>2660.8940741000001</v>
      </c>
      <c r="AF19" s="240">
        <v>2664.5512963000001</v>
      </c>
      <c r="AG19" s="240">
        <v>2665.5368147999998</v>
      </c>
      <c r="AH19" s="240">
        <v>2667.6497036999999</v>
      </c>
      <c r="AI19" s="240">
        <v>2669.5084815</v>
      </c>
      <c r="AJ19" s="240">
        <v>2672.0995185000002</v>
      </c>
      <c r="AK19" s="240">
        <v>2672.7102963000002</v>
      </c>
      <c r="AL19" s="240">
        <v>2672.3271851999998</v>
      </c>
      <c r="AM19" s="240">
        <v>2668.7907777999999</v>
      </c>
      <c r="AN19" s="240">
        <v>2668.0394443999999</v>
      </c>
      <c r="AO19" s="240">
        <v>2667.9137777999999</v>
      </c>
      <c r="AP19" s="240">
        <v>2667.3751111000001</v>
      </c>
      <c r="AQ19" s="240">
        <v>2669.2797777999999</v>
      </c>
      <c r="AR19" s="240">
        <v>2672.5891111000001</v>
      </c>
      <c r="AS19" s="240">
        <v>2677.3031111</v>
      </c>
      <c r="AT19" s="240">
        <v>2683.4217778000002</v>
      </c>
      <c r="AU19" s="240">
        <v>2690.9451110999998</v>
      </c>
      <c r="AV19" s="240">
        <v>2695.5889630000001</v>
      </c>
      <c r="AW19" s="240">
        <v>2703.2430740999998</v>
      </c>
      <c r="AX19" s="240">
        <v>2711.9799630000002</v>
      </c>
      <c r="AY19" s="333">
        <v>2722.297</v>
      </c>
      <c r="AZ19" s="333">
        <v>2732.8270000000002</v>
      </c>
      <c r="BA19" s="333">
        <v>2744.0650000000001</v>
      </c>
      <c r="BB19" s="333">
        <v>2756.6550000000002</v>
      </c>
      <c r="BC19" s="333">
        <v>2768.8310000000001</v>
      </c>
      <c r="BD19" s="333">
        <v>2781.2350000000001</v>
      </c>
      <c r="BE19" s="333">
        <v>2793.9989999999998</v>
      </c>
      <c r="BF19" s="333">
        <v>2806.759</v>
      </c>
      <c r="BG19" s="333">
        <v>2819.6480000000001</v>
      </c>
      <c r="BH19" s="333">
        <v>2832.1880000000001</v>
      </c>
      <c r="BI19" s="333">
        <v>2845.6930000000002</v>
      </c>
      <c r="BJ19" s="333">
        <v>2859.6849999999999</v>
      </c>
      <c r="BK19" s="333">
        <v>2874.1010000000001</v>
      </c>
      <c r="BL19" s="333">
        <v>2889.1149999999998</v>
      </c>
      <c r="BM19" s="333">
        <v>2904.663</v>
      </c>
      <c r="BN19" s="333">
        <v>2922.1289999999999</v>
      </c>
      <c r="BO19" s="333">
        <v>2937.7080000000001</v>
      </c>
      <c r="BP19" s="333">
        <v>2952.7829999999999</v>
      </c>
      <c r="BQ19" s="333">
        <v>2967.6529999999998</v>
      </c>
      <c r="BR19" s="333">
        <v>2981.4960000000001</v>
      </c>
      <c r="BS19" s="333">
        <v>2994.6109999999999</v>
      </c>
      <c r="BT19" s="333">
        <v>3006.1410000000001</v>
      </c>
      <c r="BU19" s="333">
        <v>3018.4430000000002</v>
      </c>
      <c r="BV19" s="333">
        <v>3030.6579999999999</v>
      </c>
    </row>
    <row r="20" spans="1:74" ht="11.1" customHeight="1" x14ac:dyDescent="0.2">
      <c r="A20" s="140"/>
      <c r="B20" s="36" t="s">
        <v>718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353"/>
      <c r="AZ20" s="353"/>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719</v>
      </c>
      <c r="B21" s="39" t="s">
        <v>1143</v>
      </c>
      <c r="C21" s="240">
        <v>11435.5</v>
      </c>
      <c r="D21" s="240">
        <v>11432.8</v>
      </c>
      <c r="E21" s="240">
        <v>11445.1</v>
      </c>
      <c r="F21" s="240">
        <v>11449.8</v>
      </c>
      <c r="G21" s="240">
        <v>11517.9</v>
      </c>
      <c r="H21" s="240">
        <v>11545.5</v>
      </c>
      <c r="I21" s="240">
        <v>11538.9</v>
      </c>
      <c r="J21" s="240">
        <v>11573.5</v>
      </c>
      <c r="K21" s="240">
        <v>11602.8</v>
      </c>
      <c r="L21" s="240">
        <v>11572.2</v>
      </c>
      <c r="M21" s="240">
        <v>11602.3</v>
      </c>
      <c r="N21" s="240">
        <v>11615.4</v>
      </c>
      <c r="O21" s="240">
        <v>11658.2</v>
      </c>
      <c r="P21" s="240">
        <v>11723.9</v>
      </c>
      <c r="Q21" s="240">
        <v>11793.9</v>
      </c>
      <c r="R21" s="240">
        <v>11826.5</v>
      </c>
      <c r="S21" s="240">
        <v>11875.4</v>
      </c>
      <c r="T21" s="240">
        <v>11932.1</v>
      </c>
      <c r="U21" s="240">
        <v>11955.2</v>
      </c>
      <c r="V21" s="240">
        <v>12009.6</v>
      </c>
      <c r="W21" s="240">
        <v>12026.7</v>
      </c>
      <c r="X21" s="240">
        <v>12080.1</v>
      </c>
      <c r="Y21" s="240">
        <v>12126.8</v>
      </c>
      <c r="Z21" s="240">
        <v>12163.4</v>
      </c>
      <c r="AA21" s="240">
        <v>12171.1</v>
      </c>
      <c r="AB21" s="240">
        <v>12191.4</v>
      </c>
      <c r="AC21" s="240">
        <v>12186.5</v>
      </c>
      <c r="AD21" s="240">
        <v>12260.3</v>
      </c>
      <c r="AE21" s="240">
        <v>12304.1</v>
      </c>
      <c r="AF21" s="240">
        <v>12335.4</v>
      </c>
      <c r="AG21" s="240">
        <v>12365.9</v>
      </c>
      <c r="AH21" s="240">
        <v>12403.1</v>
      </c>
      <c r="AI21" s="240">
        <v>12427.6</v>
      </c>
      <c r="AJ21" s="240">
        <v>12461.6</v>
      </c>
      <c r="AK21" s="240">
        <v>12477.3</v>
      </c>
      <c r="AL21" s="240">
        <v>12534.1</v>
      </c>
      <c r="AM21" s="240">
        <v>12545.8</v>
      </c>
      <c r="AN21" s="240">
        <v>12546.4</v>
      </c>
      <c r="AO21" s="240">
        <v>12575.8</v>
      </c>
      <c r="AP21" s="240">
        <v>12618.2</v>
      </c>
      <c r="AQ21" s="240">
        <v>12647</v>
      </c>
      <c r="AR21" s="240">
        <v>12676.5</v>
      </c>
      <c r="AS21" s="240">
        <v>12718.5</v>
      </c>
      <c r="AT21" s="240">
        <v>12727.2</v>
      </c>
      <c r="AU21" s="240">
        <v>12747.2</v>
      </c>
      <c r="AV21" s="240">
        <v>12794</v>
      </c>
      <c r="AW21" s="240">
        <v>12823.584444</v>
      </c>
      <c r="AX21" s="240">
        <v>12851.367778</v>
      </c>
      <c r="AY21" s="333">
        <v>12872.38</v>
      </c>
      <c r="AZ21" s="333">
        <v>12901.22</v>
      </c>
      <c r="BA21" s="333">
        <v>12932.57</v>
      </c>
      <c r="BB21" s="333">
        <v>12972.91</v>
      </c>
      <c r="BC21" s="333">
        <v>13004.45</v>
      </c>
      <c r="BD21" s="333">
        <v>13033.67</v>
      </c>
      <c r="BE21" s="333">
        <v>13055.62</v>
      </c>
      <c r="BF21" s="333">
        <v>13083.87</v>
      </c>
      <c r="BG21" s="333">
        <v>13113.5</v>
      </c>
      <c r="BH21" s="333">
        <v>13127.27</v>
      </c>
      <c r="BI21" s="333">
        <v>13172.55</v>
      </c>
      <c r="BJ21" s="333">
        <v>13232.13</v>
      </c>
      <c r="BK21" s="333">
        <v>13342.2</v>
      </c>
      <c r="BL21" s="333">
        <v>13403.21</v>
      </c>
      <c r="BM21" s="333">
        <v>13451.37</v>
      </c>
      <c r="BN21" s="333">
        <v>13471.29</v>
      </c>
      <c r="BO21" s="333">
        <v>13505.27</v>
      </c>
      <c r="BP21" s="333">
        <v>13537.92</v>
      </c>
      <c r="BQ21" s="333">
        <v>13566.51</v>
      </c>
      <c r="BR21" s="333">
        <v>13598.56</v>
      </c>
      <c r="BS21" s="333">
        <v>13631.32</v>
      </c>
      <c r="BT21" s="333">
        <v>13661.19</v>
      </c>
      <c r="BU21" s="333">
        <v>13698.12</v>
      </c>
      <c r="BV21" s="333">
        <v>13738.49</v>
      </c>
    </row>
    <row r="22" spans="1:74" ht="11.1" customHeight="1" x14ac:dyDescent="0.2">
      <c r="A22" s="140"/>
      <c r="B22" s="139" t="s">
        <v>740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332"/>
      <c r="AZ22" s="332"/>
      <c r="BA22" s="332"/>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741</v>
      </c>
      <c r="B23" s="209" t="s">
        <v>615</v>
      </c>
      <c r="C23" s="258">
        <v>135.26599999999999</v>
      </c>
      <c r="D23" s="258">
        <v>135.577</v>
      </c>
      <c r="E23" s="258">
        <v>135.71199999999999</v>
      </c>
      <c r="F23" s="258">
        <v>135.904</v>
      </c>
      <c r="G23" s="258">
        <v>136.12200000000001</v>
      </c>
      <c r="H23" s="258">
        <v>136.268</v>
      </c>
      <c r="I23" s="258">
        <v>136.40799999999999</v>
      </c>
      <c r="J23" s="258">
        <v>136.67699999999999</v>
      </c>
      <c r="K23" s="258">
        <v>136.86199999999999</v>
      </c>
      <c r="L23" s="258">
        <v>137.05099999999999</v>
      </c>
      <c r="M23" s="258">
        <v>137.34200000000001</v>
      </c>
      <c r="N23" s="258">
        <v>137.387</v>
      </c>
      <c r="O23" s="258">
        <v>137.57400000000001</v>
      </c>
      <c r="P23" s="258">
        <v>137.74199999999999</v>
      </c>
      <c r="Q23" s="258">
        <v>138.01400000000001</v>
      </c>
      <c r="R23" s="258">
        <v>138.32400000000001</v>
      </c>
      <c r="S23" s="258">
        <v>138.53700000000001</v>
      </c>
      <c r="T23" s="258">
        <v>138.84299999999999</v>
      </c>
      <c r="U23" s="258">
        <v>139.07499999999999</v>
      </c>
      <c r="V23" s="258">
        <v>139.29300000000001</v>
      </c>
      <c r="W23" s="258">
        <v>139.57900000000001</v>
      </c>
      <c r="X23" s="258">
        <v>139.779</v>
      </c>
      <c r="Y23" s="258">
        <v>140.11000000000001</v>
      </c>
      <c r="Z23" s="258">
        <v>140.40199999999999</v>
      </c>
      <c r="AA23" s="258">
        <v>140.62299999999999</v>
      </c>
      <c r="AB23" s="258">
        <v>140.88800000000001</v>
      </c>
      <c r="AC23" s="258">
        <v>140.97200000000001</v>
      </c>
      <c r="AD23" s="258">
        <v>141.22300000000001</v>
      </c>
      <c r="AE23" s="258">
        <v>141.49600000000001</v>
      </c>
      <c r="AF23" s="258">
        <v>141.72399999999999</v>
      </c>
      <c r="AG23" s="258">
        <v>142.001</v>
      </c>
      <c r="AH23" s="258">
        <v>142.15100000000001</v>
      </c>
      <c r="AI23" s="258">
        <v>142.30000000000001</v>
      </c>
      <c r="AJ23" s="258">
        <v>142.595</v>
      </c>
      <c r="AK23" s="258">
        <v>142.875</v>
      </c>
      <c r="AL23" s="258">
        <v>143.14599999999999</v>
      </c>
      <c r="AM23" s="258">
        <v>143.31399999999999</v>
      </c>
      <c r="AN23" s="258">
        <v>143.547</v>
      </c>
      <c r="AO23" s="258">
        <v>143.733</v>
      </c>
      <c r="AP23" s="258">
        <v>143.87700000000001</v>
      </c>
      <c r="AQ23" s="258">
        <v>143.90100000000001</v>
      </c>
      <c r="AR23" s="258">
        <v>144.172</v>
      </c>
      <c r="AS23" s="258">
        <v>144.42400000000001</v>
      </c>
      <c r="AT23" s="258">
        <v>144.6</v>
      </c>
      <c r="AU23" s="258">
        <v>144.80799999999999</v>
      </c>
      <c r="AV23" s="258">
        <v>144.94999999999999</v>
      </c>
      <c r="AW23" s="258">
        <v>145.12799999999999</v>
      </c>
      <c r="AX23" s="258">
        <v>145.28725309000001</v>
      </c>
      <c r="AY23" s="346">
        <v>145.47300000000001</v>
      </c>
      <c r="AZ23" s="346">
        <v>145.62350000000001</v>
      </c>
      <c r="BA23" s="346">
        <v>145.75839999999999</v>
      </c>
      <c r="BB23" s="346">
        <v>145.85599999999999</v>
      </c>
      <c r="BC23" s="346">
        <v>145.97559999999999</v>
      </c>
      <c r="BD23" s="346">
        <v>146.0958</v>
      </c>
      <c r="BE23" s="346">
        <v>146.21469999999999</v>
      </c>
      <c r="BF23" s="346">
        <v>146.3373</v>
      </c>
      <c r="BG23" s="346">
        <v>146.46170000000001</v>
      </c>
      <c r="BH23" s="346">
        <v>146.57759999999999</v>
      </c>
      <c r="BI23" s="346">
        <v>146.71350000000001</v>
      </c>
      <c r="BJ23" s="346">
        <v>146.85900000000001</v>
      </c>
      <c r="BK23" s="346">
        <v>147.02459999999999</v>
      </c>
      <c r="BL23" s="346">
        <v>147.18129999999999</v>
      </c>
      <c r="BM23" s="346">
        <v>147.33969999999999</v>
      </c>
      <c r="BN23" s="346">
        <v>147.4999</v>
      </c>
      <c r="BO23" s="346">
        <v>147.66159999999999</v>
      </c>
      <c r="BP23" s="346">
        <v>147.82490000000001</v>
      </c>
      <c r="BQ23" s="346">
        <v>147.99289999999999</v>
      </c>
      <c r="BR23" s="346">
        <v>148.15719999999999</v>
      </c>
      <c r="BS23" s="346">
        <v>148.32079999999999</v>
      </c>
      <c r="BT23" s="346">
        <v>148.48849999999999</v>
      </c>
      <c r="BU23" s="346">
        <v>148.6472</v>
      </c>
      <c r="BV23" s="346">
        <v>148.80160000000001</v>
      </c>
    </row>
    <row r="24" spans="1:74" s="143" customFormat="1" ht="11.1" customHeight="1" x14ac:dyDescent="0.2">
      <c r="A24" s="140"/>
      <c r="B24" s="139" t="s">
        <v>1046</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346"/>
      <c r="AZ24" s="346"/>
      <c r="BA24" s="346"/>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1048</v>
      </c>
      <c r="B25" s="209" t="s">
        <v>1047</v>
      </c>
      <c r="C25" s="258">
        <v>8</v>
      </c>
      <c r="D25" s="258">
        <v>7.7</v>
      </c>
      <c r="E25" s="258">
        <v>7.5</v>
      </c>
      <c r="F25" s="258">
        <v>7.6</v>
      </c>
      <c r="G25" s="258">
        <v>7.5</v>
      </c>
      <c r="H25" s="258">
        <v>7.5</v>
      </c>
      <c r="I25" s="258">
        <v>7.3</v>
      </c>
      <c r="J25" s="258">
        <v>7.3</v>
      </c>
      <c r="K25" s="258">
        <v>7.3</v>
      </c>
      <c r="L25" s="258">
        <v>7.2</v>
      </c>
      <c r="M25" s="258">
        <v>6.9</v>
      </c>
      <c r="N25" s="258">
        <v>6.7</v>
      </c>
      <c r="O25" s="258">
        <v>6.6</v>
      </c>
      <c r="P25" s="258">
        <v>6.7</v>
      </c>
      <c r="Q25" s="258">
        <v>6.7</v>
      </c>
      <c r="R25" s="258">
        <v>6.2</v>
      </c>
      <c r="S25" s="258">
        <v>6.2</v>
      </c>
      <c r="T25" s="258">
        <v>6.1</v>
      </c>
      <c r="U25" s="258">
        <v>6.2</v>
      </c>
      <c r="V25" s="258">
        <v>6.2</v>
      </c>
      <c r="W25" s="258">
        <v>6</v>
      </c>
      <c r="X25" s="258">
        <v>5.7</v>
      </c>
      <c r="Y25" s="258">
        <v>5.8</v>
      </c>
      <c r="Z25" s="258">
        <v>5.6</v>
      </c>
      <c r="AA25" s="258">
        <v>5.7</v>
      </c>
      <c r="AB25" s="258">
        <v>5.5</v>
      </c>
      <c r="AC25" s="258">
        <v>5.5</v>
      </c>
      <c r="AD25" s="258">
        <v>5.4</v>
      </c>
      <c r="AE25" s="258">
        <v>5.5</v>
      </c>
      <c r="AF25" s="258">
        <v>5.3</v>
      </c>
      <c r="AG25" s="258">
        <v>5.3</v>
      </c>
      <c r="AH25" s="258">
        <v>5.0999999999999996</v>
      </c>
      <c r="AI25" s="258">
        <v>5.0999999999999996</v>
      </c>
      <c r="AJ25" s="258">
        <v>5</v>
      </c>
      <c r="AK25" s="258">
        <v>5</v>
      </c>
      <c r="AL25" s="258">
        <v>5</v>
      </c>
      <c r="AM25" s="258">
        <v>4.9000000000000004</v>
      </c>
      <c r="AN25" s="258">
        <v>4.9000000000000004</v>
      </c>
      <c r="AO25" s="258">
        <v>5</v>
      </c>
      <c r="AP25" s="258">
        <v>5</v>
      </c>
      <c r="AQ25" s="258">
        <v>4.7</v>
      </c>
      <c r="AR25" s="258">
        <v>4.9000000000000004</v>
      </c>
      <c r="AS25" s="258">
        <v>4.9000000000000004</v>
      </c>
      <c r="AT25" s="258">
        <v>4.9000000000000004</v>
      </c>
      <c r="AU25" s="258">
        <v>5</v>
      </c>
      <c r="AV25" s="258">
        <v>4.9000000000000004</v>
      </c>
      <c r="AW25" s="258">
        <v>4.5999999999999996</v>
      </c>
      <c r="AX25" s="258">
        <v>4.7254199506000001</v>
      </c>
      <c r="AY25" s="346">
        <v>4.7204800000000002</v>
      </c>
      <c r="AZ25" s="346">
        <v>4.6974689999999999</v>
      </c>
      <c r="BA25" s="346">
        <v>4.6733630000000002</v>
      </c>
      <c r="BB25" s="346">
        <v>4.6440799999999998</v>
      </c>
      <c r="BC25" s="346">
        <v>4.6208470000000004</v>
      </c>
      <c r="BD25" s="346">
        <v>4.5995819999999998</v>
      </c>
      <c r="BE25" s="346">
        <v>4.5812160000000004</v>
      </c>
      <c r="BF25" s="346">
        <v>4.563186</v>
      </c>
      <c r="BG25" s="346">
        <v>4.546424</v>
      </c>
      <c r="BH25" s="346">
        <v>4.5409990000000002</v>
      </c>
      <c r="BI25" s="346">
        <v>4.5192209999999999</v>
      </c>
      <c r="BJ25" s="346">
        <v>4.4911580000000004</v>
      </c>
      <c r="BK25" s="346">
        <v>4.4458299999999999</v>
      </c>
      <c r="BL25" s="346">
        <v>4.4134349999999998</v>
      </c>
      <c r="BM25" s="346">
        <v>4.3829900000000004</v>
      </c>
      <c r="BN25" s="346">
        <v>4.3562310000000002</v>
      </c>
      <c r="BO25" s="346">
        <v>4.3283880000000003</v>
      </c>
      <c r="BP25" s="346">
        <v>4.301196</v>
      </c>
      <c r="BQ25" s="346">
        <v>4.2718870000000004</v>
      </c>
      <c r="BR25" s="346">
        <v>4.2480710000000004</v>
      </c>
      <c r="BS25" s="346">
        <v>4.2269819999999996</v>
      </c>
      <c r="BT25" s="346">
        <v>4.2117889999999996</v>
      </c>
      <c r="BU25" s="346">
        <v>4.1937740000000003</v>
      </c>
      <c r="BV25" s="346">
        <v>4.176107</v>
      </c>
    </row>
    <row r="26" spans="1:74" ht="11.1" customHeight="1" x14ac:dyDescent="0.2">
      <c r="A26" s="140"/>
      <c r="B26" s="139" t="s">
        <v>1049</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356"/>
      <c r="AZ26" s="356"/>
      <c r="BA26" s="356"/>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1050</v>
      </c>
      <c r="B27" s="209" t="s">
        <v>1051</v>
      </c>
      <c r="C27" s="486">
        <v>0.88800000000000001</v>
      </c>
      <c r="D27" s="486">
        <v>0.97</v>
      </c>
      <c r="E27" s="486">
        <v>0.999</v>
      </c>
      <c r="F27" s="486">
        <v>0.82599999999999996</v>
      </c>
      <c r="G27" s="486">
        <v>0.92</v>
      </c>
      <c r="H27" s="486">
        <v>0.85199999999999998</v>
      </c>
      <c r="I27" s="486">
        <v>0.89100000000000001</v>
      </c>
      <c r="J27" s="486">
        <v>0.89800000000000002</v>
      </c>
      <c r="K27" s="486">
        <v>0.86</v>
      </c>
      <c r="L27" s="486">
        <v>0.92100000000000004</v>
      </c>
      <c r="M27" s="486">
        <v>1.1040000000000001</v>
      </c>
      <c r="N27" s="486">
        <v>1.01</v>
      </c>
      <c r="O27" s="486">
        <v>0.90200000000000002</v>
      </c>
      <c r="P27" s="486">
        <v>0.94799999999999995</v>
      </c>
      <c r="Q27" s="486">
        <v>0.97299999999999998</v>
      </c>
      <c r="R27" s="486">
        <v>1.038</v>
      </c>
      <c r="S27" s="486">
        <v>0.98699999999999999</v>
      </c>
      <c r="T27" s="486">
        <v>0.92800000000000005</v>
      </c>
      <c r="U27" s="486">
        <v>1.085</v>
      </c>
      <c r="V27" s="486">
        <v>0.98399999999999999</v>
      </c>
      <c r="W27" s="486">
        <v>0.999</v>
      </c>
      <c r="X27" s="486">
        <v>1.0940000000000001</v>
      </c>
      <c r="Y27" s="486">
        <v>0.99399999999999999</v>
      </c>
      <c r="Z27" s="486">
        <v>1.081</v>
      </c>
      <c r="AA27" s="486">
        <v>1.101</v>
      </c>
      <c r="AB27" s="486">
        <v>0.89300000000000002</v>
      </c>
      <c r="AC27" s="486">
        <v>0.96399999999999997</v>
      </c>
      <c r="AD27" s="486">
        <v>1.1919999999999999</v>
      </c>
      <c r="AE27" s="486">
        <v>1.0629999999999999</v>
      </c>
      <c r="AF27" s="486">
        <v>1.2130000000000001</v>
      </c>
      <c r="AG27" s="486">
        <v>1.147</v>
      </c>
      <c r="AH27" s="486">
        <v>1.1319999999999999</v>
      </c>
      <c r="AI27" s="486">
        <v>1.1890000000000001</v>
      </c>
      <c r="AJ27" s="486">
        <v>1.073</v>
      </c>
      <c r="AK27" s="486">
        <v>1.171</v>
      </c>
      <c r="AL27" s="486">
        <v>1.1599999999999999</v>
      </c>
      <c r="AM27" s="486">
        <v>1.1279999999999999</v>
      </c>
      <c r="AN27" s="486">
        <v>1.2130000000000001</v>
      </c>
      <c r="AO27" s="486">
        <v>1.113</v>
      </c>
      <c r="AP27" s="486">
        <v>1.155</v>
      </c>
      <c r="AQ27" s="486">
        <v>1.1279999999999999</v>
      </c>
      <c r="AR27" s="486">
        <v>1.1950000000000001</v>
      </c>
      <c r="AS27" s="486">
        <v>1.218</v>
      </c>
      <c r="AT27" s="486">
        <v>1.1639999999999999</v>
      </c>
      <c r="AU27" s="486">
        <v>1.054</v>
      </c>
      <c r="AV27" s="486">
        <v>1.323</v>
      </c>
      <c r="AW27" s="486">
        <v>1.2448675062000001</v>
      </c>
      <c r="AX27" s="486">
        <v>1.2459703579999999</v>
      </c>
      <c r="AY27" s="487">
        <v>1.2027129999999999</v>
      </c>
      <c r="AZ27" s="487">
        <v>1.1953039999999999</v>
      </c>
      <c r="BA27" s="487">
        <v>1.1945760000000001</v>
      </c>
      <c r="BB27" s="487">
        <v>1.2069879999999999</v>
      </c>
      <c r="BC27" s="487">
        <v>1.2147779999999999</v>
      </c>
      <c r="BD27" s="487">
        <v>1.224407</v>
      </c>
      <c r="BE27" s="487">
        <v>1.239131</v>
      </c>
      <c r="BF27" s="487">
        <v>1.2499910000000001</v>
      </c>
      <c r="BG27" s="487">
        <v>1.2602450000000001</v>
      </c>
      <c r="BH27" s="487">
        <v>1.271317</v>
      </c>
      <c r="BI27" s="487">
        <v>1.2792920000000001</v>
      </c>
      <c r="BJ27" s="487">
        <v>1.285593</v>
      </c>
      <c r="BK27" s="487">
        <v>1.2873840000000001</v>
      </c>
      <c r="BL27" s="487">
        <v>1.292465</v>
      </c>
      <c r="BM27" s="487">
        <v>1.2979989999999999</v>
      </c>
      <c r="BN27" s="487">
        <v>1.3052170000000001</v>
      </c>
      <c r="BO27" s="487">
        <v>1.3107359999999999</v>
      </c>
      <c r="BP27" s="487">
        <v>1.3157840000000001</v>
      </c>
      <c r="BQ27" s="487">
        <v>1.3198749999999999</v>
      </c>
      <c r="BR27" s="487">
        <v>1.3243499999999999</v>
      </c>
      <c r="BS27" s="487">
        <v>1.3287230000000001</v>
      </c>
      <c r="BT27" s="487">
        <v>1.331807</v>
      </c>
      <c r="BU27" s="487">
        <v>1.336862</v>
      </c>
      <c r="BV27" s="487">
        <v>1.342703</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346"/>
      <c r="AZ28" s="346"/>
      <c r="BA28" s="346"/>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1263</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334"/>
      <c r="AZ29" s="334"/>
      <c r="BA29" s="334"/>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743</v>
      </c>
      <c r="B30" s="631" t="s">
        <v>742</v>
      </c>
      <c r="C30" s="258">
        <v>100.9614</v>
      </c>
      <c r="D30" s="258">
        <v>101.4781</v>
      </c>
      <c r="E30" s="258">
        <v>101.6302</v>
      </c>
      <c r="F30" s="258">
        <v>101.5825</v>
      </c>
      <c r="G30" s="258">
        <v>101.6016</v>
      </c>
      <c r="H30" s="258">
        <v>101.82210000000001</v>
      </c>
      <c r="I30" s="258">
        <v>101.2443</v>
      </c>
      <c r="J30" s="258">
        <v>101.9928</v>
      </c>
      <c r="K30" s="258">
        <v>102.4847</v>
      </c>
      <c r="L30" s="258">
        <v>102.42870000000001</v>
      </c>
      <c r="M30" s="258">
        <v>102.7732</v>
      </c>
      <c r="N30" s="258">
        <v>102.9513</v>
      </c>
      <c r="O30" s="258">
        <v>102.46210000000001</v>
      </c>
      <c r="P30" s="258">
        <v>103.2919</v>
      </c>
      <c r="Q30" s="258">
        <v>104.0896</v>
      </c>
      <c r="R30" s="258">
        <v>104.2409</v>
      </c>
      <c r="S30" s="258">
        <v>104.6541</v>
      </c>
      <c r="T30" s="258">
        <v>105.1223</v>
      </c>
      <c r="U30" s="258">
        <v>105.2073</v>
      </c>
      <c r="V30" s="258">
        <v>105.19889999999999</v>
      </c>
      <c r="W30" s="258">
        <v>105.575</v>
      </c>
      <c r="X30" s="258">
        <v>105.64409999999999</v>
      </c>
      <c r="Y30" s="258">
        <v>106.68680000000001</v>
      </c>
      <c r="Z30" s="258">
        <v>106.51819999999999</v>
      </c>
      <c r="AA30" s="258">
        <v>105.9906</v>
      </c>
      <c r="AB30" s="258">
        <v>105.85760000000001</v>
      </c>
      <c r="AC30" s="258">
        <v>105.515</v>
      </c>
      <c r="AD30" s="258">
        <v>105.2732</v>
      </c>
      <c r="AE30" s="258">
        <v>105.02589999999999</v>
      </c>
      <c r="AF30" s="258">
        <v>104.8599</v>
      </c>
      <c r="AG30" s="258">
        <v>105.4755</v>
      </c>
      <c r="AH30" s="258">
        <v>105.5783</v>
      </c>
      <c r="AI30" s="258">
        <v>105.30719999999999</v>
      </c>
      <c r="AJ30" s="258">
        <v>105.1649</v>
      </c>
      <c r="AK30" s="258">
        <v>104.4871</v>
      </c>
      <c r="AL30" s="258">
        <v>104.04519999999999</v>
      </c>
      <c r="AM30" s="258">
        <v>104.54949999999999</v>
      </c>
      <c r="AN30" s="258">
        <v>104.414</v>
      </c>
      <c r="AO30" s="258">
        <v>103.4255</v>
      </c>
      <c r="AP30" s="258">
        <v>103.8385</v>
      </c>
      <c r="AQ30" s="258">
        <v>103.69370000000001</v>
      </c>
      <c r="AR30" s="258">
        <v>104.22969999999999</v>
      </c>
      <c r="AS30" s="258">
        <v>104.5945</v>
      </c>
      <c r="AT30" s="258">
        <v>104.4671</v>
      </c>
      <c r="AU30" s="258">
        <v>104.2248</v>
      </c>
      <c r="AV30" s="258">
        <v>104.2687</v>
      </c>
      <c r="AW30" s="258">
        <v>103.7746963</v>
      </c>
      <c r="AX30" s="258">
        <v>103.81888519</v>
      </c>
      <c r="AY30" s="346">
        <v>104.1618</v>
      </c>
      <c r="AZ30" s="346">
        <v>104.3235</v>
      </c>
      <c r="BA30" s="346">
        <v>104.4786</v>
      </c>
      <c r="BB30" s="346">
        <v>104.53060000000001</v>
      </c>
      <c r="BC30" s="346">
        <v>104.74469999999999</v>
      </c>
      <c r="BD30" s="346">
        <v>105.0245</v>
      </c>
      <c r="BE30" s="346">
        <v>105.4653</v>
      </c>
      <c r="BF30" s="346">
        <v>105.8048</v>
      </c>
      <c r="BG30" s="346">
        <v>106.1383</v>
      </c>
      <c r="BH30" s="346">
        <v>106.4714</v>
      </c>
      <c r="BI30" s="346">
        <v>106.789</v>
      </c>
      <c r="BJ30" s="346">
        <v>107.0964</v>
      </c>
      <c r="BK30" s="346">
        <v>107.4024</v>
      </c>
      <c r="BL30" s="346">
        <v>107.6833</v>
      </c>
      <c r="BM30" s="346">
        <v>107.9477</v>
      </c>
      <c r="BN30" s="346">
        <v>108.1588</v>
      </c>
      <c r="BO30" s="346">
        <v>108.4178</v>
      </c>
      <c r="BP30" s="346">
        <v>108.6879</v>
      </c>
      <c r="BQ30" s="346">
        <v>109.0121</v>
      </c>
      <c r="BR30" s="346">
        <v>109.2723</v>
      </c>
      <c r="BS30" s="346">
        <v>109.51139999999999</v>
      </c>
      <c r="BT30" s="346">
        <v>109.70699999999999</v>
      </c>
      <c r="BU30" s="346">
        <v>109.9208</v>
      </c>
      <c r="BV30" s="346">
        <v>110.13039999999999</v>
      </c>
    </row>
    <row r="31" spans="1:74" ht="11.1" customHeight="1" x14ac:dyDescent="0.2">
      <c r="A31" s="325" t="s">
        <v>720</v>
      </c>
      <c r="B31" s="41" t="s">
        <v>1160</v>
      </c>
      <c r="C31" s="258">
        <v>100.9209</v>
      </c>
      <c r="D31" s="258">
        <v>101.4498</v>
      </c>
      <c r="E31" s="258">
        <v>101.2064</v>
      </c>
      <c r="F31" s="258">
        <v>100.8507</v>
      </c>
      <c r="G31" s="258">
        <v>101.07380000000001</v>
      </c>
      <c r="H31" s="258">
        <v>101.28189999999999</v>
      </c>
      <c r="I31" s="258">
        <v>100.23650000000001</v>
      </c>
      <c r="J31" s="258">
        <v>101.11490000000001</v>
      </c>
      <c r="K31" s="258">
        <v>101.2128</v>
      </c>
      <c r="L31" s="258">
        <v>101.3373</v>
      </c>
      <c r="M31" s="258">
        <v>101.2697</v>
      </c>
      <c r="N31" s="258">
        <v>101.2581</v>
      </c>
      <c r="O31" s="258">
        <v>100.1142</v>
      </c>
      <c r="P31" s="258">
        <v>101.18340000000001</v>
      </c>
      <c r="Q31" s="258">
        <v>101.8952</v>
      </c>
      <c r="R31" s="258">
        <v>101.9605</v>
      </c>
      <c r="S31" s="258">
        <v>102.2163</v>
      </c>
      <c r="T31" s="258">
        <v>102.64700000000001</v>
      </c>
      <c r="U31" s="258">
        <v>103.083</v>
      </c>
      <c r="V31" s="258">
        <v>102.73090000000001</v>
      </c>
      <c r="W31" s="258">
        <v>102.94670000000001</v>
      </c>
      <c r="X31" s="258">
        <v>102.9907</v>
      </c>
      <c r="Y31" s="258">
        <v>103.9456</v>
      </c>
      <c r="Z31" s="258">
        <v>103.8143</v>
      </c>
      <c r="AA31" s="258">
        <v>103.45659999999999</v>
      </c>
      <c r="AB31" s="258">
        <v>103.02630000000001</v>
      </c>
      <c r="AC31" s="258">
        <v>103.2002</v>
      </c>
      <c r="AD31" s="258">
        <v>103.44799999999999</v>
      </c>
      <c r="AE31" s="258">
        <v>103.4547</v>
      </c>
      <c r="AF31" s="258">
        <v>103.25369999999999</v>
      </c>
      <c r="AG31" s="258">
        <v>103.96080000000001</v>
      </c>
      <c r="AH31" s="258">
        <v>103.9229</v>
      </c>
      <c r="AI31" s="258">
        <v>103.724</v>
      </c>
      <c r="AJ31" s="258">
        <v>103.93810000000001</v>
      </c>
      <c r="AK31" s="258">
        <v>103.63460000000001</v>
      </c>
      <c r="AL31" s="258">
        <v>103.6405</v>
      </c>
      <c r="AM31" s="258">
        <v>104.0779</v>
      </c>
      <c r="AN31" s="258">
        <v>103.976</v>
      </c>
      <c r="AO31" s="258">
        <v>103.60590000000001</v>
      </c>
      <c r="AP31" s="258">
        <v>103.66079999999999</v>
      </c>
      <c r="AQ31" s="258">
        <v>103.4607</v>
      </c>
      <c r="AR31" s="258">
        <v>103.755</v>
      </c>
      <c r="AS31" s="258">
        <v>104.09050000000001</v>
      </c>
      <c r="AT31" s="258">
        <v>103.5296</v>
      </c>
      <c r="AU31" s="258">
        <v>103.73779999999999</v>
      </c>
      <c r="AV31" s="258">
        <v>103.9748</v>
      </c>
      <c r="AW31" s="258">
        <v>103.87322716</v>
      </c>
      <c r="AX31" s="258">
        <v>103.94900864</v>
      </c>
      <c r="AY31" s="346">
        <v>104.0896</v>
      </c>
      <c r="AZ31" s="346">
        <v>104.1776</v>
      </c>
      <c r="BA31" s="346">
        <v>104.2557</v>
      </c>
      <c r="BB31" s="346">
        <v>104.2377</v>
      </c>
      <c r="BC31" s="346">
        <v>104.3608</v>
      </c>
      <c r="BD31" s="346">
        <v>104.53879999999999</v>
      </c>
      <c r="BE31" s="346">
        <v>104.7938</v>
      </c>
      <c r="BF31" s="346">
        <v>105.0647</v>
      </c>
      <c r="BG31" s="346">
        <v>105.3737</v>
      </c>
      <c r="BH31" s="346">
        <v>105.8087</v>
      </c>
      <c r="BI31" s="346">
        <v>106.1281</v>
      </c>
      <c r="BJ31" s="346">
        <v>106.41970000000001</v>
      </c>
      <c r="BK31" s="346">
        <v>106.6729</v>
      </c>
      <c r="BL31" s="346">
        <v>106.9169</v>
      </c>
      <c r="BM31" s="346">
        <v>107.1412</v>
      </c>
      <c r="BN31" s="346">
        <v>107.2936</v>
      </c>
      <c r="BO31" s="346">
        <v>107.51730000000001</v>
      </c>
      <c r="BP31" s="346">
        <v>107.7602</v>
      </c>
      <c r="BQ31" s="346">
        <v>108.0706</v>
      </c>
      <c r="BR31" s="346">
        <v>108.3158</v>
      </c>
      <c r="BS31" s="346">
        <v>108.5442</v>
      </c>
      <c r="BT31" s="346">
        <v>108.7277</v>
      </c>
      <c r="BU31" s="346">
        <v>108.9432</v>
      </c>
      <c r="BV31" s="346">
        <v>109.1626</v>
      </c>
    </row>
    <row r="32" spans="1:74" ht="11.1" customHeight="1" x14ac:dyDescent="0.2">
      <c r="A32" s="632" t="s">
        <v>1135</v>
      </c>
      <c r="B32" s="633" t="s">
        <v>1161</v>
      </c>
      <c r="C32" s="258">
        <v>100.9182</v>
      </c>
      <c r="D32" s="258">
        <v>101.02589999999999</v>
      </c>
      <c r="E32" s="258">
        <v>100.7717</v>
      </c>
      <c r="F32" s="258">
        <v>101.6651</v>
      </c>
      <c r="G32" s="258">
        <v>101.6784</v>
      </c>
      <c r="H32" s="258">
        <v>102.3336</v>
      </c>
      <c r="I32" s="258">
        <v>102.7358</v>
      </c>
      <c r="J32" s="258">
        <v>102.4705</v>
      </c>
      <c r="K32" s="258">
        <v>101.9238</v>
      </c>
      <c r="L32" s="258">
        <v>102.4301</v>
      </c>
      <c r="M32" s="258">
        <v>102.1597</v>
      </c>
      <c r="N32" s="258">
        <v>103.4863</v>
      </c>
      <c r="O32" s="258">
        <v>101.5907</v>
      </c>
      <c r="P32" s="258">
        <v>103.11279999999999</v>
      </c>
      <c r="Q32" s="258">
        <v>102.2769</v>
      </c>
      <c r="R32" s="258">
        <v>102.8625</v>
      </c>
      <c r="S32" s="258">
        <v>102.5188</v>
      </c>
      <c r="T32" s="258">
        <v>102.28449999999999</v>
      </c>
      <c r="U32" s="258">
        <v>101.571</v>
      </c>
      <c r="V32" s="258">
        <v>101.3117</v>
      </c>
      <c r="W32" s="258">
        <v>101.18510000000001</v>
      </c>
      <c r="X32" s="258">
        <v>101.6836</v>
      </c>
      <c r="Y32" s="258">
        <v>103.1251</v>
      </c>
      <c r="Z32" s="258">
        <v>103.10299999999999</v>
      </c>
      <c r="AA32" s="258">
        <v>103.08620000000001</v>
      </c>
      <c r="AB32" s="258">
        <v>102.7302</v>
      </c>
      <c r="AC32" s="258">
        <v>103.4954</v>
      </c>
      <c r="AD32" s="258">
        <v>103.0492</v>
      </c>
      <c r="AE32" s="258">
        <v>102.5611</v>
      </c>
      <c r="AF32" s="258">
        <v>102.30249999999999</v>
      </c>
      <c r="AG32" s="258">
        <v>102.857</v>
      </c>
      <c r="AH32" s="258">
        <v>103.6242</v>
      </c>
      <c r="AI32" s="258">
        <v>103.843</v>
      </c>
      <c r="AJ32" s="258">
        <v>102.7607</v>
      </c>
      <c r="AK32" s="258">
        <v>103.5776</v>
      </c>
      <c r="AL32" s="258">
        <v>103.1429</v>
      </c>
      <c r="AM32" s="258">
        <v>104.9242</v>
      </c>
      <c r="AN32" s="258">
        <v>104.1283</v>
      </c>
      <c r="AO32" s="258">
        <v>104.1446</v>
      </c>
      <c r="AP32" s="258">
        <v>103.83320000000001</v>
      </c>
      <c r="AQ32" s="258">
        <v>105.066</v>
      </c>
      <c r="AR32" s="258">
        <v>105.51130000000001</v>
      </c>
      <c r="AS32" s="258">
        <v>105.67270000000001</v>
      </c>
      <c r="AT32" s="258">
        <v>105.3647</v>
      </c>
      <c r="AU32" s="258">
        <v>105.0626</v>
      </c>
      <c r="AV32" s="258">
        <v>104.56229999999999</v>
      </c>
      <c r="AW32" s="258">
        <v>105.12552716</v>
      </c>
      <c r="AX32" s="258">
        <v>105.22864198000001</v>
      </c>
      <c r="AY32" s="346">
        <v>105.5368</v>
      </c>
      <c r="AZ32" s="346">
        <v>105.7252</v>
      </c>
      <c r="BA32" s="346">
        <v>105.9118</v>
      </c>
      <c r="BB32" s="346">
        <v>106.09139999999999</v>
      </c>
      <c r="BC32" s="346">
        <v>106.2788</v>
      </c>
      <c r="BD32" s="346">
        <v>106.4686</v>
      </c>
      <c r="BE32" s="346">
        <v>106.65940000000001</v>
      </c>
      <c r="BF32" s="346">
        <v>106.855</v>
      </c>
      <c r="BG32" s="346">
        <v>107.0539</v>
      </c>
      <c r="BH32" s="346">
        <v>107.27200000000001</v>
      </c>
      <c r="BI32" s="346">
        <v>107.4659</v>
      </c>
      <c r="BJ32" s="346">
        <v>107.6514</v>
      </c>
      <c r="BK32" s="346">
        <v>107.81659999999999</v>
      </c>
      <c r="BL32" s="346">
        <v>107.9941</v>
      </c>
      <c r="BM32" s="346">
        <v>108.1722</v>
      </c>
      <c r="BN32" s="346">
        <v>108.3446</v>
      </c>
      <c r="BO32" s="346">
        <v>108.5283</v>
      </c>
      <c r="BP32" s="346">
        <v>108.7171</v>
      </c>
      <c r="BQ32" s="346">
        <v>108.92189999999999</v>
      </c>
      <c r="BR32" s="346">
        <v>109.1127</v>
      </c>
      <c r="BS32" s="346">
        <v>109.3002</v>
      </c>
      <c r="BT32" s="346">
        <v>109.4734</v>
      </c>
      <c r="BU32" s="346">
        <v>109.663</v>
      </c>
      <c r="BV32" s="346">
        <v>109.858</v>
      </c>
    </row>
    <row r="33" spans="1:74" ht="11.1" customHeight="1" x14ac:dyDescent="0.2">
      <c r="A33" s="632" t="s">
        <v>1136</v>
      </c>
      <c r="B33" s="633" t="s">
        <v>1162</v>
      </c>
      <c r="C33" s="258">
        <v>100.5827</v>
      </c>
      <c r="D33" s="258">
        <v>101.3729</v>
      </c>
      <c r="E33" s="258">
        <v>100.661</v>
      </c>
      <c r="F33" s="258">
        <v>100.1998</v>
      </c>
      <c r="G33" s="258">
        <v>101.4171</v>
      </c>
      <c r="H33" s="258">
        <v>100.6404</v>
      </c>
      <c r="I33" s="258">
        <v>100.8775</v>
      </c>
      <c r="J33" s="258">
        <v>100.7011</v>
      </c>
      <c r="K33" s="258">
        <v>99.2072</v>
      </c>
      <c r="L33" s="258">
        <v>99.929100000000005</v>
      </c>
      <c r="M33" s="258">
        <v>98.614000000000004</v>
      </c>
      <c r="N33" s="258">
        <v>98.793300000000002</v>
      </c>
      <c r="O33" s="258">
        <v>99.128699999999995</v>
      </c>
      <c r="P33" s="258">
        <v>97.8249</v>
      </c>
      <c r="Q33" s="258">
        <v>97.953599999999994</v>
      </c>
      <c r="R33" s="258">
        <v>100.57980000000001</v>
      </c>
      <c r="S33" s="258">
        <v>98.773700000000005</v>
      </c>
      <c r="T33" s="258">
        <v>99.549300000000002</v>
      </c>
      <c r="U33" s="258">
        <v>99.022999999999996</v>
      </c>
      <c r="V33" s="258">
        <v>99.3947</v>
      </c>
      <c r="W33" s="258">
        <v>99.614400000000003</v>
      </c>
      <c r="X33" s="258">
        <v>99.018199999999993</v>
      </c>
      <c r="Y33" s="258">
        <v>100.0504</v>
      </c>
      <c r="Z33" s="258">
        <v>100.3717</v>
      </c>
      <c r="AA33" s="258">
        <v>99.2851</v>
      </c>
      <c r="AB33" s="258">
        <v>98.259500000000003</v>
      </c>
      <c r="AC33" s="258">
        <v>99.118700000000004</v>
      </c>
      <c r="AD33" s="258">
        <v>99.002300000000005</v>
      </c>
      <c r="AE33" s="258">
        <v>98.923400000000001</v>
      </c>
      <c r="AF33" s="258">
        <v>97.46</v>
      </c>
      <c r="AG33" s="258">
        <v>97.117800000000003</v>
      </c>
      <c r="AH33" s="258">
        <v>96.516199999999998</v>
      </c>
      <c r="AI33" s="258">
        <v>97.388400000000004</v>
      </c>
      <c r="AJ33" s="258">
        <v>97.152799999999999</v>
      </c>
      <c r="AK33" s="258">
        <v>96.455299999999994</v>
      </c>
      <c r="AL33" s="258">
        <v>96.251400000000004</v>
      </c>
      <c r="AM33" s="258">
        <v>96.532399999999996</v>
      </c>
      <c r="AN33" s="258">
        <v>96.394599999999997</v>
      </c>
      <c r="AO33" s="258">
        <v>96.149799999999999</v>
      </c>
      <c r="AP33" s="258">
        <v>94.995999999999995</v>
      </c>
      <c r="AQ33" s="258">
        <v>95.9512</v>
      </c>
      <c r="AR33" s="258">
        <v>95.960700000000003</v>
      </c>
      <c r="AS33" s="258">
        <v>95.316500000000005</v>
      </c>
      <c r="AT33" s="258">
        <v>94.940399999999997</v>
      </c>
      <c r="AU33" s="258">
        <v>96.071100000000001</v>
      </c>
      <c r="AV33" s="258">
        <v>95.347200000000001</v>
      </c>
      <c r="AW33" s="258">
        <v>94.522248271999999</v>
      </c>
      <c r="AX33" s="258">
        <v>94.355419753000007</v>
      </c>
      <c r="AY33" s="346">
        <v>94.308310000000006</v>
      </c>
      <c r="AZ33" s="346">
        <v>94.234030000000004</v>
      </c>
      <c r="BA33" s="346">
        <v>94.186000000000007</v>
      </c>
      <c r="BB33" s="346">
        <v>94.190269999999998</v>
      </c>
      <c r="BC33" s="346">
        <v>94.175169999999994</v>
      </c>
      <c r="BD33" s="346">
        <v>94.166759999999996</v>
      </c>
      <c r="BE33" s="346">
        <v>94.156610000000001</v>
      </c>
      <c r="BF33" s="346">
        <v>94.167900000000003</v>
      </c>
      <c r="BG33" s="346">
        <v>94.192210000000003</v>
      </c>
      <c r="BH33" s="346">
        <v>94.280209999999997</v>
      </c>
      <c r="BI33" s="346">
        <v>94.292519999999996</v>
      </c>
      <c r="BJ33" s="346">
        <v>94.279809999999998</v>
      </c>
      <c r="BK33" s="346">
        <v>94.212770000000006</v>
      </c>
      <c r="BL33" s="346">
        <v>94.172039999999996</v>
      </c>
      <c r="BM33" s="346">
        <v>94.128299999999996</v>
      </c>
      <c r="BN33" s="346">
        <v>94.068119999999993</v>
      </c>
      <c r="BO33" s="346">
        <v>94.028419999999997</v>
      </c>
      <c r="BP33" s="346">
        <v>93.995769999999993</v>
      </c>
      <c r="BQ33" s="346">
        <v>93.942160000000001</v>
      </c>
      <c r="BR33" s="346">
        <v>93.944630000000004</v>
      </c>
      <c r="BS33" s="346">
        <v>93.975179999999995</v>
      </c>
      <c r="BT33" s="346">
        <v>94.074550000000002</v>
      </c>
      <c r="BU33" s="346">
        <v>94.130660000000006</v>
      </c>
      <c r="BV33" s="346">
        <v>94.184280000000001</v>
      </c>
    </row>
    <row r="34" spans="1:74" ht="11.1" customHeight="1" x14ac:dyDescent="0.2">
      <c r="A34" s="632" t="s">
        <v>1137</v>
      </c>
      <c r="B34" s="633" t="s">
        <v>1163</v>
      </c>
      <c r="C34" s="258">
        <v>104.67919999999999</v>
      </c>
      <c r="D34" s="258">
        <v>104.7135</v>
      </c>
      <c r="E34" s="258">
        <v>104.3498</v>
      </c>
      <c r="F34" s="258">
        <v>103.82899999999999</v>
      </c>
      <c r="G34" s="258">
        <v>104.4135</v>
      </c>
      <c r="H34" s="258">
        <v>104.8207</v>
      </c>
      <c r="I34" s="258">
        <v>104.4191</v>
      </c>
      <c r="J34" s="258">
        <v>103.80289999999999</v>
      </c>
      <c r="K34" s="258">
        <v>104.6053</v>
      </c>
      <c r="L34" s="258">
        <v>103.709</v>
      </c>
      <c r="M34" s="258">
        <v>102.77379999999999</v>
      </c>
      <c r="N34" s="258">
        <v>101.8951</v>
      </c>
      <c r="O34" s="258">
        <v>101.0706</v>
      </c>
      <c r="P34" s="258">
        <v>100.5151</v>
      </c>
      <c r="Q34" s="258">
        <v>100.88509999999999</v>
      </c>
      <c r="R34" s="258">
        <v>101.5467</v>
      </c>
      <c r="S34" s="258">
        <v>99.786500000000004</v>
      </c>
      <c r="T34" s="258">
        <v>98.655500000000004</v>
      </c>
      <c r="U34" s="258">
        <v>99.981899999999996</v>
      </c>
      <c r="V34" s="258">
        <v>100.2976</v>
      </c>
      <c r="W34" s="258">
        <v>99.638099999999994</v>
      </c>
      <c r="X34" s="258">
        <v>98.4114</v>
      </c>
      <c r="Y34" s="258">
        <v>100.65779999999999</v>
      </c>
      <c r="Z34" s="258">
        <v>101.9063</v>
      </c>
      <c r="AA34" s="258">
        <v>101.3449</v>
      </c>
      <c r="AB34" s="258">
        <v>103.0266</v>
      </c>
      <c r="AC34" s="258">
        <v>102.9143</v>
      </c>
      <c r="AD34" s="258">
        <v>104.6109</v>
      </c>
      <c r="AE34" s="258">
        <v>104.89109999999999</v>
      </c>
      <c r="AF34" s="258">
        <v>104.57129999999999</v>
      </c>
      <c r="AG34" s="258">
        <v>105.49</v>
      </c>
      <c r="AH34" s="258">
        <v>105.7764</v>
      </c>
      <c r="AI34" s="258">
        <v>105.92100000000001</v>
      </c>
      <c r="AJ34" s="258">
        <v>107.73099999999999</v>
      </c>
      <c r="AK34" s="258">
        <v>107.64319999999999</v>
      </c>
      <c r="AL34" s="258">
        <v>105.2436</v>
      </c>
      <c r="AM34" s="258">
        <v>105.8137</v>
      </c>
      <c r="AN34" s="258">
        <v>105.69199999999999</v>
      </c>
      <c r="AO34" s="258">
        <v>108.0097</v>
      </c>
      <c r="AP34" s="258">
        <v>105.7235</v>
      </c>
      <c r="AQ34" s="258">
        <v>104.654</v>
      </c>
      <c r="AR34" s="258">
        <v>106.01990000000001</v>
      </c>
      <c r="AS34" s="258">
        <v>105.2869</v>
      </c>
      <c r="AT34" s="258">
        <v>104.5234</v>
      </c>
      <c r="AU34" s="258">
        <v>105.44710000000001</v>
      </c>
      <c r="AV34" s="258">
        <v>105.0899</v>
      </c>
      <c r="AW34" s="258">
        <v>105.07441480999999</v>
      </c>
      <c r="AX34" s="258">
        <v>105.23835926</v>
      </c>
      <c r="AY34" s="346">
        <v>105.62430000000001</v>
      </c>
      <c r="AZ34" s="346">
        <v>105.8403</v>
      </c>
      <c r="BA34" s="346">
        <v>106.0287</v>
      </c>
      <c r="BB34" s="346">
        <v>106.14449999999999</v>
      </c>
      <c r="BC34" s="346">
        <v>106.31189999999999</v>
      </c>
      <c r="BD34" s="346">
        <v>106.48569999999999</v>
      </c>
      <c r="BE34" s="346">
        <v>106.66849999999999</v>
      </c>
      <c r="BF34" s="346">
        <v>106.8533</v>
      </c>
      <c r="BG34" s="346">
        <v>107.04259999999999</v>
      </c>
      <c r="BH34" s="346">
        <v>107.26779999999999</v>
      </c>
      <c r="BI34" s="346">
        <v>107.4425</v>
      </c>
      <c r="BJ34" s="346">
        <v>107.59829999999999</v>
      </c>
      <c r="BK34" s="346">
        <v>107.7165</v>
      </c>
      <c r="BL34" s="346">
        <v>107.848</v>
      </c>
      <c r="BM34" s="346">
        <v>107.97410000000001</v>
      </c>
      <c r="BN34" s="346">
        <v>108.0821</v>
      </c>
      <c r="BO34" s="346">
        <v>108.20740000000001</v>
      </c>
      <c r="BP34" s="346">
        <v>108.3372</v>
      </c>
      <c r="BQ34" s="346">
        <v>108.467</v>
      </c>
      <c r="BR34" s="346">
        <v>108.6088</v>
      </c>
      <c r="BS34" s="346">
        <v>108.7582</v>
      </c>
      <c r="BT34" s="346">
        <v>108.9302</v>
      </c>
      <c r="BU34" s="346">
        <v>109.08369999999999</v>
      </c>
      <c r="BV34" s="346">
        <v>109.2336</v>
      </c>
    </row>
    <row r="35" spans="1:74" ht="11.1" customHeight="1" x14ac:dyDescent="0.2">
      <c r="A35" s="632" t="s">
        <v>1138</v>
      </c>
      <c r="B35" s="633" t="s">
        <v>1164</v>
      </c>
      <c r="C35" s="258">
        <v>98.857900000000001</v>
      </c>
      <c r="D35" s="258">
        <v>97.729699999999994</v>
      </c>
      <c r="E35" s="258">
        <v>97.696700000000007</v>
      </c>
      <c r="F35" s="258">
        <v>97.315600000000003</v>
      </c>
      <c r="G35" s="258">
        <v>98.12</v>
      </c>
      <c r="H35" s="258">
        <v>96.981999999999999</v>
      </c>
      <c r="I35" s="258">
        <v>96.571100000000001</v>
      </c>
      <c r="J35" s="258">
        <v>96.239000000000004</v>
      </c>
      <c r="K35" s="258">
        <v>95.1965</v>
      </c>
      <c r="L35" s="258">
        <v>95.038300000000007</v>
      </c>
      <c r="M35" s="258">
        <v>94.774199999999993</v>
      </c>
      <c r="N35" s="258">
        <v>94.8703</v>
      </c>
      <c r="O35" s="258">
        <v>94.14</v>
      </c>
      <c r="P35" s="258">
        <v>94.102400000000003</v>
      </c>
      <c r="Q35" s="258">
        <v>95.083799999999997</v>
      </c>
      <c r="R35" s="258">
        <v>95.046000000000006</v>
      </c>
      <c r="S35" s="258">
        <v>94.667500000000004</v>
      </c>
      <c r="T35" s="258">
        <v>95.493499999999997</v>
      </c>
      <c r="U35" s="258">
        <v>96.331800000000001</v>
      </c>
      <c r="V35" s="258">
        <v>96.809200000000004</v>
      </c>
      <c r="W35" s="258">
        <v>96.851100000000002</v>
      </c>
      <c r="X35" s="258">
        <v>96.536600000000007</v>
      </c>
      <c r="Y35" s="258">
        <v>97.196700000000007</v>
      </c>
      <c r="Z35" s="258">
        <v>97.550399999999996</v>
      </c>
      <c r="AA35" s="258">
        <v>97.892499999999998</v>
      </c>
      <c r="AB35" s="258">
        <v>97.962599999999995</v>
      </c>
      <c r="AC35" s="258">
        <v>97.780600000000007</v>
      </c>
      <c r="AD35" s="258">
        <v>98.106200000000001</v>
      </c>
      <c r="AE35" s="258">
        <v>97.756299999999996</v>
      </c>
      <c r="AF35" s="258">
        <v>97.949200000000005</v>
      </c>
      <c r="AG35" s="258">
        <v>98.148899999999998</v>
      </c>
      <c r="AH35" s="258">
        <v>97.253600000000006</v>
      </c>
      <c r="AI35" s="258">
        <v>97.666300000000007</v>
      </c>
      <c r="AJ35" s="258">
        <v>98.341399999999993</v>
      </c>
      <c r="AK35" s="258">
        <v>98.860500000000002</v>
      </c>
      <c r="AL35" s="258">
        <v>98.204999999999998</v>
      </c>
      <c r="AM35" s="258">
        <v>99.184899999999999</v>
      </c>
      <c r="AN35" s="258">
        <v>98.6023</v>
      </c>
      <c r="AO35" s="258">
        <v>99.6083</v>
      </c>
      <c r="AP35" s="258">
        <v>98.434899999999999</v>
      </c>
      <c r="AQ35" s="258">
        <v>98.877300000000005</v>
      </c>
      <c r="AR35" s="258">
        <v>97.701599999999999</v>
      </c>
      <c r="AS35" s="258">
        <v>97.497799999999998</v>
      </c>
      <c r="AT35" s="258">
        <v>96.621300000000005</v>
      </c>
      <c r="AU35" s="258">
        <v>96.971400000000003</v>
      </c>
      <c r="AV35" s="258">
        <v>97.383399999999995</v>
      </c>
      <c r="AW35" s="258">
        <v>97.257667159999997</v>
      </c>
      <c r="AX35" s="258">
        <v>97.340928641999994</v>
      </c>
      <c r="AY35" s="346">
        <v>97.378270000000001</v>
      </c>
      <c r="AZ35" s="346">
        <v>97.505650000000003</v>
      </c>
      <c r="BA35" s="346">
        <v>97.67362</v>
      </c>
      <c r="BB35" s="346">
        <v>97.916399999999996</v>
      </c>
      <c r="BC35" s="346">
        <v>98.13991</v>
      </c>
      <c r="BD35" s="346">
        <v>98.378370000000004</v>
      </c>
      <c r="BE35" s="346">
        <v>98.624139999999997</v>
      </c>
      <c r="BF35" s="346">
        <v>98.898200000000003</v>
      </c>
      <c r="BG35" s="346">
        <v>99.192920000000001</v>
      </c>
      <c r="BH35" s="346">
        <v>99.554100000000005</v>
      </c>
      <c r="BI35" s="346">
        <v>99.855789999999999</v>
      </c>
      <c r="BJ35" s="346">
        <v>100.1438</v>
      </c>
      <c r="BK35" s="346">
        <v>100.39239999999999</v>
      </c>
      <c r="BL35" s="346">
        <v>100.67230000000001</v>
      </c>
      <c r="BM35" s="346">
        <v>100.9579</v>
      </c>
      <c r="BN35" s="346">
        <v>101.2354</v>
      </c>
      <c r="BO35" s="346">
        <v>101.5425</v>
      </c>
      <c r="BP35" s="346">
        <v>101.8655</v>
      </c>
      <c r="BQ35" s="346">
        <v>102.2013</v>
      </c>
      <c r="BR35" s="346">
        <v>102.55840000000001</v>
      </c>
      <c r="BS35" s="346">
        <v>102.9335</v>
      </c>
      <c r="BT35" s="346">
        <v>103.3695</v>
      </c>
      <c r="BU35" s="346">
        <v>103.74890000000001</v>
      </c>
      <c r="BV35" s="346">
        <v>104.11450000000001</v>
      </c>
    </row>
    <row r="36" spans="1:74" ht="11.1" customHeight="1" x14ac:dyDescent="0.2">
      <c r="A36" s="632" t="s">
        <v>1139</v>
      </c>
      <c r="B36" s="633" t="s">
        <v>1165</v>
      </c>
      <c r="C36" s="258">
        <v>102.82170000000001</v>
      </c>
      <c r="D36" s="258">
        <v>105.19119999999999</v>
      </c>
      <c r="E36" s="258">
        <v>105.3948</v>
      </c>
      <c r="F36" s="258">
        <v>103.2636</v>
      </c>
      <c r="G36" s="258">
        <v>105.2504</v>
      </c>
      <c r="H36" s="258">
        <v>105.4417</v>
      </c>
      <c r="I36" s="258">
        <v>105.2176</v>
      </c>
      <c r="J36" s="258">
        <v>105.5309</v>
      </c>
      <c r="K36" s="258">
        <v>105.9824</v>
      </c>
      <c r="L36" s="258">
        <v>106.26609999999999</v>
      </c>
      <c r="M36" s="258">
        <v>107.22629999999999</v>
      </c>
      <c r="N36" s="258">
        <v>104.4851</v>
      </c>
      <c r="O36" s="258">
        <v>105.95229999999999</v>
      </c>
      <c r="P36" s="258">
        <v>105.9046</v>
      </c>
      <c r="Q36" s="258">
        <v>107.53060000000001</v>
      </c>
      <c r="R36" s="258">
        <v>108.07729999999999</v>
      </c>
      <c r="S36" s="258">
        <v>109.3323</v>
      </c>
      <c r="T36" s="258">
        <v>110.4059</v>
      </c>
      <c r="U36" s="258">
        <v>111.9271</v>
      </c>
      <c r="V36" s="258">
        <v>111.6835</v>
      </c>
      <c r="W36" s="258">
        <v>112.2542</v>
      </c>
      <c r="X36" s="258">
        <v>111.4312</v>
      </c>
      <c r="Y36" s="258">
        <v>110.7564</v>
      </c>
      <c r="Z36" s="258">
        <v>111.4378</v>
      </c>
      <c r="AA36" s="258">
        <v>112.6417</v>
      </c>
      <c r="AB36" s="258">
        <v>111.0211</v>
      </c>
      <c r="AC36" s="258">
        <v>110.1067</v>
      </c>
      <c r="AD36" s="258">
        <v>111.5877</v>
      </c>
      <c r="AE36" s="258">
        <v>111.5415</v>
      </c>
      <c r="AF36" s="258">
        <v>112.0234</v>
      </c>
      <c r="AG36" s="258">
        <v>112.55549999999999</v>
      </c>
      <c r="AH36" s="258">
        <v>113.7137</v>
      </c>
      <c r="AI36" s="258">
        <v>112.76990000000001</v>
      </c>
      <c r="AJ36" s="258">
        <v>114.949</v>
      </c>
      <c r="AK36" s="258">
        <v>116.05970000000001</v>
      </c>
      <c r="AL36" s="258">
        <v>117.2786</v>
      </c>
      <c r="AM36" s="258">
        <v>116.6263</v>
      </c>
      <c r="AN36" s="258">
        <v>117.66370000000001</v>
      </c>
      <c r="AO36" s="258">
        <v>117.0684</v>
      </c>
      <c r="AP36" s="258">
        <v>116.3214</v>
      </c>
      <c r="AQ36" s="258">
        <v>115.2362</v>
      </c>
      <c r="AR36" s="258">
        <v>115.1434</v>
      </c>
      <c r="AS36" s="258">
        <v>114.43680000000001</v>
      </c>
      <c r="AT36" s="258">
        <v>113.28270000000001</v>
      </c>
      <c r="AU36" s="258">
        <v>113.8083</v>
      </c>
      <c r="AV36" s="258">
        <v>114.1033</v>
      </c>
      <c r="AW36" s="258">
        <v>114.5895963</v>
      </c>
      <c r="AX36" s="258">
        <v>114.79935184999999</v>
      </c>
      <c r="AY36" s="346">
        <v>114.9195</v>
      </c>
      <c r="AZ36" s="346">
        <v>115.14530000000001</v>
      </c>
      <c r="BA36" s="346">
        <v>115.4058</v>
      </c>
      <c r="BB36" s="346">
        <v>115.7349</v>
      </c>
      <c r="BC36" s="346">
        <v>116.03919999999999</v>
      </c>
      <c r="BD36" s="346">
        <v>116.3528</v>
      </c>
      <c r="BE36" s="346">
        <v>116.67449999999999</v>
      </c>
      <c r="BF36" s="346">
        <v>117.0072</v>
      </c>
      <c r="BG36" s="346">
        <v>117.3498</v>
      </c>
      <c r="BH36" s="346">
        <v>117.7359</v>
      </c>
      <c r="BI36" s="346">
        <v>118.0731</v>
      </c>
      <c r="BJ36" s="346">
        <v>118.395</v>
      </c>
      <c r="BK36" s="346">
        <v>118.68129999999999</v>
      </c>
      <c r="BL36" s="346">
        <v>118.988</v>
      </c>
      <c r="BM36" s="346">
        <v>119.2946</v>
      </c>
      <c r="BN36" s="346">
        <v>119.604</v>
      </c>
      <c r="BO36" s="346">
        <v>119.90860000000001</v>
      </c>
      <c r="BP36" s="346">
        <v>120.2111</v>
      </c>
      <c r="BQ36" s="346">
        <v>120.523</v>
      </c>
      <c r="BR36" s="346">
        <v>120.81270000000001</v>
      </c>
      <c r="BS36" s="346">
        <v>121.0916</v>
      </c>
      <c r="BT36" s="346">
        <v>121.3835</v>
      </c>
      <c r="BU36" s="346">
        <v>121.6232</v>
      </c>
      <c r="BV36" s="346">
        <v>121.83450000000001</v>
      </c>
    </row>
    <row r="37" spans="1:74" ht="11.1" customHeight="1" x14ac:dyDescent="0.2">
      <c r="A37" s="632" t="s">
        <v>1140</v>
      </c>
      <c r="B37" s="633" t="s">
        <v>1166</v>
      </c>
      <c r="C37" s="258">
        <v>103.0213</v>
      </c>
      <c r="D37" s="258">
        <v>102.9344</v>
      </c>
      <c r="E37" s="258">
        <v>102.99509999999999</v>
      </c>
      <c r="F37" s="258">
        <v>102.69499999999999</v>
      </c>
      <c r="G37" s="258">
        <v>103.2323</v>
      </c>
      <c r="H37" s="258">
        <v>102.2208</v>
      </c>
      <c r="I37" s="258">
        <v>103.4288</v>
      </c>
      <c r="J37" s="258">
        <v>103.4516</v>
      </c>
      <c r="K37" s="258">
        <v>103.40519999999999</v>
      </c>
      <c r="L37" s="258">
        <v>104.8993</v>
      </c>
      <c r="M37" s="258">
        <v>103.50960000000001</v>
      </c>
      <c r="N37" s="258">
        <v>103.6206</v>
      </c>
      <c r="O37" s="258">
        <v>101.30500000000001</v>
      </c>
      <c r="P37" s="258">
        <v>103.5043</v>
      </c>
      <c r="Q37" s="258">
        <v>103.8544</v>
      </c>
      <c r="R37" s="258">
        <v>103.7367</v>
      </c>
      <c r="S37" s="258">
        <v>103.4731</v>
      </c>
      <c r="T37" s="258">
        <v>104.9932</v>
      </c>
      <c r="U37" s="258">
        <v>104.67359999999999</v>
      </c>
      <c r="V37" s="258">
        <v>104.1956</v>
      </c>
      <c r="W37" s="258">
        <v>104.249</v>
      </c>
      <c r="X37" s="258">
        <v>102.43689999999999</v>
      </c>
      <c r="Y37" s="258">
        <v>101.06100000000001</v>
      </c>
      <c r="Z37" s="258">
        <v>102.8305</v>
      </c>
      <c r="AA37" s="258">
        <v>99.732799999999997</v>
      </c>
      <c r="AB37" s="258">
        <v>98.536900000000003</v>
      </c>
      <c r="AC37" s="258">
        <v>96.259299999999996</v>
      </c>
      <c r="AD37" s="258">
        <v>96.187899999999999</v>
      </c>
      <c r="AE37" s="258">
        <v>96.105500000000006</v>
      </c>
      <c r="AF37" s="258">
        <v>99.129499999999993</v>
      </c>
      <c r="AG37" s="258">
        <v>98.3553</v>
      </c>
      <c r="AH37" s="258">
        <v>96.6006</v>
      </c>
      <c r="AI37" s="258">
        <v>94.914000000000001</v>
      </c>
      <c r="AJ37" s="258">
        <v>96.081000000000003</v>
      </c>
      <c r="AK37" s="258">
        <v>95.262</v>
      </c>
      <c r="AL37" s="258">
        <v>93.629300000000001</v>
      </c>
      <c r="AM37" s="258">
        <v>93.706500000000005</v>
      </c>
      <c r="AN37" s="258">
        <v>95.191800000000001</v>
      </c>
      <c r="AO37" s="258">
        <v>95.373599999999996</v>
      </c>
      <c r="AP37" s="258">
        <v>94.917900000000003</v>
      </c>
      <c r="AQ37" s="258">
        <v>96.263599999999997</v>
      </c>
      <c r="AR37" s="258">
        <v>95.785300000000007</v>
      </c>
      <c r="AS37" s="258">
        <v>93.398499999999999</v>
      </c>
      <c r="AT37" s="258">
        <v>93.151799999999994</v>
      </c>
      <c r="AU37" s="258">
        <v>91.680700000000002</v>
      </c>
      <c r="AV37" s="258">
        <v>93.116</v>
      </c>
      <c r="AW37" s="258">
        <v>92.931078642000003</v>
      </c>
      <c r="AX37" s="258">
        <v>92.898747900999993</v>
      </c>
      <c r="AY37" s="346">
        <v>92.729920000000007</v>
      </c>
      <c r="AZ37" s="346">
        <v>92.676469999999995</v>
      </c>
      <c r="BA37" s="346">
        <v>92.646810000000002</v>
      </c>
      <c r="BB37" s="346">
        <v>92.637690000000006</v>
      </c>
      <c r="BC37" s="346">
        <v>92.65804</v>
      </c>
      <c r="BD37" s="346">
        <v>92.704610000000002</v>
      </c>
      <c r="BE37" s="346">
        <v>92.786760000000001</v>
      </c>
      <c r="BF37" s="346">
        <v>92.878780000000006</v>
      </c>
      <c r="BG37" s="346">
        <v>92.99</v>
      </c>
      <c r="BH37" s="346">
        <v>93.212810000000005</v>
      </c>
      <c r="BI37" s="346">
        <v>93.293180000000007</v>
      </c>
      <c r="BJ37" s="346">
        <v>93.323480000000004</v>
      </c>
      <c r="BK37" s="346">
        <v>93.240620000000007</v>
      </c>
      <c r="BL37" s="346">
        <v>93.218100000000007</v>
      </c>
      <c r="BM37" s="346">
        <v>93.192819999999998</v>
      </c>
      <c r="BN37" s="346">
        <v>93.105459999999994</v>
      </c>
      <c r="BO37" s="346">
        <v>93.119169999999997</v>
      </c>
      <c r="BP37" s="346">
        <v>93.174620000000004</v>
      </c>
      <c r="BQ37" s="346">
        <v>93.259690000000006</v>
      </c>
      <c r="BR37" s="346">
        <v>93.407719999999998</v>
      </c>
      <c r="BS37" s="346">
        <v>93.606589999999997</v>
      </c>
      <c r="BT37" s="346">
        <v>93.936300000000003</v>
      </c>
      <c r="BU37" s="346">
        <v>94.176839999999999</v>
      </c>
      <c r="BV37" s="346">
        <v>94.408209999999997</v>
      </c>
    </row>
    <row r="38" spans="1:74" ht="11.1" customHeight="1" x14ac:dyDescent="0.2">
      <c r="A38" s="325" t="s">
        <v>1130</v>
      </c>
      <c r="B38" s="41" t="s">
        <v>1167</v>
      </c>
      <c r="C38" s="258">
        <v>102.21778644</v>
      </c>
      <c r="D38" s="258">
        <v>102.71725402</v>
      </c>
      <c r="E38" s="258">
        <v>102.56914927</v>
      </c>
      <c r="F38" s="258">
        <v>101.94586175000001</v>
      </c>
      <c r="G38" s="258">
        <v>103.0376691</v>
      </c>
      <c r="H38" s="258">
        <v>102.55503306</v>
      </c>
      <c r="I38" s="258">
        <v>102.67219000999999</v>
      </c>
      <c r="J38" s="258">
        <v>102.7194148</v>
      </c>
      <c r="K38" s="258">
        <v>102.30338184999999</v>
      </c>
      <c r="L38" s="258">
        <v>102.90440349000001</v>
      </c>
      <c r="M38" s="258">
        <v>102.37409211000001</v>
      </c>
      <c r="N38" s="258">
        <v>102.0481661</v>
      </c>
      <c r="O38" s="258">
        <v>101.36096606</v>
      </c>
      <c r="P38" s="258">
        <v>101.74938845</v>
      </c>
      <c r="Q38" s="258">
        <v>102.20601497</v>
      </c>
      <c r="R38" s="258">
        <v>102.84742953</v>
      </c>
      <c r="S38" s="258">
        <v>102.44454184999999</v>
      </c>
      <c r="T38" s="258">
        <v>102.98970703000001</v>
      </c>
      <c r="U38" s="258">
        <v>103.23507546</v>
      </c>
      <c r="V38" s="258">
        <v>103.1769987</v>
      </c>
      <c r="W38" s="258">
        <v>103.25062541</v>
      </c>
      <c r="X38" s="258">
        <v>102.41007954</v>
      </c>
      <c r="Y38" s="258">
        <v>102.54493424</v>
      </c>
      <c r="Z38" s="258">
        <v>103.35872854</v>
      </c>
      <c r="AA38" s="258">
        <v>102.47506180000001</v>
      </c>
      <c r="AB38" s="258">
        <v>101.94710138000001</v>
      </c>
      <c r="AC38" s="258">
        <v>101.4622931</v>
      </c>
      <c r="AD38" s="258">
        <v>101.87833495</v>
      </c>
      <c r="AE38" s="258">
        <v>101.81449744</v>
      </c>
      <c r="AF38" s="258">
        <v>102.50218031999999</v>
      </c>
      <c r="AG38" s="258">
        <v>102.56760312999999</v>
      </c>
      <c r="AH38" s="258">
        <v>102.13649282</v>
      </c>
      <c r="AI38" s="258">
        <v>101.85007912</v>
      </c>
      <c r="AJ38" s="258">
        <v>102.60150262000001</v>
      </c>
      <c r="AK38" s="258">
        <v>102.74194994</v>
      </c>
      <c r="AL38" s="258">
        <v>102.21742645</v>
      </c>
      <c r="AM38" s="258">
        <v>102.42090841</v>
      </c>
      <c r="AN38" s="258">
        <v>102.8434728</v>
      </c>
      <c r="AO38" s="258">
        <v>103.13927859</v>
      </c>
      <c r="AP38" s="258">
        <v>102.01130066</v>
      </c>
      <c r="AQ38" s="258">
        <v>102.38079789</v>
      </c>
      <c r="AR38" s="258">
        <v>102.17507021</v>
      </c>
      <c r="AS38" s="258">
        <v>101.4134464</v>
      </c>
      <c r="AT38" s="258">
        <v>100.88108640999999</v>
      </c>
      <c r="AU38" s="258">
        <v>100.76882626</v>
      </c>
      <c r="AV38" s="258">
        <v>101.01688733</v>
      </c>
      <c r="AW38" s="258">
        <v>100.93452952</v>
      </c>
      <c r="AX38" s="258">
        <v>100.95083497</v>
      </c>
      <c r="AY38" s="346">
        <v>100.9747</v>
      </c>
      <c r="AZ38" s="346">
        <v>101.0442</v>
      </c>
      <c r="BA38" s="346">
        <v>101.1455</v>
      </c>
      <c r="BB38" s="346">
        <v>101.29989999999999</v>
      </c>
      <c r="BC38" s="346">
        <v>101.44889999999999</v>
      </c>
      <c r="BD38" s="346">
        <v>101.61369999999999</v>
      </c>
      <c r="BE38" s="346">
        <v>101.79170000000001</v>
      </c>
      <c r="BF38" s="346">
        <v>101.9902</v>
      </c>
      <c r="BG38" s="346">
        <v>102.2067</v>
      </c>
      <c r="BH38" s="346">
        <v>102.5081</v>
      </c>
      <c r="BI38" s="346">
        <v>102.71</v>
      </c>
      <c r="BJ38" s="346">
        <v>102.8796</v>
      </c>
      <c r="BK38" s="346">
        <v>102.96810000000001</v>
      </c>
      <c r="BL38" s="346">
        <v>103.1093</v>
      </c>
      <c r="BM38" s="346">
        <v>103.2547</v>
      </c>
      <c r="BN38" s="346">
        <v>103.38330000000001</v>
      </c>
      <c r="BO38" s="346">
        <v>103.5526</v>
      </c>
      <c r="BP38" s="346">
        <v>103.7415</v>
      </c>
      <c r="BQ38" s="346">
        <v>103.9418</v>
      </c>
      <c r="BR38" s="346">
        <v>104.17659999999999</v>
      </c>
      <c r="BS38" s="346">
        <v>104.4375</v>
      </c>
      <c r="BT38" s="346">
        <v>104.7791</v>
      </c>
      <c r="BU38" s="346">
        <v>105.05119999999999</v>
      </c>
      <c r="BV38" s="346">
        <v>105.3085</v>
      </c>
    </row>
    <row r="39" spans="1:74" ht="11.1" customHeight="1" x14ac:dyDescent="0.2">
      <c r="A39" s="325" t="s">
        <v>1131</v>
      </c>
      <c r="B39" s="41" t="s">
        <v>1168</v>
      </c>
      <c r="C39" s="258">
        <v>102.61156171</v>
      </c>
      <c r="D39" s="258">
        <v>103.49178256</v>
      </c>
      <c r="E39" s="258">
        <v>103.13310074</v>
      </c>
      <c r="F39" s="258">
        <v>102.39185204</v>
      </c>
      <c r="G39" s="258">
        <v>103.02671577</v>
      </c>
      <c r="H39" s="258">
        <v>103.15884088999999</v>
      </c>
      <c r="I39" s="258">
        <v>102.95455785</v>
      </c>
      <c r="J39" s="258">
        <v>103.27646847</v>
      </c>
      <c r="K39" s="258">
        <v>103.59618809</v>
      </c>
      <c r="L39" s="258">
        <v>103.80061923</v>
      </c>
      <c r="M39" s="258">
        <v>103.77114672</v>
      </c>
      <c r="N39" s="258">
        <v>102.97188174</v>
      </c>
      <c r="O39" s="258">
        <v>102.08631032</v>
      </c>
      <c r="P39" s="258">
        <v>102.58211897</v>
      </c>
      <c r="Q39" s="258">
        <v>103.28996914</v>
      </c>
      <c r="R39" s="258">
        <v>103.7992677</v>
      </c>
      <c r="S39" s="258">
        <v>103.93581225</v>
      </c>
      <c r="T39" s="258">
        <v>104.13462555</v>
      </c>
      <c r="U39" s="258">
        <v>104.76601462000001</v>
      </c>
      <c r="V39" s="258">
        <v>104.71285903</v>
      </c>
      <c r="W39" s="258">
        <v>104.47754294000001</v>
      </c>
      <c r="X39" s="258">
        <v>104.30479514</v>
      </c>
      <c r="Y39" s="258">
        <v>104.86877785999999</v>
      </c>
      <c r="Z39" s="258">
        <v>105.40437666</v>
      </c>
      <c r="AA39" s="258">
        <v>104.77375257</v>
      </c>
      <c r="AB39" s="258">
        <v>104.40392064</v>
      </c>
      <c r="AC39" s="258">
        <v>104.02015484</v>
      </c>
      <c r="AD39" s="258">
        <v>104.52664701</v>
      </c>
      <c r="AE39" s="258">
        <v>104.40297267</v>
      </c>
      <c r="AF39" s="258">
        <v>104.51666928</v>
      </c>
      <c r="AG39" s="258">
        <v>105.18388154</v>
      </c>
      <c r="AH39" s="258">
        <v>105.46225775000001</v>
      </c>
      <c r="AI39" s="258">
        <v>105.20736223999999</v>
      </c>
      <c r="AJ39" s="258">
        <v>106.00742330999999</v>
      </c>
      <c r="AK39" s="258">
        <v>105.99239503</v>
      </c>
      <c r="AL39" s="258">
        <v>105.92662519</v>
      </c>
      <c r="AM39" s="258">
        <v>106.3324863</v>
      </c>
      <c r="AN39" s="258">
        <v>106.13647392999999</v>
      </c>
      <c r="AO39" s="258">
        <v>106.20818810999999</v>
      </c>
      <c r="AP39" s="258">
        <v>105.695086</v>
      </c>
      <c r="AQ39" s="258">
        <v>105.48347870000001</v>
      </c>
      <c r="AR39" s="258">
        <v>106.03393251</v>
      </c>
      <c r="AS39" s="258">
        <v>105.50233387</v>
      </c>
      <c r="AT39" s="258">
        <v>104.7831515</v>
      </c>
      <c r="AU39" s="258">
        <v>104.9887695</v>
      </c>
      <c r="AV39" s="258">
        <v>105.20599921</v>
      </c>
      <c r="AW39" s="258">
        <v>105.36593619</v>
      </c>
      <c r="AX39" s="258">
        <v>105.48273548</v>
      </c>
      <c r="AY39" s="346">
        <v>105.6097</v>
      </c>
      <c r="AZ39" s="346">
        <v>105.7518</v>
      </c>
      <c r="BA39" s="346">
        <v>105.90730000000001</v>
      </c>
      <c r="BB39" s="346">
        <v>106.0716</v>
      </c>
      <c r="BC39" s="346">
        <v>106.25709999999999</v>
      </c>
      <c r="BD39" s="346">
        <v>106.4594</v>
      </c>
      <c r="BE39" s="346">
        <v>106.6825</v>
      </c>
      <c r="BF39" s="346">
        <v>106.9152</v>
      </c>
      <c r="BG39" s="346">
        <v>107.16160000000001</v>
      </c>
      <c r="BH39" s="346">
        <v>107.46899999999999</v>
      </c>
      <c r="BI39" s="346">
        <v>107.7075</v>
      </c>
      <c r="BJ39" s="346">
        <v>107.9242</v>
      </c>
      <c r="BK39" s="346">
        <v>108.101</v>
      </c>
      <c r="BL39" s="346">
        <v>108.288</v>
      </c>
      <c r="BM39" s="346">
        <v>108.467</v>
      </c>
      <c r="BN39" s="346">
        <v>108.61360000000001</v>
      </c>
      <c r="BO39" s="346">
        <v>108.795</v>
      </c>
      <c r="BP39" s="346">
        <v>108.9868</v>
      </c>
      <c r="BQ39" s="346">
        <v>109.19370000000001</v>
      </c>
      <c r="BR39" s="346">
        <v>109.4025</v>
      </c>
      <c r="BS39" s="346">
        <v>109.61790000000001</v>
      </c>
      <c r="BT39" s="346">
        <v>109.8603</v>
      </c>
      <c r="BU39" s="346">
        <v>110.07389999999999</v>
      </c>
      <c r="BV39" s="346">
        <v>110.2788</v>
      </c>
    </row>
    <row r="40" spans="1:74" ht="11.1" customHeight="1" x14ac:dyDescent="0.2">
      <c r="A40" s="325" t="s">
        <v>1132</v>
      </c>
      <c r="B40" s="41" t="s">
        <v>1169</v>
      </c>
      <c r="C40" s="258">
        <v>101.85044512</v>
      </c>
      <c r="D40" s="258">
        <v>102.23886834</v>
      </c>
      <c r="E40" s="258">
        <v>102.07727534999999</v>
      </c>
      <c r="F40" s="258">
        <v>101.73394129</v>
      </c>
      <c r="G40" s="258">
        <v>102.38453839</v>
      </c>
      <c r="H40" s="258">
        <v>102.11516245999999</v>
      </c>
      <c r="I40" s="258">
        <v>101.73292087</v>
      </c>
      <c r="J40" s="258">
        <v>102.23599634999999</v>
      </c>
      <c r="K40" s="258">
        <v>102.07554266</v>
      </c>
      <c r="L40" s="258">
        <v>102.52807506000001</v>
      </c>
      <c r="M40" s="258">
        <v>102.2360473</v>
      </c>
      <c r="N40" s="258">
        <v>102.14986206</v>
      </c>
      <c r="O40" s="258">
        <v>101.0732386</v>
      </c>
      <c r="P40" s="258">
        <v>101.85614646000001</v>
      </c>
      <c r="Q40" s="258">
        <v>102.3875816</v>
      </c>
      <c r="R40" s="258">
        <v>102.72247480999999</v>
      </c>
      <c r="S40" s="258">
        <v>102.70245855</v>
      </c>
      <c r="T40" s="258">
        <v>103.2055201</v>
      </c>
      <c r="U40" s="258">
        <v>103.47973125999999</v>
      </c>
      <c r="V40" s="258">
        <v>103.2956995</v>
      </c>
      <c r="W40" s="258">
        <v>103.39693684</v>
      </c>
      <c r="X40" s="258">
        <v>103.03492718</v>
      </c>
      <c r="Y40" s="258">
        <v>103.56612693</v>
      </c>
      <c r="Z40" s="258">
        <v>103.91525043999999</v>
      </c>
      <c r="AA40" s="258">
        <v>103.16270668</v>
      </c>
      <c r="AB40" s="258">
        <v>102.83204042</v>
      </c>
      <c r="AC40" s="258">
        <v>102.61813592999999</v>
      </c>
      <c r="AD40" s="258">
        <v>102.91775979000001</v>
      </c>
      <c r="AE40" s="258">
        <v>103.01943271</v>
      </c>
      <c r="AF40" s="258">
        <v>103.2538517</v>
      </c>
      <c r="AG40" s="258">
        <v>103.67239573000001</v>
      </c>
      <c r="AH40" s="258">
        <v>103.21430314</v>
      </c>
      <c r="AI40" s="258">
        <v>103.09845060000001</v>
      </c>
      <c r="AJ40" s="258">
        <v>103.44338294000001</v>
      </c>
      <c r="AK40" s="258">
        <v>103.39404218999999</v>
      </c>
      <c r="AL40" s="258">
        <v>103.09444707</v>
      </c>
      <c r="AM40" s="258">
        <v>103.36649022</v>
      </c>
      <c r="AN40" s="258">
        <v>103.48211899</v>
      </c>
      <c r="AO40" s="258">
        <v>103.57137688</v>
      </c>
      <c r="AP40" s="258">
        <v>102.80892799999999</v>
      </c>
      <c r="AQ40" s="258">
        <v>103.01699137</v>
      </c>
      <c r="AR40" s="258">
        <v>103.04054795</v>
      </c>
      <c r="AS40" s="258">
        <v>102.89191283</v>
      </c>
      <c r="AT40" s="258">
        <v>102.46874098000001</v>
      </c>
      <c r="AU40" s="258">
        <v>102.43570129</v>
      </c>
      <c r="AV40" s="258">
        <v>102.69187905</v>
      </c>
      <c r="AW40" s="258">
        <v>102.54617519</v>
      </c>
      <c r="AX40" s="258">
        <v>102.56593967000001</v>
      </c>
      <c r="AY40" s="346">
        <v>102.6048</v>
      </c>
      <c r="AZ40" s="346">
        <v>102.6588</v>
      </c>
      <c r="BA40" s="346">
        <v>102.7295</v>
      </c>
      <c r="BB40" s="346">
        <v>102.788</v>
      </c>
      <c r="BC40" s="346">
        <v>102.9134</v>
      </c>
      <c r="BD40" s="346">
        <v>103.077</v>
      </c>
      <c r="BE40" s="346">
        <v>103.28740000000001</v>
      </c>
      <c r="BF40" s="346">
        <v>103.5209</v>
      </c>
      <c r="BG40" s="346">
        <v>103.78619999999999</v>
      </c>
      <c r="BH40" s="346">
        <v>104.17010000000001</v>
      </c>
      <c r="BI40" s="346">
        <v>104.4337</v>
      </c>
      <c r="BJ40" s="346">
        <v>104.6639</v>
      </c>
      <c r="BK40" s="346">
        <v>104.8202</v>
      </c>
      <c r="BL40" s="346">
        <v>105.0138</v>
      </c>
      <c r="BM40" s="346">
        <v>105.2041</v>
      </c>
      <c r="BN40" s="346">
        <v>105.3509</v>
      </c>
      <c r="BO40" s="346">
        <v>105.5652</v>
      </c>
      <c r="BP40" s="346">
        <v>105.80670000000001</v>
      </c>
      <c r="BQ40" s="346">
        <v>106.0827</v>
      </c>
      <c r="BR40" s="346">
        <v>106.373</v>
      </c>
      <c r="BS40" s="346">
        <v>106.6849</v>
      </c>
      <c r="BT40" s="346">
        <v>107.056</v>
      </c>
      <c r="BU40" s="346">
        <v>107.383</v>
      </c>
      <c r="BV40" s="346">
        <v>107.70350000000001</v>
      </c>
    </row>
    <row r="41" spans="1:74" ht="11.1" customHeight="1" x14ac:dyDescent="0.2">
      <c r="A41" s="325" t="s">
        <v>1133</v>
      </c>
      <c r="B41" s="41" t="s">
        <v>1170</v>
      </c>
      <c r="C41" s="258">
        <v>102.63009277</v>
      </c>
      <c r="D41" s="258">
        <v>102.91885922</v>
      </c>
      <c r="E41" s="258">
        <v>102.74096504000001</v>
      </c>
      <c r="F41" s="258">
        <v>102.42474009999999</v>
      </c>
      <c r="G41" s="258">
        <v>103.56445438</v>
      </c>
      <c r="H41" s="258">
        <v>103.24576784</v>
      </c>
      <c r="I41" s="258">
        <v>102.67067133</v>
      </c>
      <c r="J41" s="258">
        <v>103.13088673</v>
      </c>
      <c r="K41" s="258">
        <v>102.73664651999999</v>
      </c>
      <c r="L41" s="258">
        <v>103.03227108</v>
      </c>
      <c r="M41" s="258">
        <v>102.54529509</v>
      </c>
      <c r="N41" s="258">
        <v>102.58866725999999</v>
      </c>
      <c r="O41" s="258">
        <v>101.1417402</v>
      </c>
      <c r="P41" s="258">
        <v>101.60342901</v>
      </c>
      <c r="Q41" s="258">
        <v>101.90067104000001</v>
      </c>
      <c r="R41" s="258">
        <v>102.19205228</v>
      </c>
      <c r="S41" s="258">
        <v>101.47410934</v>
      </c>
      <c r="T41" s="258">
        <v>101.57330939000001</v>
      </c>
      <c r="U41" s="258">
        <v>102.51160984000001</v>
      </c>
      <c r="V41" s="258">
        <v>102.36082804999999</v>
      </c>
      <c r="W41" s="258">
        <v>102.22347021</v>
      </c>
      <c r="X41" s="258">
        <v>101.85637086</v>
      </c>
      <c r="Y41" s="258">
        <v>102.60336328</v>
      </c>
      <c r="Z41" s="258">
        <v>102.95933291</v>
      </c>
      <c r="AA41" s="258">
        <v>102.36411553000001</v>
      </c>
      <c r="AB41" s="258">
        <v>102.46956178000001</v>
      </c>
      <c r="AC41" s="258">
        <v>102.17035051000001</v>
      </c>
      <c r="AD41" s="258">
        <v>103.08780593</v>
      </c>
      <c r="AE41" s="258">
        <v>103.62288276</v>
      </c>
      <c r="AF41" s="258">
        <v>103.52181199</v>
      </c>
      <c r="AG41" s="258">
        <v>103.80719797</v>
      </c>
      <c r="AH41" s="258">
        <v>103.2430257</v>
      </c>
      <c r="AI41" s="258">
        <v>103.34865555</v>
      </c>
      <c r="AJ41" s="258">
        <v>104.07939866</v>
      </c>
      <c r="AK41" s="258">
        <v>104.65869465999999</v>
      </c>
      <c r="AL41" s="258">
        <v>103.69952649</v>
      </c>
      <c r="AM41" s="258">
        <v>104.05718838</v>
      </c>
      <c r="AN41" s="258">
        <v>104.17811733000001</v>
      </c>
      <c r="AO41" s="258">
        <v>105.00012061</v>
      </c>
      <c r="AP41" s="258">
        <v>103.33248809</v>
      </c>
      <c r="AQ41" s="258">
        <v>103.63477530999999</v>
      </c>
      <c r="AR41" s="258">
        <v>103.53025622</v>
      </c>
      <c r="AS41" s="258">
        <v>103.60996274</v>
      </c>
      <c r="AT41" s="258">
        <v>103.12323910000001</v>
      </c>
      <c r="AU41" s="258">
        <v>103.28778939999999</v>
      </c>
      <c r="AV41" s="258">
        <v>103.2220076</v>
      </c>
      <c r="AW41" s="258">
        <v>103.04586595000001</v>
      </c>
      <c r="AX41" s="258">
        <v>103.06108273</v>
      </c>
      <c r="AY41" s="346">
        <v>103.1463</v>
      </c>
      <c r="AZ41" s="346">
        <v>103.2567</v>
      </c>
      <c r="BA41" s="346">
        <v>103.40860000000001</v>
      </c>
      <c r="BB41" s="346">
        <v>103.6165</v>
      </c>
      <c r="BC41" s="346">
        <v>103.84050000000001</v>
      </c>
      <c r="BD41" s="346">
        <v>104.0951</v>
      </c>
      <c r="BE41" s="346">
        <v>104.38420000000001</v>
      </c>
      <c r="BF41" s="346">
        <v>104.6972</v>
      </c>
      <c r="BG41" s="346">
        <v>105.0378</v>
      </c>
      <c r="BH41" s="346">
        <v>105.49079999999999</v>
      </c>
      <c r="BI41" s="346">
        <v>105.82340000000001</v>
      </c>
      <c r="BJ41" s="346">
        <v>106.1202</v>
      </c>
      <c r="BK41" s="346">
        <v>106.3283</v>
      </c>
      <c r="BL41" s="346">
        <v>106.59350000000001</v>
      </c>
      <c r="BM41" s="346">
        <v>106.8626</v>
      </c>
      <c r="BN41" s="346">
        <v>107.11150000000001</v>
      </c>
      <c r="BO41" s="346">
        <v>107.4067</v>
      </c>
      <c r="BP41" s="346">
        <v>107.724</v>
      </c>
      <c r="BQ41" s="346">
        <v>108.0562</v>
      </c>
      <c r="BR41" s="346">
        <v>108.42319999999999</v>
      </c>
      <c r="BS41" s="346">
        <v>108.8176</v>
      </c>
      <c r="BT41" s="346">
        <v>109.2988</v>
      </c>
      <c r="BU41" s="346">
        <v>109.7039</v>
      </c>
      <c r="BV41" s="346">
        <v>110.09220000000001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346"/>
      <c r="AZ42" s="346"/>
      <c r="BA42" s="346"/>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329"/>
      <c r="AZ43" s="329"/>
      <c r="BA43" s="329"/>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1128</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357"/>
      <c r="AZ44" s="357"/>
      <c r="BA44" s="357"/>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738</v>
      </c>
      <c r="B45" s="209" t="s">
        <v>616</v>
      </c>
      <c r="C45" s="214">
        <v>2.3164099999999999</v>
      </c>
      <c r="D45" s="214">
        <v>2.33005</v>
      </c>
      <c r="E45" s="214">
        <v>2.3231299999999999</v>
      </c>
      <c r="F45" s="214">
        <v>2.3185600000000002</v>
      </c>
      <c r="G45" s="214">
        <v>2.3189500000000001</v>
      </c>
      <c r="H45" s="214">
        <v>2.3235700000000001</v>
      </c>
      <c r="I45" s="214">
        <v>2.3274900000000001</v>
      </c>
      <c r="J45" s="214">
        <v>2.33249</v>
      </c>
      <c r="K45" s="214">
        <v>2.3364199999999999</v>
      </c>
      <c r="L45" s="214">
        <v>2.33799</v>
      </c>
      <c r="M45" s="214">
        <v>2.3420999999999998</v>
      </c>
      <c r="N45" s="214">
        <v>2.3484699999999998</v>
      </c>
      <c r="O45" s="214">
        <v>2.3543599999999998</v>
      </c>
      <c r="P45" s="214">
        <v>2.3562099999999999</v>
      </c>
      <c r="Q45" s="214">
        <v>2.3589699999999998</v>
      </c>
      <c r="R45" s="214">
        <v>2.3649499999999999</v>
      </c>
      <c r="S45" s="214">
        <v>2.3680300000000001</v>
      </c>
      <c r="T45" s="214">
        <v>2.3701599999999998</v>
      </c>
      <c r="U45" s="214">
        <v>2.3725900000000002</v>
      </c>
      <c r="V45" s="214">
        <v>2.3716300000000001</v>
      </c>
      <c r="W45" s="214">
        <v>2.3751000000000002</v>
      </c>
      <c r="X45" s="214">
        <v>2.3765100000000001</v>
      </c>
      <c r="Y45" s="214">
        <v>2.3726099999999999</v>
      </c>
      <c r="Z45" s="214">
        <v>2.3646400000000001</v>
      </c>
      <c r="AA45" s="214">
        <v>2.3495400000000002</v>
      </c>
      <c r="AB45" s="214">
        <v>2.3541500000000002</v>
      </c>
      <c r="AC45" s="214">
        <v>2.35859</v>
      </c>
      <c r="AD45" s="214">
        <v>2.3619699999999999</v>
      </c>
      <c r="AE45" s="214">
        <v>2.36876</v>
      </c>
      <c r="AF45" s="214">
        <v>2.3742299999999998</v>
      </c>
      <c r="AG45" s="214">
        <v>2.3773399999999998</v>
      </c>
      <c r="AH45" s="214">
        <v>2.37703</v>
      </c>
      <c r="AI45" s="214">
        <v>2.3748900000000002</v>
      </c>
      <c r="AJ45" s="214">
        <v>2.3794900000000001</v>
      </c>
      <c r="AK45" s="214">
        <v>2.3830200000000001</v>
      </c>
      <c r="AL45" s="214">
        <v>2.3804099999999999</v>
      </c>
      <c r="AM45" s="214">
        <v>2.3810699999999998</v>
      </c>
      <c r="AN45" s="214">
        <v>2.3770699999999998</v>
      </c>
      <c r="AO45" s="214">
        <v>2.3792</v>
      </c>
      <c r="AP45" s="214">
        <v>2.3889</v>
      </c>
      <c r="AQ45" s="214">
        <v>2.3940299999999999</v>
      </c>
      <c r="AR45" s="214">
        <v>2.39907</v>
      </c>
      <c r="AS45" s="214">
        <v>2.3980999999999999</v>
      </c>
      <c r="AT45" s="214">
        <v>2.4030100000000001</v>
      </c>
      <c r="AU45" s="214">
        <v>2.4100199999999998</v>
      </c>
      <c r="AV45" s="214">
        <v>2.4186299999999998</v>
      </c>
      <c r="AW45" s="214">
        <v>2.4238078888999999</v>
      </c>
      <c r="AX45" s="214">
        <v>2.4294818888999998</v>
      </c>
      <c r="AY45" s="355">
        <v>2.434504</v>
      </c>
      <c r="AZ45" s="355">
        <v>2.4393310000000001</v>
      </c>
      <c r="BA45" s="355">
        <v>2.443797</v>
      </c>
      <c r="BB45" s="355">
        <v>2.4470559999999999</v>
      </c>
      <c r="BC45" s="355">
        <v>2.451435</v>
      </c>
      <c r="BD45" s="355">
        <v>2.4560870000000001</v>
      </c>
      <c r="BE45" s="355">
        <v>2.4613100000000001</v>
      </c>
      <c r="BF45" s="355">
        <v>2.4662869999999999</v>
      </c>
      <c r="BG45" s="355">
        <v>2.4713150000000002</v>
      </c>
      <c r="BH45" s="355">
        <v>2.4761380000000002</v>
      </c>
      <c r="BI45" s="355">
        <v>2.4814620000000001</v>
      </c>
      <c r="BJ45" s="355">
        <v>2.4870290000000002</v>
      </c>
      <c r="BK45" s="355">
        <v>2.493576</v>
      </c>
      <c r="BL45" s="355">
        <v>2.4990800000000002</v>
      </c>
      <c r="BM45" s="355">
        <v>2.5042779999999998</v>
      </c>
      <c r="BN45" s="355">
        <v>2.508737</v>
      </c>
      <c r="BO45" s="355">
        <v>2.5136449999999999</v>
      </c>
      <c r="BP45" s="355">
        <v>2.5185710000000001</v>
      </c>
      <c r="BQ45" s="355">
        <v>2.5236239999999999</v>
      </c>
      <c r="BR45" s="355">
        <v>2.5285000000000002</v>
      </c>
      <c r="BS45" s="355">
        <v>2.5333100000000002</v>
      </c>
      <c r="BT45" s="355">
        <v>2.537893</v>
      </c>
      <c r="BU45" s="355">
        <v>2.5426899999999999</v>
      </c>
      <c r="BV45" s="355">
        <v>2.547542</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332"/>
      <c r="AZ46" s="332"/>
      <c r="BA46" s="332"/>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737</v>
      </c>
      <c r="B47" s="209" t="s">
        <v>617</v>
      </c>
      <c r="C47" s="214">
        <v>2.0451267787999998</v>
      </c>
      <c r="D47" s="214">
        <v>2.0447736316</v>
      </c>
      <c r="E47" s="214">
        <v>2.0420035533999998</v>
      </c>
      <c r="F47" s="214">
        <v>2.0309837153000001</v>
      </c>
      <c r="G47" s="214">
        <v>2.0277543968999998</v>
      </c>
      <c r="H47" s="214">
        <v>2.0264827690999998</v>
      </c>
      <c r="I47" s="214">
        <v>2.0298242688000001</v>
      </c>
      <c r="J47" s="214">
        <v>2.0304764448000001</v>
      </c>
      <c r="K47" s="214">
        <v>2.0310947339999998</v>
      </c>
      <c r="L47" s="214">
        <v>2.0271288050999998</v>
      </c>
      <c r="M47" s="214">
        <v>2.0310920689</v>
      </c>
      <c r="N47" s="214">
        <v>2.0384341942000002</v>
      </c>
      <c r="O47" s="214">
        <v>2.0573579167</v>
      </c>
      <c r="P47" s="214">
        <v>2.0653057131999999</v>
      </c>
      <c r="Q47" s="214">
        <v>2.0704803194000001</v>
      </c>
      <c r="R47" s="214">
        <v>2.0721204698000002</v>
      </c>
      <c r="S47" s="214">
        <v>2.0723196446999999</v>
      </c>
      <c r="T47" s="214">
        <v>2.0703165783999999</v>
      </c>
      <c r="U47" s="214">
        <v>2.0676095438000002</v>
      </c>
      <c r="V47" s="214">
        <v>2.0600782905999999</v>
      </c>
      <c r="W47" s="214">
        <v>2.0492210917000002</v>
      </c>
      <c r="X47" s="214">
        <v>2.0378488332</v>
      </c>
      <c r="Y47" s="214">
        <v>2.0182315781</v>
      </c>
      <c r="Z47" s="214">
        <v>1.9931802126</v>
      </c>
      <c r="AA47" s="214">
        <v>1.9424465161</v>
      </c>
      <c r="AB47" s="214">
        <v>1.9217130951000001</v>
      </c>
      <c r="AC47" s="214">
        <v>1.9107317291999999</v>
      </c>
      <c r="AD47" s="214">
        <v>1.9244818397000001</v>
      </c>
      <c r="AE47" s="214">
        <v>1.9217700177000001</v>
      </c>
      <c r="AF47" s="214">
        <v>1.9175756847000001</v>
      </c>
      <c r="AG47" s="214">
        <v>1.9129821688999999</v>
      </c>
      <c r="AH47" s="214">
        <v>1.9050103177</v>
      </c>
      <c r="AI47" s="214">
        <v>1.8947434592000001</v>
      </c>
      <c r="AJ47" s="214">
        <v>1.8790210493999999</v>
      </c>
      <c r="AK47" s="214">
        <v>1.8665345847000001</v>
      </c>
      <c r="AL47" s="214">
        <v>1.8541235208</v>
      </c>
      <c r="AM47" s="214">
        <v>1.8340794843999999</v>
      </c>
      <c r="AN47" s="214">
        <v>1.8276005023999999</v>
      </c>
      <c r="AO47" s="214">
        <v>1.8269782014</v>
      </c>
      <c r="AP47" s="214">
        <v>1.8407186874999999</v>
      </c>
      <c r="AQ47" s="214">
        <v>1.8454301688999999</v>
      </c>
      <c r="AR47" s="214">
        <v>1.8496187517</v>
      </c>
      <c r="AS47" s="214">
        <v>1.8503445674000001</v>
      </c>
      <c r="AT47" s="214">
        <v>1.8556922544000001</v>
      </c>
      <c r="AU47" s="214">
        <v>1.8627219442</v>
      </c>
      <c r="AV47" s="214">
        <v>1.8741055041000001</v>
      </c>
      <c r="AW47" s="214">
        <v>1.8824952991999999</v>
      </c>
      <c r="AX47" s="214">
        <v>1.8905631967000001</v>
      </c>
      <c r="AY47" s="355">
        <v>1.9005430000000001</v>
      </c>
      <c r="AZ47" s="355">
        <v>1.9062920000000001</v>
      </c>
      <c r="BA47" s="355">
        <v>1.9100429999999999</v>
      </c>
      <c r="BB47" s="355">
        <v>1.908949</v>
      </c>
      <c r="BC47" s="355">
        <v>1.9108400000000001</v>
      </c>
      <c r="BD47" s="355">
        <v>1.9128689999999999</v>
      </c>
      <c r="BE47" s="355">
        <v>1.914088</v>
      </c>
      <c r="BF47" s="355">
        <v>1.9171020000000001</v>
      </c>
      <c r="BG47" s="355">
        <v>1.9209620000000001</v>
      </c>
      <c r="BH47" s="355">
        <v>1.926366</v>
      </c>
      <c r="BI47" s="355">
        <v>1.9313990000000001</v>
      </c>
      <c r="BJ47" s="355">
        <v>1.9367559999999999</v>
      </c>
      <c r="BK47" s="355">
        <v>1.9432959999999999</v>
      </c>
      <c r="BL47" s="355">
        <v>1.948661</v>
      </c>
      <c r="BM47" s="355">
        <v>1.953708</v>
      </c>
      <c r="BN47" s="355">
        <v>1.959219</v>
      </c>
      <c r="BO47" s="355">
        <v>1.9630430000000001</v>
      </c>
      <c r="BP47" s="355">
        <v>1.9659610000000001</v>
      </c>
      <c r="BQ47" s="355">
        <v>1.9656149999999999</v>
      </c>
      <c r="BR47" s="355">
        <v>1.968491</v>
      </c>
      <c r="BS47" s="355">
        <v>1.9722310000000001</v>
      </c>
      <c r="BT47" s="355">
        <v>1.9782299999999999</v>
      </c>
      <c r="BU47" s="355">
        <v>1.982648</v>
      </c>
      <c r="BV47" s="355">
        <v>1.986883</v>
      </c>
    </row>
    <row r="48" spans="1:74" ht="11.1" customHeight="1" x14ac:dyDescent="0.2">
      <c r="A48" s="134"/>
      <c r="B48" s="139" t="s">
        <v>899</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357"/>
      <c r="AZ48" s="357"/>
      <c r="BA48" s="357"/>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739</v>
      </c>
      <c r="B49" s="209" t="s">
        <v>617</v>
      </c>
      <c r="C49" s="214">
        <v>2.8759999999999999</v>
      </c>
      <c r="D49" s="214">
        <v>3.113</v>
      </c>
      <c r="E49" s="214">
        <v>3.0379999999999998</v>
      </c>
      <c r="F49" s="214">
        <v>2.976</v>
      </c>
      <c r="G49" s="214">
        <v>2.9609999999999999</v>
      </c>
      <c r="H49" s="214">
        <v>2.9420000000000002</v>
      </c>
      <c r="I49" s="214">
        <v>2.944</v>
      </c>
      <c r="J49" s="214">
        <v>3.0129999999999999</v>
      </c>
      <c r="K49" s="214">
        <v>3.0070000000000001</v>
      </c>
      <c r="L49" s="214">
        <v>2.9079999999999999</v>
      </c>
      <c r="M49" s="214">
        <v>2.7789999999999999</v>
      </c>
      <c r="N49" s="214">
        <v>2.8079999999999998</v>
      </c>
      <c r="O49" s="214">
        <v>2.8180000000000001</v>
      </c>
      <c r="P49" s="214">
        <v>2.871</v>
      </c>
      <c r="Q49" s="214">
        <v>2.9409999999999998</v>
      </c>
      <c r="R49" s="214">
        <v>3.0110000000000001</v>
      </c>
      <c r="S49" s="214">
        <v>2.9860000000000002</v>
      </c>
      <c r="T49" s="214">
        <v>2.9830000000000001</v>
      </c>
      <c r="U49" s="214">
        <v>2.9409999999999998</v>
      </c>
      <c r="V49" s="214">
        <v>2.9169999999999998</v>
      </c>
      <c r="W49" s="214">
        <v>2.851</v>
      </c>
      <c r="X49" s="214">
        <v>2.6019999999999999</v>
      </c>
      <c r="Y49" s="214">
        <v>2.4020000000000001</v>
      </c>
      <c r="Z49" s="214">
        <v>2.0409999999999999</v>
      </c>
      <c r="AA49" s="214">
        <v>1.627</v>
      </c>
      <c r="AB49" s="214">
        <v>1.6950000000000001</v>
      </c>
      <c r="AC49" s="214">
        <v>1.819</v>
      </c>
      <c r="AD49" s="214">
        <v>1.7829999999999999</v>
      </c>
      <c r="AE49" s="214">
        <v>2.0339999999999998</v>
      </c>
      <c r="AF49" s="214">
        <v>2.048</v>
      </c>
      <c r="AG49" s="214">
        <v>2.0139999999999998</v>
      </c>
      <c r="AH49" s="214">
        <v>1.8839999999999999</v>
      </c>
      <c r="AI49" s="214">
        <v>1.6579999999999999</v>
      </c>
      <c r="AJ49" s="214">
        <v>1.613</v>
      </c>
      <c r="AK49" s="214">
        <v>1.5620000000000001</v>
      </c>
      <c r="AL49" s="214">
        <v>1.3859999999999999</v>
      </c>
      <c r="AM49" s="214">
        <v>1.254</v>
      </c>
      <c r="AN49" s="214">
        <v>1.1459999999999999</v>
      </c>
      <c r="AO49" s="214">
        <v>1.222</v>
      </c>
      <c r="AP49" s="214">
        <v>1.3240000000000001</v>
      </c>
      <c r="AQ49" s="214">
        <v>1.4630000000000001</v>
      </c>
      <c r="AR49" s="214">
        <v>1.579</v>
      </c>
      <c r="AS49" s="214">
        <v>1.546</v>
      </c>
      <c r="AT49" s="214">
        <v>1.482</v>
      </c>
      <c r="AU49" s="214">
        <v>1.5580000000000001</v>
      </c>
      <c r="AV49" s="214">
        <v>1.638493</v>
      </c>
      <c r="AW49" s="214">
        <v>1.56853</v>
      </c>
      <c r="AX49" s="214">
        <v>1.6843189999999999</v>
      </c>
      <c r="AY49" s="355">
        <v>1.6985030000000001</v>
      </c>
      <c r="AZ49" s="355">
        <v>1.692401</v>
      </c>
      <c r="BA49" s="355">
        <v>1.7153130000000001</v>
      </c>
      <c r="BB49" s="355">
        <v>1.7446060000000001</v>
      </c>
      <c r="BC49" s="355">
        <v>1.7644949999999999</v>
      </c>
      <c r="BD49" s="355">
        <v>1.772775</v>
      </c>
      <c r="BE49" s="355">
        <v>1.7790900000000001</v>
      </c>
      <c r="BF49" s="355">
        <v>1.7905340000000001</v>
      </c>
      <c r="BG49" s="355">
        <v>1.7626329999999999</v>
      </c>
      <c r="BH49" s="355">
        <v>1.7390639999999999</v>
      </c>
      <c r="BI49" s="355">
        <v>1.7177819999999999</v>
      </c>
      <c r="BJ49" s="355">
        <v>1.6774469999999999</v>
      </c>
      <c r="BK49" s="355">
        <v>1.664209</v>
      </c>
      <c r="BL49" s="355">
        <v>1.6820349999999999</v>
      </c>
      <c r="BM49" s="355">
        <v>1.7245889999999999</v>
      </c>
      <c r="BN49" s="355">
        <v>1.7754509999999999</v>
      </c>
      <c r="BO49" s="355">
        <v>1.8186690000000001</v>
      </c>
      <c r="BP49" s="355">
        <v>1.8350109999999999</v>
      </c>
      <c r="BQ49" s="355">
        <v>1.8289070000000001</v>
      </c>
      <c r="BR49" s="355">
        <v>1.849896</v>
      </c>
      <c r="BS49" s="355">
        <v>1.8272040000000001</v>
      </c>
      <c r="BT49" s="355">
        <v>1.8211599999999999</v>
      </c>
      <c r="BU49" s="355">
        <v>1.803965</v>
      </c>
      <c r="BV49" s="355">
        <v>1.774872</v>
      </c>
    </row>
    <row r="50" spans="1:74" ht="11.1" customHeight="1" x14ac:dyDescent="0.2">
      <c r="A50" s="140"/>
      <c r="B50" s="139" t="s">
        <v>716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329"/>
      <c r="AZ50" s="329"/>
      <c r="BA50" s="329"/>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717</v>
      </c>
      <c r="B51" s="209" t="s">
        <v>1144</v>
      </c>
      <c r="C51" s="258">
        <v>106.21085185</v>
      </c>
      <c r="D51" s="258">
        <v>106.32296296</v>
      </c>
      <c r="E51" s="258">
        <v>106.42018519</v>
      </c>
      <c r="F51" s="258">
        <v>106.43822222</v>
      </c>
      <c r="G51" s="258">
        <v>106.55388889</v>
      </c>
      <c r="H51" s="258">
        <v>106.70288889</v>
      </c>
      <c r="I51" s="258">
        <v>106.92744444</v>
      </c>
      <c r="J51" s="258">
        <v>107.11144444</v>
      </c>
      <c r="K51" s="258">
        <v>107.29711111</v>
      </c>
      <c r="L51" s="258">
        <v>107.50088889</v>
      </c>
      <c r="M51" s="258">
        <v>107.67755556</v>
      </c>
      <c r="N51" s="258">
        <v>107.84355556</v>
      </c>
      <c r="O51" s="258">
        <v>107.96866667</v>
      </c>
      <c r="P51" s="258">
        <v>108.136</v>
      </c>
      <c r="Q51" s="258">
        <v>108.31533333</v>
      </c>
      <c r="R51" s="258">
        <v>108.53896296000001</v>
      </c>
      <c r="S51" s="258">
        <v>108.71807407</v>
      </c>
      <c r="T51" s="258">
        <v>108.88496296</v>
      </c>
      <c r="U51" s="258">
        <v>109.07088889000001</v>
      </c>
      <c r="V51" s="258">
        <v>109.18988889000001</v>
      </c>
      <c r="W51" s="258">
        <v>109.27322221999999</v>
      </c>
      <c r="X51" s="258">
        <v>109.29659259</v>
      </c>
      <c r="Y51" s="258">
        <v>109.32681481</v>
      </c>
      <c r="Z51" s="258">
        <v>109.33959259</v>
      </c>
      <c r="AA51" s="258">
        <v>109.21848147999999</v>
      </c>
      <c r="AB51" s="258">
        <v>109.2837037</v>
      </c>
      <c r="AC51" s="258">
        <v>109.41881481</v>
      </c>
      <c r="AD51" s="258">
        <v>109.75685185</v>
      </c>
      <c r="AE51" s="258">
        <v>109.93196296000001</v>
      </c>
      <c r="AF51" s="258">
        <v>110.07718518999999</v>
      </c>
      <c r="AG51" s="258">
        <v>110.16985185</v>
      </c>
      <c r="AH51" s="258">
        <v>110.27229629999999</v>
      </c>
      <c r="AI51" s="258">
        <v>110.36185184999999</v>
      </c>
      <c r="AJ51" s="258">
        <v>110.43511110999999</v>
      </c>
      <c r="AK51" s="258">
        <v>110.50144444</v>
      </c>
      <c r="AL51" s="258">
        <v>110.55744444</v>
      </c>
      <c r="AM51" s="258">
        <v>110.51585185</v>
      </c>
      <c r="AN51" s="258">
        <v>110.61662963000001</v>
      </c>
      <c r="AO51" s="258">
        <v>110.77251852000001</v>
      </c>
      <c r="AP51" s="258">
        <v>111.09329630000001</v>
      </c>
      <c r="AQ51" s="258">
        <v>111.27707407</v>
      </c>
      <c r="AR51" s="258">
        <v>111.43362963</v>
      </c>
      <c r="AS51" s="258">
        <v>111.56296295999999</v>
      </c>
      <c r="AT51" s="258">
        <v>111.66507407</v>
      </c>
      <c r="AU51" s="258">
        <v>111.73996296</v>
      </c>
      <c r="AV51" s="258">
        <v>112.00922962999999</v>
      </c>
      <c r="AW51" s="258">
        <v>112.22697407</v>
      </c>
      <c r="AX51" s="258">
        <v>112.4693963</v>
      </c>
      <c r="AY51" s="346">
        <v>112.7945</v>
      </c>
      <c r="AZ51" s="346">
        <v>113.0428</v>
      </c>
      <c r="BA51" s="346">
        <v>113.2722</v>
      </c>
      <c r="BB51" s="346">
        <v>113.453</v>
      </c>
      <c r="BC51" s="346">
        <v>113.667</v>
      </c>
      <c r="BD51" s="346">
        <v>113.8845</v>
      </c>
      <c r="BE51" s="346">
        <v>114.11020000000001</v>
      </c>
      <c r="BF51" s="346">
        <v>114.331</v>
      </c>
      <c r="BG51" s="346">
        <v>114.5517</v>
      </c>
      <c r="BH51" s="346">
        <v>114.7616</v>
      </c>
      <c r="BI51" s="346">
        <v>114.9902</v>
      </c>
      <c r="BJ51" s="346">
        <v>115.2266</v>
      </c>
      <c r="BK51" s="346">
        <v>115.5</v>
      </c>
      <c r="BL51" s="346">
        <v>115.7306</v>
      </c>
      <c r="BM51" s="346">
        <v>115.9474</v>
      </c>
      <c r="BN51" s="346">
        <v>116.1292</v>
      </c>
      <c r="BO51" s="346">
        <v>116.3344</v>
      </c>
      <c r="BP51" s="346">
        <v>116.54170000000001</v>
      </c>
      <c r="BQ51" s="346">
        <v>116.7522</v>
      </c>
      <c r="BR51" s="346">
        <v>116.9629</v>
      </c>
      <c r="BS51" s="346">
        <v>117.1748</v>
      </c>
      <c r="BT51" s="346">
        <v>117.3837</v>
      </c>
      <c r="BU51" s="346">
        <v>117.60129999999999</v>
      </c>
      <c r="BV51" s="346">
        <v>117.82340000000001</v>
      </c>
    </row>
    <row r="52" spans="1:74" ht="11.1" customHeight="1" x14ac:dyDescent="0.2">
      <c r="A52" s="134"/>
      <c r="B52" s="139" t="s">
        <v>659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332"/>
      <c r="AZ52" s="332"/>
      <c r="BA52" s="332"/>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744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332"/>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332"/>
      <c r="AZ54" s="332"/>
      <c r="BA54" s="332"/>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745</v>
      </c>
      <c r="B55" s="209" t="s">
        <v>618</v>
      </c>
      <c r="C55" s="240">
        <v>7374.4193548000003</v>
      </c>
      <c r="D55" s="240">
        <v>7725.2142856999999</v>
      </c>
      <c r="E55" s="240">
        <v>8081.8709676999997</v>
      </c>
      <c r="F55" s="240">
        <v>8405.3666666999998</v>
      </c>
      <c r="G55" s="240">
        <v>8514.9677419</v>
      </c>
      <c r="H55" s="240">
        <v>8668.5</v>
      </c>
      <c r="I55" s="240">
        <v>8534.5161289999996</v>
      </c>
      <c r="J55" s="240">
        <v>8665.7741934999995</v>
      </c>
      <c r="K55" s="240">
        <v>8086.0666666999996</v>
      </c>
      <c r="L55" s="240">
        <v>8365.1290322999994</v>
      </c>
      <c r="M55" s="240">
        <v>8006.0333332999999</v>
      </c>
      <c r="N55" s="240">
        <v>7787.1612902999996</v>
      </c>
      <c r="O55" s="240">
        <v>7304.6774194</v>
      </c>
      <c r="P55" s="240">
        <v>7684.5</v>
      </c>
      <c r="Q55" s="240">
        <v>8131.9032257999997</v>
      </c>
      <c r="R55" s="240">
        <v>8598.2666666999994</v>
      </c>
      <c r="S55" s="240">
        <v>8647.5806451999997</v>
      </c>
      <c r="T55" s="240">
        <v>8828.9666667000001</v>
      </c>
      <c r="U55" s="240">
        <v>8785</v>
      </c>
      <c r="V55" s="240">
        <v>8742.4516129000003</v>
      </c>
      <c r="W55" s="240">
        <v>8304.1333333000002</v>
      </c>
      <c r="X55" s="240">
        <v>8617.8064515999995</v>
      </c>
      <c r="Y55" s="240">
        <v>8093.5666666999996</v>
      </c>
      <c r="Z55" s="240">
        <v>8181.4516129000003</v>
      </c>
      <c r="AA55" s="240">
        <v>7612.8709676999997</v>
      </c>
      <c r="AB55" s="240">
        <v>7576.4482759000002</v>
      </c>
      <c r="AC55" s="240">
        <v>8410.5806451999997</v>
      </c>
      <c r="AD55" s="240">
        <v>8863.2666666999994</v>
      </c>
      <c r="AE55" s="240">
        <v>8832.6451613000008</v>
      </c>
      <c r="AF55" s="240">
        <v>9125.5666667000005</v>
      </c>
      <c r="AG55" s="240">
        <v>9088.5161289999996</v>
      </c>
      <c r="AH55" s="240">
        <v>8887.5161289999996</v>
      </c>
      <c r="AI55" s="240">
        <v>8602.1</v>
      </c>
      <c r="AJ55" s="240">
        <v>8761.7419355000002</v>
      </c>
      <c r="AK55" s="240">
        <v>8381.8333332999991</v>
      </c>
      <c r="AL55" s="240">
        <v>8462.7419355000002</v>
      </c>
      <c r="AM55" s="240">
        <v>7749.2258064999996</v>
      </c>
      <c r="AN55" s="240">
        <v>8020.2068965999997</v>
      </c>
      <c r="AO55" s="240">
        <v>8828.8064515999995</v>
      </c>
      <c r="AP55" s="240">
        <v>9081.3333332999991</v>
      </c>
      <c r="AQ55" s="240">
        <v>9004.6451613000008</v>
      </c>
      <c r="AR55" s="240">
        <v>9395.3333332999991</v>
      </c>
      <c r="AS55" s="240">
        <v>9235.7096774000001</v>
      </c>
      <c r="AT55" s="240">
        <v>9144.7419355000002</v>
      </c>
      <c r="AU55" s="240">
        <v>8843.4333332999995</v>
      </c>
      <c r="AV55" s="240">
        <v>8904.4838710000004</v>
      </c>
      <c r="AW55" s="240">
        <v>8567.5750000000007</v>
      </c>
      <c r="AX55" s="240">
        <v>8501.768</v>
      </c>
      <c r="AY55" s="333">
        <v>7905.4040000000005</v>
      </c>
      <c r="AZ55" s="333">
        <v>8238.4480000000003</v>
      </c>
      <c r="BA55" s="333">
        <v>8763.7019999999993</v>
      </c>
      <c r="BB55" s="333">
        <v>9163.0650000000005</v>
      </c>
      <c r="BC55" s="333">
        <v>9175.8520000000008</v>
      </c>
      <c r="BD55" s="333">
        <v>9453.6080000000002</v>
      </c>
      <c r="BE55" s="333">
        <v>9339.9089999999997</v>
      </c>
      <c r="BF55" s="333">
        <v>9243.5020000000004</v>
      </c>
      <c r="BG55" s="333">
        <v>8875.0619999999999</v>
      </c>
      <c r="BH55" s="333">
        <v>9064.527</v>
      </c>
      <c r="BI55" s="333">
        <v>8686.6560000000009</v>
      </c>
      <c r="BJ55" s="333">
        <v>8643.2639999999992</v>
      </c>
      <c r="BK55" s="333">
        <v>8036.6580000000004</v>
      </c>
      <c r="BL55" s="333">
        <v>8367.7729999999992</v>
      </c>
      <c r="BM55" s="333">
        <v>8896.5190000000002</v>
      </c>
      <c r="BN55" s="333">
        <v>9298.5580000000009</v>
      </c>
      <c r="BO55" s="333">
        <v>9312.1880000000001</v>
      </c>
      <c r="BP55" s="333">
        <v>9594.5849999999991</v>
      </c>
      <c r="BQ55" s="333">
        <v>9482.5589999999993</v>
      </c>
      <c r="BR55" s="333">
        <v>9384.3709999999992</v>
      </c>
      <c r="BS55" s="333">
        <v>9011.65</v>
      </c>
      <c r="BT55" s="333">
        <v>9216.7049999999999</v>
      </c>
      <c r="BU55" s="333">
        <v>8828.2540000000008</v>
      </c>
      <c r="BV55" s="333">
        <v>8782.6659999999993</v>
      </c>
    </row>
    <row r="56" spans="1:74" ht="11.1" customHeight="1" x14ac:dyDescent="0.2">
      <c r="A56" s="134"/>
      <c r="B56" s="139" t="s">
        <v>746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332"/>
      <c r="AZ56" s="332"/>
      <c r="BA56" s="332"/>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747</v>
      </c>
      <c r="B57" s="209" t="s">
        <v>1025</v>
      </c>
      <c r="C57" s="240">
        <v>495.99896810000001</v>
      </c>
      <c r="D57" s="240">
        <v>500.56277896</v>
      </c>
      <c r="E57" s="240">
        <v>523.57515396999997</v>
      </c>
      <c r="F57" s="240">
        <v>529.99953089999997</v>
      </c>
      <c r="G57" s="240">
        <v>525.02856094000003</v>
      </c>
      <c r="H57" s="240">
        <v>554.83561326999995</v>
      </c>
      <c r="I57" s="240">
        <v>558.79176402999997</v>
      </c>
      <c r="J57" s="240">
        <v>553.16205229000002</v>
      </c>
      <c r="K57" s="240">
        <v>513.1650879</v>
      </c>
      <c r="L57" s="240">
        <v>519.92616902999998</v>
      </c>
      <c r="M57" s="240">
        <v>505.85827467000001</v>
      </c>
      <c r="N57" s="240">
        <v>523.05084486999999</v>
      </c>
      <c r="O57" s="240">
        <v>491.50835241999999</v>
      </c>
      <c r="P57" s="240">
        <v>488.01125188999998</v>
      </c>
      <c r="Q57" s="240">
        <v>528.54349709999997</v>
      </c>
      <c r="R57" s="240">
        <v>535.84820847000003</v>
      </c>
      <c r="S57" s="240">
        <v>538.57177090000005</v>
      </c>
      <c r="T57" s="240">
        <v>570.93481069999996</v>
      </c>
      <c r="U57" s="240">
        <v>590.47584526000003</v>
      </c>
      <c r="V57" s="240">
        <v>564.28972141999998</v>
      </c>
      <c r="W57" s="240">
        <v>528.34696137000003</v>
      </c>
      <c r="X57" s="240">
        <v>534.72715713000002</v>
      </c>
      <c r="Y57" s="240">
        <v>523.43376173000001</v>
      </c>
      <c r="Z57" s="240">
        <v>546.28347857999995</v>
      </c>
      <c r="AA57" s="240">
        <v>500.91931819000001</v>
      </c>
      <c r="AB57" s="240">
        <v>506.21964974999997</v>
      </c>
      <c r="AC57" s="240">
        <v>543.49749789999998</v>
      </c>
      <c r="AD57" s="240">
        <v>557.4004205</v>
      </c>
      <c r="AE57" s="240">
        <v>568.57197077000001</v>
      </c>
      <c r="AF57" s="240">
        <v>597.01167163000002</v>
      </c>
      <c r="AG57" s="240">
        <v>600.88468390000003</v>
      </c>
      <c r="AH57" s="240">
        <v>591.59898841999996</v>
      </c>
      <c r="AI57" s="240">
        <v>559.52585967000005</v>
      </c>
      <c r="AJ57" s="240">
        <v>553.95078351999996</v>
      </c>
      <c r="AK57" s="240">
        <v>553.06652310000004</v>
      </c>
      <c r="AL57" s="240">
        <v>577.55568726000001</v>
      </c>
      <c r="AM57" s="240">
        <v>528.15768458000002</v>
      </c>
      <c r="AN57" s="240">
        <v>531.59194765999996</v>
      </c>
      <c r="AO57" s="240">
        <v>583.16779544999997</v>
      </c>
      <c r="AP57" s="240">
        <v>594.86370033000003</v>
      </c>
      <c r="AQ57" s="240">
        <v>589.37265396999999</v>
      </c>
      <c r="AR57" s="240">
        <v>626.53156047000004</v>
      </c>
      <c r="AS57" s="240">
        <v>629.25328329000001</v>
      </c>
      <c r="AT57" s="240">
        <v>622.54123805999996</v>
      </c>
      <c r="AU57" s="240">
        <v>574.83921310000005</v>
      </c>
      <c r="AV57" s="240">
        <v>573.66849999999999</v>
      </c>
      <c r="AW57" s="240">
        <v>567.45339999999999</v>
      </c>
      <c r="AX57" s="240">
        <v>591.28819999999996</v>
      </c>
      <c r="AY57" s="333">
        <v>551.31439999999998</v>
      </c>
      <c r="AZ57" s="333">
        <v>556.89729999999997</v>
      </c>
      <c r="BA57" s="333">
        <v>589.53930000000003</v>
      </c>
      <c r="BB57" s="333">
        <v>587.1069</v>
      </c>
      <c r="BC57" s="333">
        <v>583.05349999999999</v>
      </c>
      <c r="BD57" s="333">
        <v>610.80520000000001</v>
      </c>
      <c r="BE57" s="333">
        <v>611.83090000000004</v>
      </c>
      <c r="BF57" s="333">
        <v>608.09529999999995</v>
      </c>
      <c r="BG57" s="333">
        <v>564.30560000000003</v>
      </c>
      <c r="BH57" s="333">
        <v>571.3098</v>
      </c>
      <c r="BI57" s="333">
        <v>568.60239999999999</v>
      </c>
      <c r="BJ57" s="333">
        <v>595.94410000000005</v>
      </c>
      <c r="BK57" s="333">
        <v>555.74749999999995</v>
      </c>
      <c r="BL57" s="333">
        <v>562.57690000000002</v>
      </c>
      <c r="BM57" s="333">
        <v>593.70119999999997</v>
      </c>
      <c r="BN57" s="333">
        <v>590.2278</v>
      </c>
      <c r="BO57" s="333">
        <v>585.79870000000005</v>
      </c>
      <c r="BP57" s="333">
        <v>615.4316</v>
      </c>
      <c r="BQ57" s="333">
        <v>616.47569999999996</v>
      </c>
      <c r="BR57" s="333">
        <v>611.96810000000005</v>
      </c>
      <c r="BS57" s="333">
        <v>569.20259999999996</v>
      </c>
      <c r="BT57" s="333">
        <v>575.24189999999999</v>
      </c>
      <c r="BU57" s="333">
        <v>577.22749999999996</v>
      </c>
      <c r="BV57" s="333">
        <v>607.12940000000003</v>
      </c>
    </row>
    <row r="58" spans="1:74" ht="11.1" customHeight="1" x14ac:dyDescent="0.2">
      <c r="A58" s="134"/>
      <c r="B58" s="139" t="s">
        <v>748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354"/>
      <c r="AZ58" s="354"/>
      <c r="BA58" s="354"/>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749</v>
      </c>
      <c r="B59" s="209" t="s">
        <v>1026</v>
      </c>
      <c r="C59" s="240">
        <v>294.81257971000002</v>
      </c>
      <c r="D59" s="240">
        <v>299.11159249999997</v>
      </c>
      <c r="E59" s="240">
        <v>332.90806777</v>
      </c>
      <c r="F59" s="240">
        <v>325.92920117</v>
      </c>
      <c r="G59" s="240">
        <v>329.57046244999998</v>
      </c>
      <c r="H59" s="240">
        <v>357.24343877000001</v>
      </c>
      <c r="I59" s="240">
        <v>356.83435644999997</v>
      </c>
      <c r="J59" s="240">
        <v>351.42459881000002</v>
      </c>
      <c r="K59" s="240">
        <v>316.84061372999997</v>
      </c>
      <c r="L59" s="240">
        <v>324.53551542000002</v>
      </c>
      <c r="M59" s="240">
        <v>312.34789923</v>
      </c>
      <c r="N59" s="240">
        <v>327.92350642000002</v>
      </c>
      <c r="O59" s="240">
        <v>296.61352470999998</v>
      </c>
      <c r="P59" s="240">
        <v>295.44764104000001</v>
      </c>
      <c r="Q59" s="240">
        <v>337.61019045</v>
      </c>
      <c r="R59" s="240">
        <v>335.07340183000002</v>
      </c>
      <c r="S59" s="240">
        <v>341.74232281000002</v>
      </c>
      <c r="T59" s="240">
        <v>364.64338113000002</v>
      </c>
      <c r="U59" s="240">
        <v>371.68256065000003</v>
      </c>
      <c r="V59" s="240">
        <v>360.05303987000002</v>
      </c>
      <c r="W59" s="240">
        <v>326.69530789999999</v>
      </c>
      <c r="X59" s="240">
        <v>335.17201274000001</v>
      </c>
      <c r="Y59" s="240">
        <v>323.85619682999999</v>
      </c>
      <c r="Z59" s="240">
        <v>337.56047747999997</v>
      </c>
      <c r="AA59" s="240">
        <v>305.72955576999999</v>
      </c>
      <c r="AB59" s="240">
        <v>312.55873007000002</v>
      </c>
      <c r="AC59" s="240">
        <v>345.99424902999999</v>
      </c>
      <c r="AD59" s="240">
        <v>345.19639910000001</v>
      </c>
      <c r="AE59" s="240">
        <v>348.09641058</v>
      </c>
      <c r="AF59" s="240">
        <v>375.04102569999998</v>
      </c>
      <c r="AG59" s="240">
        <v>382.90456897000001</v>
      </c>
      <c r="AH59" s="240">
        <v>368.30962219000003</v>
      </c>
      <c r="AI59" s="240">
        <v>341.55410612999998</v>
      </c>
      <c r="AJ59" s="240">
        <v>348.81870719</v>
      </c>
      <c r="AK59" s="240">
        <v>336.62670077000001</v>
      </c>
      <c r="AL59" s="240">
        <v>347.55871947999998</v>
      </c>
      <c r="AM59" s="240">
        <v>314.43157287000002</v>
      </c>
      <c r="AN59" s="240">
        <v>310.64433202999999</v>
      </c>
      <c r="AO59" s="240">
        <v>353.09685035000001</v>
      </c>
      <c r="AP59" s="240">
        <v>351.58568009999999</v>
      </c>
      <c r="AQ59" s="240">
        <v>356.66096448000002</v>
      </c>
      <c r="AR59" s="240">
        <v>390.56486869999998</v>
      </c>
      <c r="AS59" s="240">
        <v>390.83474276999999</v>
      </c>
      <c r="AT59" s="240">
        <v>377.84241800000001</v>
      </c>
      <c r="AU59" s="240">
        <v>355.74533967000002</v>
      </c>
      <c r="AV59" s="240">
        <v>355.31169999999997</v>
      </c>
      <c r="AW59" s="240">
        <v>349.3519</v>
      </c>
      <c r="AX59" s="240">
        <v>360.98050000000001</v>
      </c>
      <c r="AY59" s="333">
        <v>327.94209999999998</v>
      </c>
      <c r="AZ59" s="333">
        <v>330.55169999999998</v>
      </c>
      <c r="BA59" s="333">
        <v>363.21460000000002</v>
      </c>
      <c r="BB59" s="333">
        <v>352.59219999999999</v>
      </c>
      <c r="BC59" s="333">
        <v>351.7706</v>
      </c>
      <c r="BD59" s="333">
        <v>381.6123</v>
      </c>
      <c r="BE59" s="333">
        <v>384.75110000000001</v>
      </c>
      <c r="BF59" s="333">
        <v>372.45960000000002</v>
      </c>
      <c r="BG59" s="333">
        <v>344.55560000000003</v>
      </c>
      <c r="BH59" s="333">
        <v>360.02159999999998</v>
      </c>
      <c r="BI59" s="333">
        <v>353.41449999999998</v>
      </c>
      <c r="BJ59" s="333">
        <v>363.05169999999998</v>
      </c>
      <c r="BK59" s="333">
        <v>330.86700000000002</v>
      </c>
      <c r="BL59" s="333">
        <v>333.96140000000003</v>
      </c>
      <c r="BM59" s="333">
        <v>366.95370000000003</v>
      </c>
      <c r="BN59" s="333">
        <v>356.84780000000001</v>
      </c>
      <c r="BO59" s="333">
        <v>358.50369999999998</v>
      </c>
      <c r="BP59" s="333">
        <v>387.06830000000002</v>
      </c>
      <c r="BQ59" s="333">
        <v>388.95310000000001</v>
      </c>
      <c r="BR59" s="333">
        <v>376.7149</v>
      </c>
      <c r="BS59" s="333">
        <v>349.01490000000001</v>
      </c>
      <c r="BT59" s="333">
        <v>364.02</v>
      </c>
      <c r="BU59" s="333">
        <v>357.08210000000003</v>
      </c>
      <c r="BV59" s="333">
        <v>367.54829999999998</v>
      </c>
    </row>
    <row r="60" spans="1:74" ht="11.1" customHeight="1" x14ac:dyDescent="0.2">
      <c r="A60" s="134"/>
      <c r="B60" s="139" t="s">
        <v>750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332"/>
      <c r="AZ60" s="332"/>
      <c r="BA60" s="332"/>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751</v>
      </c>
      <c r="B61" s="209" t="s">
        <v>619</v>
      </c>
      <c r="C61" s="258">
        <v>306.60300000000001</v>
      </c>
      <c r="D61" s="258">
        <v>309.28300000000002</v>
      </c>
      <c r="E61" s="258">
        <v>315.303</v>
      </c>
      <c r="F61" s="258">
        <v>318.815</v>
      </c>
      <c r="G61" s="258">
        <v>326.5</v>
      </c>
      <c r="H61" s="258">
        <v>325.32100000000003</v>
      </c>
      <c r="I61" s="258">
        <v>315.78899999999999</v>
      </c>
      <c r="J61" s="258">
        <v>303.84800000000001</v>
      </c>
      <c r="K61" s="258">
        <v>301.476</v>
      </c>
      <c r="L61" s="258">
        <v>310.012</v>
      </c>
      <c r="M61" s="258">
        <v>318.197</v>
      </c>
      <c r="N61" s="258">
        <v>301.35700000000003</v>
      </c>
      <c r="O61" s="258">
        <v>291.83600000000001</v>
      </c>
      <c r="P61" s="258">
        <v>297.67899999999997</v>
      </c>
      <c r="Q61" s="258">
        <v>302.464</v>
      </c>
      <c r="R61" s="258">
        <v>318.33100000000002</v>
      </c>
      <c r="S61" s="258">
        <v>341.947</v>
      </c>
      <c r="T61" s="258">
        <v>342.697</v>
      </c>
      <c r="U61" s="258">
        <v>315.012</v>
      </c>
      <c r="V61" s="258">
        <v>295.60899999999998</v>
      </c>
      <c r="W61" s="258">
        <v>292.39699999999999</v>
      </c>
      <c r="X61" s="258">
        <v>301.46600000000001</v>
      </c>
      <c r="Y61" s="258">
        <v>305.88499999999999</v>
      </c>
      <c r="Z61" s="258">
        <v>287.17500000000001</v>
      </c>
      <c r="AA61" s="258">
        <v>283.15199999999999</v>
      </c>
      <c r="AB61" s="258">
        <v>288.62599999999998</v>
      </c>
      <c r="AC61" s="258">
        <v>287.36200000000002</v>
      </c>
      <c r="AD61" s="258">
        <v>294.60300000000001</v>
      </c>
      <c r="AE61" s="258">
        <v>319.40100000000001</v>
      </c>
      <c r="AF61" s="258">
        <v>324.95299999999997</v>
      </c>
      <c r="AG61" s="258">
        <v>297.32400000000001</v>
      </c>
      <c r="AH61" s="258">
        <v>277.76799999999997</v>
      </c>
      <c r="AI61" s="258">
        <v>274.89699999999999</v>
      </c>
      <c r="AJ61" s="258">
        <v>285.83699999999999</v>
      </c>
      <c r="AK61" s="258">
        <v>294.14299999999997</v>
      </c>
      <c r="AL61" s="258">
        <v>278.65800000000002</v>
      </c>
      <c r="AM61" s="258">
        <v>278.334</v>
      </c>
      <c r="AN61" s="258">
        <v>283.52</v>
      </c>
      <c r="AO61" s="258">
        <v>283.584</v>
      </c>
      <c r="AP61" s="258">
        <v>295.90899999999999</v>
      </c>
      <c r="AQ61" s="258">
        <v>309.54000000000002</v>
      </c>
      <c r="AR61" s="258">
        <v>309.67899999999997</v>
      </c>
      <c r="AS61" s="258">
        <v>283.50099999999998</v>
      </c>
      <c r="AT61" s="258">
        <v>268.04000000000002</v>
      </c>
      <c r="AU61" s="258">
        <v>267.45699999999999</v>
      </c>
      <c r="AV61" s="258">
        <v>270.92200000000003</v>
      </c>
      <c r="AW61" s="258">
        <v>274.76100000000002</v>
      </c>
      <c r="AX61" s="258">
        <v>270.16390000000001</v>
      </c>
      <c r="AY61" s="346">
        <v>273.99009999999998</v>
      </c>
      <c r="AZ61" s="346">
        <v>282.56400000000002</v>
      </c>
      <c r="BA61" s="346">
        <v>286.096</v>
      </c>
      <c r="BB61" s="346">
        <v>296.99090000000001</v>
      </c>
      <c r="BC61" s="346">
        <v>316.28390000000002</v>
      </c>
      <c r="BD61" s="346">
        <v>314.11279999999999</v>
      </c>
      <c r="BE61" s="346">
        <v>298.51749999999998</v>
      </c>
      <c r="BF61" s="346">
        <v>283.4282</v>
      </c>
      <c r="BG61" s="346">
        <v>285.01530000000002</v>
      </c>
      <c r="BH61" s="346">
        <v>293.673</v>
      </c>
      <c r="BI61" s="346">
        <v>306.01569999999998</v>
      </c>
      <c r="BJ61" s="346">
        <v>296.13189999999997</v>
      </c>
      <c r="BK61" s="346">
        <v>296.18970000000002</v>
      </c>
      <c r="BL61" s="346">
        <v>301.97430000000003</v>
      </c>
      <c r="BM61" s="346">
        <v>303.16750000000002</v>
      </c>
      <c r="BN61" s="346">
        <v>312.98070000000001</v>
      </c>
      <c r="BO61" s="346">
        <v>332.49079999999998</v>
      </c>
      <c r="BP61" s="346">
        <v>329.5333</v>
      </c>
      <c r="BQ61" s="346">
        <v>312.27800000000002</v>
      </c>
      <c r="BR61" s="346">
        <v>295.6635</v>
      </c>
      <c r="BS61" s="346">
        <v>296.63069999999999</v>
      </c>
      <c r="BT61" s="346">
        <v>305.13249999999999</v>
      </c>
      <c r="BU61" s="346">
        <v>317.03460000000001</v>
      </c>
      <c r="BV61" s="346">
        <v>305.76150000000001</v>
      </c>
    </row>
    <row r="62" spans="1:74" ht="11.1" customHeight="1" x14ac:dyDescent="0.2">
      <c r="A62" s="134"/>
      <c r="B62" s="139" t="s">
        <v>752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334"/>
      <c r="AZ62" s="334"/>
      <c r="BA62" s="334"/>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753</v>
      </c>
      <c r="B63" s="482" t="s">
        <v>620</v>
      </c>
      <c r="C63" s="271">
        <v>0.25773271888999999</v>
      </c>
      <c r="D63" s="271">
        <v>0.26142857142999998</v>
      </c>
      <c r="E63" s="271">
        <v>0.25925806452</v>
      </c>
      <c r="F63" s="271">
        <v>0.26679999999999998</v>
      </c>
      <c r="G63" s="271">
        <v>0.26748847926000002</v>
      </c>
      <c r="H63" s="271">
        <v>0.26518095238</v>
      </c>
      <c r="I63" s="271">
        <v>0.26912442396000003</v>
      </c>
      <c r="J63" s="271">
        <v>0.26664976958999997</v>
      </c>
      <c r="K63" s="271">
        <v>0.26597142857</v>
      </c>
      <c r="L63" s="271">
        <v>0.26277880184000002</v>
      </c>
      <c r="M63" s="271">
        <v>0.26235714286</v>
      </c>
      <c r="N63" s="271">
        <v>0.25593087557999999</v>
      </c>
      <c r="O63" s="271">
        <v>0.26056221198000001</v>
      </c>
      <c r="P63" s="271">
        <v>0.26313775509999998</v>
      </c>
      <c r="Q63" s="271">
        <v>0.26265437788000001</v>
      </c>
      <c r="R63" s="271">
        <v>0.25745714285999999</v>
      </c>
      <c r="S63" s="271">
        <v>0.26544700460999998</v>
      </c>
      <c r="T63" s="271">
        <v>0.26558095238000001</v>
      </c>
      <c r="U63" s="271">
        <v>0.27088479262999998</v>
      </c>
      <c r="V63" s="271">
        <v>0.27330414746999998</v>
      </c>
      <c r="W63" s="271">
        <v>0.26722857143000001</v>
      </c>
      <c r="X63" s="271">
        <v>0.25998617512</v>
      </c>
      <c r="Y63" s="271">
        <v>0.26458095238000001</v>
      </c>
      <c r="Z63" s="271">
        <v>0.26270967742000001</v>
      </c>
      <c r="AA63" s="271">
        <v>0.26173732718999998</v>
      </c>
      <c r="AB63" s="271">
        <v>0.2465</v>
      </c>
      <c r="AC63" s="271">
        <v>0.23292626727999999</v>
      </c>
      <c r="AD63" s="271">
        <v>0.23733809523999999</v>
      </c>
      <c r="AE63" s="271">
        <v>0.24313364055</v>
      </c>
      <c r="AF63" s="271">
        <v>0.24679047619</v>
      </c>
      <c r="AG63" s="271">
        <v>0.24851152073999999</v>
      </c>
      <c r="AH63" s="271">
        <v>0.24896313364</v>
      </c>
      <c r="AI63" s="271">
        <v>0.24551428571</v>
      </c>
      <c r="AJ63" s="271">
        <v>0.23961751151999999</v>
      </c>
      <c r="AK63" s="271">
        <v>0.22372380952000001</v>
      </c>
      <c r="AL63" s="271">
        <v>0.21460829493</v>
      </c>
      <c r="AM63" s="271">
        <v>0.23306912442</v>
      </c>
      <c r="AN63" s="271">
        <v>0.2419408867</v>
      </c>
      <c r="AO63" s="271">
        <v>0.23995391704999999</v>
      </c>
      <c r="AP63" s="271">
        <v>0.24051428571</v>
      </c>
      <c r="AQ63" s="271">
        <v>0.25033179723999999</v>
      </c>
      <c r="AR63" s="271">
        <v>0.25108095238</v>
      </c>
      <c r="AS63" s="271">
        <v>0.24453917050999999</v>
      </c>
      <c r="AT63" s="271">
        <v>0.23815668203000001</v>
      </c>
      <c r="AU63" s="271">
        <v>0.23178571429</v>
      </c>
      <c r="AV63" s="271">
        <v>0.22693087558</v>
      </c>
      <c r="AW63" s="271">
        <v>0.22875238095</v>
      </c>
      <c r="AX63" s="271">
        <v>0.23769642857000001</v>
      </c>
      <c r="AY63" s="365">
        <v>0.24036859999999999</v>
      </c>
      <c r="AZ63" s="365">
        <v>0.23130429999999999</v>
      </c>
      <c r="BA63" s="365">
        <v>0.24176619999999999</v>
      </c>
      <c r="BB63" s="365">
        <v>0.23958099999999999</v>
      </c>
      <c r="BC63" s="365">
        <v>0.2441786</v>
      </c>
      <c r="BD63" s="365">
        <v>0.23583219999999999</v>
      </c>
      <c r="BE63" s="365">
        <v>0.22552820000000001</v>
      </c>
      <c r="BF63" s="365">
        <v>0.21263750000000001</v>
      </c>
      <c r="BG63" s="365">
        <v>0.19870280000000001</v>
      </c>
      <c r="BH63" s="365">
        <v>0.18312439999999999</v>
      </c>
      <c r="BI63" s="365">
        <v>0.1756578</v>
      </c>
      <c r="BJ63" s="365">
        <v>0.17499139999999999</v>
      </c>
      <c r="BK63" s="365">
        <v>0.21938379999999999</v>
      </c>
      <c r="BL63" s="365">
        <v>0.2227847</v>
      </c>
      <c r="BM63" s="365">
        <v>0.23680860000000001</v>
      </c>
      <c r="BN63" s="365">
        <v>0.22480240000000001</v>
      </c>
      <c r="BO63" s="365">
        <v>0.23253119999999999</v>
      </c>
      <c r="BP63" s="365">
        <v>0.22806940000000001</v>
      </c>
      <c r="BQ63" s="365">
        <v>0.21992490000000001</v>
      </c>
      <c r="BR63" s="365">
        <v>0.20926410000000001</v>
      </c>
      <c r="BS63" s="365">
        <v>0.1980703</v>
      </c>
      <c r="BT63" s="365">
        <v>0.17132430000000001</v>
      </c>
      <c r="BU63" s="365">
        <v>0.16571810000000001</v>
      </c>
      <c r="BV63" s="365">
        <v>0.16684009999999999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365"/>
      <c r="AZ64" s="365"/>
      <c r="BA64" s="365"/>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904</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365"/>
      <c r="AZ65" s="365"/>
      <c r="BA65" s="365"/>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996</v>
      </c>
      <c r="B66" s="209" t="s">
        <v>778</v>
      </c>
      <c r="C66" s="258">
        <v>188.00433190000001</v>
      </c>
      <c r="D66" s="258">
        <v>167.4869042</v>
      </c>
      <c r="E66" s="258">
        <v>185.94303439999999</v>
      </c>
      <c r="F66" s="258">
        <v>180.33506940000001</v>
      </c>
      <c r="G66" s="258">
        <v>189.82593439999999</v>
      </c>
      <c r="H66" s="258">
        <v>182.34932280000001</v>
      </c>
      <c r="I66" s="258">
        <v>192.71188240000001</v>
      </c>
      <c r="J66" s="258">
        <v>191.50914069999999</v>
      </c>
      <c r="K66" s="258">
        <v>185.7418825</v>
      </c>
      <c r="L66" s="258">
        <v>191.5861721</v>
      </c>
      <c r="M66" s="258">
        <v>188.2320302</v>
      </c>
      <c r="N66" s="258">
        <v>187.24993599999999</v>
      </c>
      <c r="O66" s="258">
        <v>190.71470479999999</v>
      </c>
      <c r="P66" s="258">
        <v>170.6540966</v>
      </c>
      <c r="Q66" s="258">
        <v>184.34136280000001</v>
      </c>
      <c r="R66" s="258">
        <v>184.58448179999999</v>
      </c>
      <c r="S66" s="258">
        <v>188.3680292</v>
      </c>
      <c r="T66" s="258">
        <v>183.5962676</v>
      </c>
      <c r="U66" s="258">
        <v>193.42180339999999</v>
      </c>
      <c r="V66" s="258">
        <v>192.51237850000001</v>
      </c>
      <c r="W66" s="258">
        <v>185.97769450000001</v>
      </c>
      <c r="X66" s="258">
        <v>197.27433490000001</v>
      </c>
      <c r="Y66" s="258">
        <v>187.07910290000001</v>
      </c>
      <c r="Z66" s="258">
        <v>193.3560124</v>
      </c>
      <c r="AA66" s="258">
        <v>191.8678725</v>
      </c>
      <c r="AB66" s="258">
        <v>176.89670090000001</v>
      </c>
      <c r="AC66" s="258">
        <v>195.17186369999999</v>
      </c>
      <c r="AD66" s="258">
        <v>187.23591680000001</v>
      </c>
      <c r="AE66" s="258">
        <v>193.75047319999999</v>
      </c>
      <c r="AF66" s="258">
        <v>191.86977999999999</v>
      </c>
      <c r="AG66" s="258">
        <v>200.93764150000001</v>
      </c>
      <c r="AH66" s="258">
        <v>198.41237090000001</v>
      </c>
      <c r="AI66" s="258">
        <v>187.13259149999999</v>
      </c>
      <c r="AJ66" s="258">
        <v>193.27853490000001</v>
      </c>
      <c r="AK66" s="258">
        <v>183.6279212</v>
      </c>
      <c r="AL66" s="258">
        <v>194.57198260000001</v>
      </c>
      <c r="AM66" s="258">
        <v>189.0915986</v>
      </c>
      <c r="AN66" s="258">
        <v>184.73094499999999</v>
      </c>
      <c r="AO66" s="258">
        <v>197.5039238</v>
      </c>
      <c r="AP66" s="258">
        <v>188.1721077</v>
      </c>
      <c r="AQ66" s="258">
        <v>191.68153229999999</v>
      </c>
      <c r="AR66" s="258">
        <v>191.5877811</v>
      </c>
      <c r="AS66" s="258">
        <v>195.7353209</v>
      </c>
      <c r="AT66" s="258">
        <v>201.73231179999999</v>
      </c>
      <c r="AU66" s="258">
        <v>191.02727780000001</v>
      </c>
      <c r="AV66" s="258">
        <v>194.93270000000001</v>
      </c>
      <c r="AW66" s="258">
        <v>189.65459999999999</v>
      </c>
      <c r="AX66" s="258">
        <v>197.19200000000001</v>
      </c>
      <c r="AY66" s="346">
        <v>194.80529999999999</v>
      </c>
      <c r="AZ66" s="346">
        <v>176.77440000000001</v>
      </c>
      <c r="BA66" s="346">
        <v>196.25069999999999</v>
      </c>
      <c r="BB66" s="346">
        <v>189.42910000000001</v>
      </c>
      <c r="BC66" s="346">
        <v>195.63839999999999</v>
      </c>
      <c r="BD66" s="346">
        <v>191.68729999999999</v>
      </c>
      <c r="BE66" s="346">
        <v>199.2739</v>
      </c>
      <c r="BF66" s="346">
        <v>199.78880000000001</v>
      </c>
      <c r="BG66" s="346">
        <v>192.672</v>
      </c>
      <c r="BH66" s="346">
        <v>196.09399999999999</v>
      </c>
      <c r="BI66" s="346">
        <v>190.5797</v>
      </c>
      <c r="BJ66" s="346">
        <v>198.3519</v>
      </c>
      <c r="BK66" s="346">
        <v>196.45140000000001</v>
      </c>
      <c r="BL66" s="346">
        <v>178.31100000000001</v>
      </c>
      <c r="BM66" s="346">
        <v>198.28309999999999</v>
      </c>
      <c r="BN66" s="346">
        <v>191.23820000000001</v>
      </c>
      <c r="BO66" s="346">
        <v>197.5334</v>
      </c>
      <c r="BP66" s="346">
        <v>194.17949999999999</v>
      </c>
      <c r="BQ66" s="346">
        <v>202.0043</v>
      </c>
      <c r="BR66" s="346">
        <v>202.904</v>
      </c>
      <c r="BS66" s="346">
        <v>194.3398</v>
      </c>
      <c r="BT66" s="346">
        <v>198.78399999999999</v>
      </c>
      <c r="BU66" s="346">
        <v>192.79900000000001</v>
      </c>
      <c r="BV66" s="346">
        <v>201.83199999999999</v>
      </c>
    </row>
    <row r="67" spans="1:74" ht="11.1" customHeight="1" x14ac:dyDescent="0.2">
      <c r="A67" s="140" t="s">
        <v>997</v>
      </c>
      <c r="B67" s="209" t="s">
        <v>779</v>
      </c>
      <c r="C67" s="258">
        <v>154.63824109999999</v>
      </c>
      <c r="D67" s="258">
        <v>137.82760970000001</v>
      </c>
      <c r="E67" s="258">
        <v>135.2023686</v>
      </c>
      <c r="F67" s="258">
        <v>105.1874794</v>
      </c>
      <c r="G67" s="258">
        <v>93.476709279999994</v>
      </c>
      <c r="H67" s="258">
        <v>93.055049920000002</v>
      </c>
      <c r="I67" s="258">
        <v>102.9998118</v>
      </c>
      <c r="J67" s="258">
        <v>103.00790979999999</v>
      </c>
      <c r="K67" s="258">
        <v>94.321826360000003</v>
      </c>
      <c r="L67" s="258">
        <v>99.64419461</v>
      </c>
      <c r="M67" s="258">
        <v>124.0716484</v>
      </c>
      <c r="N67" s="258">
        <v>156.83105710000001</v>
      </c>
      <c r="O67" s="258">
        <v>173.0275461</v>
      </c>
      <c r="P67" s="258">
        <v>147.86551919999999</v>
      </c>
      <c r="Q67" s="258">
        <v>137.73060659999999</v>
      </c>
      <c r="R67" s="258">
        <v>105.22763689999999</v>
      </c>
      <c r="S67" s="258">
        <v>96.984886990000007</v>
      </c>
      <c r="T67" s="258">
        <v>93.490096719999997</v>
      </c>
      <c r="U67" s="258">
        <v>100.84475</v>
      </c>
      <c r="V67" s="258">
        <v>103.67748899999999</v>
      </c>
      <c r="W67" s="258">
        <v>96.970440929999995</v>
      </c>
      <c r="X67" s="258">
        <v>102.5794832</v>
      </c>
      <c r="Y67" s="258">
        <v>126.8082959</v>
      </c>
      <c r="Z67" s="258">
        <v>144.32951990000001</v>
      </c>
      <c r="AA67" s="258">
        <v>168.72993640000001</v>
      </c>
      <c r="AB67" s="258">
        <v>158.56833570000001</v>
      </c>
      <c r="AC67" s="258">
        <v>140.24539250000001</v>
      </c>
      <c r="AD67" s="258">
        <v>108.34020150000001</v>
      </c>
      <c r="AE67" s="258">
        <v>100.1409963</v>
      </c>
      <c r="AF67" s="258">
        <v>102.57520580000001</v>
      </c>
      <c r="AG67" s="258">
        <v>111.7150547</v>
      </c>
      <c r="AH67" s="258">
        <v>110.84493399999999</v>
      </c>
      <c r="AI67" s="258">
        <v>102.61822909999999</v>
      </c>
      <c r="AJ67" s="258">
        <v>107.2014661</v>
      </c>
      <c r="AK67" s="258">
        <v>121.54086909999999</v>
      </c>
      <c r="AL67" s="258">
        <v>140.0374118</v>
      </c>
      <c r="AM67" s="258">
        <v>168.08608960000001</v>
      </c>
      <c r="AN67" s="258">
        <v>144.05446430000001</v>
      </c>
      <c r="AO67" s="258">
        <v>127.6954925</v>
      </c>
      <c r="AP67" s="258">
        <v>113.0193546</v>
      </c>
      <c r="AQ67" s="258">
        <v>106.5581907</v>
      </c>
      <c r="AR67" s="258">
        <v>108.5713394</v>
      </c>
      <c r="AS67" s="258">
        <v>118.5496296</v>
      </c>
      <c r="AT67" s="258">
        <v>119.774783</v>
      </c>
      <c r="AU67" s="258">
        <v>105.5060057</v>
      </c>
      <c r="AV67" s="258">
        <v>105.02760000000001</v>
      </c>
      <c r="AW67" s="258">
        <v>116.2011</v>
      </c>
      <c r="AX67" s="258">
        <v>152.56890000000001</v>
      </c>
      <c r="AY67" s="346">
        <v>165.61179999999999</v>
      </c>
      <c r="AZ67" s="346">
        <v>143.0436</v>
      </c>
      <c r="BA67" s="346">
        <v>134.75059999999999</v>
      </c>
      <c r="BB67" s="346">
        <v>111.6617</v>
      </c>
      <c r="BC67" s="346">
        <v>105.4461</v>
      </c>
      <c r="BD67" s="346">
        <v>105.57680000000001</v>
      </c>
      <c r="BE67" s="346">
        <v>114.24679999999999</v>
      </c>
      <c r="BF67" s="346">
        <v>114.8557</v>
      </c>
      <c r="BG67" s="346">
        <v>103.60169999999999</v>
      </c>
      <c r="BH67" s="346">
        <v>108.45310000000001</v>
      </c>
      <c r="BI67" s="346">
        <v>124.23009999999999</v>
      </c>
      <c r="BJ67" s="346">
        <v>154.8664</v>
      </c>
      <c r="BK67" s="346">
        <v>167.9366</v>
      </c>
      <c r="BL67" s="346">
        <v>145.54130000000001</v>
      </c>
      <c r="BM67" s="346">
        <v>138.28450000000001</v>
      </c>
      <c r="BN67" s="346">
        <v>114.1356</v>
      </c>
      <c r="BO67" s="346">
        <v>107.8961</v>
      </c>
      <c r="BP67" s="346">
        <v>107.74550000000001</v>
      </c>
      <c r="BQ67" s="346">
        <v>116.711</v>
      </c>
      <c r="BR67" s="346">
        <v>117.7137</v>
      </c>
      <c r="BS67" s="346">
        <v>105.8723</v>
      </c>
      <c r="BT67" s="346">
        <v>110.3426</v>
      </c>
      <c r="BU67" s="346">
        <v>126.1735</v>
      </c>
      <c r="BV67" s="346">
        <v>156.99350000000001</v>
      </c>
    </row>
    <row r="68" spans="1:74" ht="11.1" customHeight="1" x14ac:dyDescent="0.2">
      <c r="A68" s="140" t="s">
        <v>285</v>
      </c>
      <c r="B68" s="209" t="s">
        <v>1012</v>
      </c>
      <c r="C68" s="258">
        <v>149.81148239999999</v>
      </c>
      <c r="D68" s="258">
        <v>134.96536259999999</v>
      </c>
      <c r="E68" s="258">
        <v>140.97803160000001</v>
      </c>
      <c r="F68" s="258">
        <v>122.83883419999999</v>
      </c>
      <c r="G68" s="258">
        <v>130.2702395</v>
      </c>
      <c r="H68" s="258">
        <v>148.6591679</v>
      </c>
      <c r="I68" s="258">
        <v>163.65142990000001</v>
      </c>
      <c r="J68" s="258">
        <v>161.64583709999999</v>
      </c>
      <c r="K68" s="258">
        <v>144.8052912</v>
      </c>
      <c r="L68" s="258">
        <v>133.6956461</v>
      </c>
      <c r="M68" s="258">
        <v>132.73553820000001</v>
      </c>
      <c r="N68" s="258">
        <v>153.6843307</v>
      </c>
      <c r="O68" s="258">
        <v>166.00744230000001</v>
      </c>
      <c r="P68" s="258">
        <v>152.09851560000001</v>
      </c>
      <c r="Q68" s="258">
        <v>145.1418649</v>
      </c>
      <c r="R68" s="258">
        <v>118.30132330000001</v>
      </c>
      <c r="S68" s="258">
        <v>129.28896320000001</v>
      </c>
      <c r="T68" s="258">
        <v>148.4183931</v>
      </c>
      <c r="U68" s="258">
        <v>161.8769174</v>
      </c>
      <c r="V68" s="258">
        <v>160.9319208</v>
      </c>
      <c r="W68" s="258">
        <v>138.66573969999999</v>
      </c>
      <c r="X68" s="258">
        <v>124.41131900000001</v>
      </c>
      <c r="Y68" s="258">
        <v>131.1680618</v>
      </c>
      <c r="Z68" s="258">
        <v>137.14343310000001</v>
      </c>
      <c r="AA68" s="258">
        <v>142.54494009999999</v>
      </c>
      <c r="AB68" s="258">
        <v>134.02378640000001</v>
      </c>
      <c r="AC68" s="258">
        <v>118.11340180000001</v>
      </c>
      <c r="AD68" s="258">
        <v>98.877433190000005</v>
      </c>
      <c r="AE68" s="258">
        <v>114.8525951</v>
      </c>
      <c r="AF68" s="258">
        <v>136.69139580000001</v>
      </c>
      <c r="AG68" s="258">
        <v>150.8565456</v>
      </c>
      <c r="AH68" s="258">
        <v>145.4778086</v>
      </c>
      <c r="AI68" s="258">
        <v>128.63342270000001</v>
      </c>
      <c r="AJ68" s="258">
        <v>108.45569140000001</v>
      </c>
      <c r="AK68" s="258">
        <v>99.575659400000006</v>
      </c>
      <c r="AL68" s="258">
        <v>102.1403957</v>
      </c>
      <c r="AM68" s="258">
        <v>124.56246109999999</v>
      </c>
      <c r="AN68" s="258">
        <v>103.3448327</v>
      </c>
      <c r="AO68" s="258">
        <v>83.252180999999993</v>
      </c>
      <c r="AP68" s="258">
        <v>80.695360750000006</v>
      </c>
      <c r="AQ68" s="258">
        <v>91.775816199999994</v>
      </c>
      <c r="AR68" s="258">
        <v>125.5910422</v>
      </c>
      <c r="AS68" s="258">
        <v>145.70323970000001</v>
      </c>
      <c r="AT68" s="258">
        <v>145.24806699999999</v>
      </c>
      <c r="AU68" s="258">
        <v>123.7989573</v>
      </c>
      <c r="AV68" s="258">
        <v>110.0198</v>
      </c>
      <c r="AW68" s="258">
        <v>95.773979999999995</v>
      </c>
      <c r="AX68" s="258">
        <v>132.69159999999999</v>
      </c>
      <c r="AY68" s="346">
        <v>134.3518</v>
      </c>
      <c r="AZ68" s="346">
        <v>113.9478</v>
      </c>
      <c r="BA68" s="346">
        <v>108.47580000000001</v>
      </c>
      <c r="BB68" s="346">
        <v>96.663669999999996</v>
      </c>
      <c r="BC68" s="346">
        <v>104.3291</v>
      </c>
      <c r="BD68" s="346">
        <v>120.4802</v>
      </c>
      <c r="BE68" s="346">
        <v>142.04669999999999</v>
      </c>
      <c r="BF68" s="346">
        <v>146.37799999999999</v>
      </c>
      <c r="BG68" s="346">
        <v>118.1176</v>
      </c>
      <c r="BH68" s="346">
        <v>109.21850000000001</v>
      </c>
      <c r="BI68" s="346">
        <v>107.2769</v>
      </c>
      <c r="BJ68" s="346">
        <v>135.3244</v>
      </c>
      <c r="BK68" s="346">
        <v>132.26949999999999</v>
      </c>
      <c r="BL68" s="346">
        <v>111.43049999999999</v>
      </c>
      <c r="BM68" s="346">
        <v>106.1528</v>
      </c>
      <c r="BN68" s="346">
        <v>94.397109999999998</v>
      </c>
      <c r="BO68" s="346">
        <v>101.724</v>
      </c>
      <c r="BP68" s="346">
        <v>118.8391</v>
      </c>
      <c r="BQ68" s="346">
        <v>140.66480000000001</v>
      </c>
      <c r="BR68" s="346">
        <v>145.0761</v>
      </c>
      <c r="BS68" s="346">
        <v>117.40470000000001</v>
      </c>
      <c r="BT68" s="346">
        <v>108.50360000000001</v>
      </c>
      <c r="BU68" s="346">
        <v>106.81570000000001</v>
      </c>
      <c r="BV68" s="346">
        <v>137.09989999999999</v>
      </c>
    </row>
    <row r="69" spans="1:74" ht="11.1" customHeight="1" x14ac:dyDescent="0.2">
      <c r="A69" s="630" t="s">
        <v>1249</v>
      </c>
      <c r="B69" s="650" t="s">
        <v>1248</v>
      </c>
      <c r="C69" s="326">
        <v>493.42902789999999</v>
      </c>
      <c r="D69" s="326">
        <v>441.1604969</v>
      </c>
      <c r="E69" s="326">
        <v>463.09840709999997</v>
      </c>
      <c r="F69" s="326">
        <v>409.30490470000001</v>
      </c>
      <c r="G69" s="326">
        <v>414.54785559999999</v>
      </c>
      <c r="H69" s="326">
        <v>425.0070624</v>
      </c>
      <c r="I69" s="326">
        <v>460.33809669999999</v>
      </c>
      <c r="J69" s="326">
        <v>457.13786010000001</v>
      </c>
      <c r="K69" s="326">
        <v>425.81252180000001</v>
      </c>
      <c r="L69" s="326">
        <v>425.9009853</v>
      </c>
      <c r="M69" s="326">
        <v>445.98273849999998</v>
      </c>
      <c r="N69" s="326">
        <v>498.74029630000001</v>
      </c>
      <c r="O69" s="326">
        <v>530.73058409999999</v>
      </c>
      <c r="P69" s="326">
        <v>471.50409739999998</v>
      </c>
      <c r="Q69" s="326">
        <v>468.19472530000002</v>
      </c>
      <c r="R69" s="326">
        <v>409.06269129999998</v>
      </c>
      <c r="S69" s="326">
        <v>415.62277039999998</v>
      </c>
      <c r="T69" s="326">
        <v>426.4540068</v>
      </c>
      <c r="U69" s="326">
        <v>457.12436179999997</v>
      </c>
      <c r="V69" s="326">
        <v>458.10267929999998</v>
      </c>
      <c r="W69" s="326">
        <v>422.56312439999999</v>
      </c>
      <c r="X69" s="326">
        <v>425.24602800000002</v>
      </c>
      <c r="Y69" s="326">
        <v>446.00470990000002</v>
      </c>
      <c r="Z69" s="326">
        <v>475.80985629999998</v>
      </c>
      <c r="AA69" s="326">
        <v>504.12364000000002</v>
      </c>
      <c r="AB69" s="326">
        <v>470.3747889</v>
      </c>
      <c r="AC69" s="326">
        <v>454.511549</v>
      </c>
      <c r="AD69" s="326">
        <v>395.40280080000002</v>
      </c>
      <c r="AE69" s="326">
        <v>409.72495559999999</v>
      </c>
      <c r="AF69" s="326">
        <v>432.08563090000001</v>
      </c>
      <c r="AG69" s="326">
        <v>464.4901327</v>
      </c>
      <c r="AH69" s="326">
        <v>455.71600439999997</v>
      </c>
      <c r="AI69" s="326">
        <v>419.3334926</v>
      </c>
      <c r="AJ69" s="326">
        <v>409.91658330000001</v>
      </c>
      <c r="AK69" s="326">
        <v>405.69369899999998</v>
      </c>
      <c r="AL69" s="326">
        <v>437.730681</v>
      </c>
      <c r="AM69" s="326">
        <v>482.71836020000001</v>
      </c>
      <c r="AN69" s="326">
        <v>433.04534260000003</v>
      </c>
      <c r="AO69" s="326">
        <v>409.42980820000002</v>
      </c>
      <c r="AP69" s="326">
        <v>382.83347889999999</v>
      </c>
      <c r="AQ69" s="326">
        <v>390.9937501</v>
      </c>
      <c r="AR69" s="326">
        <v>426.69681839999998</v>
      </c>
      <c r="AS69" s="326">
        <v>460.96640109999998</v>
      </c>
      <c r="AT69" s="326">
        <v>467.73337279999998</v>
      </c>
      <c r="AU69" s="326">
        <v>421.2788966</v>
      </c>
      <c r="AV69" s="326">
        <v>410.96100000000001</v>
      </c>
      <c r="AW69" s="326">
        <v>402.57900000000001</v>
      </c>
      <c r="AX69" s="326">
        <v>483.43340000000001</v>
      </c>
      <c r="AY69" s="363">
        <v>495.74720000000002</v>
      </c>
      <c r="AZ69" s="363">
        <v>434.68090000000001</v>
      </c>
      <c r="BA69" s="363">
        <v>440.45530000000002</v>
      </c>
      <c r="BB69" s="363">
        <v>398.70119999999997</v>
      </c>
      <c r="BC69" s="363">
        <v>406.39179999999999</v>
      </c>
      <c r="BD69" s="363">
        <v>418.69099999999997</v>
      </c>
      <c r="BE69" s="363">
        <v>456.54559999999998</v>
      </c>
      <c r="BF69" s="363">
        <v>462.00069999999999</v>
      </c>
      <c r="BG69" s="363">
        <v>415.33800000000002</v>
      </c>
      <c r="BH69" s="363">
        <v>414.74650000000003</v>
      </c>
      <c r="BI69" s="363">
        <v>423.036</v>
      </c>
      <c r="BJ69" s="363">
        <v>489.52350000000001</v>
      </c>
      <c r="BK69" s="363">
        <v>497.63569999999999</v>
      </c>
      <c r="BL69" s="363">
        <v>436.19799999999998</v>
      </c>
      <c r="BM69" s="363">
        <v>443.6986</v>
      </c>
      <c r="BN69" s="363">
        <v>400.7176</v>
      </c>
      <c r="BO69" s="363">
        <v>408.13170000000002</v>
      </c>
      <c r="BP69" s="363">
        <v>421.71069999999997</v>
      </c>
      <c r="BQ69" s="363">
        <v>460.35829999999999</v>
      </c>
      <c r="BR69" s="363">
        <v>466.6721</v>
      </c>
      <c r="BS69" s="363">
        <v>418.5634</v>
      </c>
      <c r="BT69" s="363">
        <v>418.61110000000002</v>
      </c>
      <c r="BU69" s="363">
        <v>426.73750000000001</v>
      </c>
      <c r="BV69" s="363">
        <v>496.90629999999999</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77" t="s">
        <v>1039</v>
      </c>
      <c r="C71" s="774"/>
      <c r="D71" s="774"/>
      <c r="E71" s="774"/>
      <c r="F71" s="774"/>
      <c r="G71" s="774"/>
      <c r="H71" s="774"/>
      <c r="I71" s="774"/>
      <c r="J71" s="774"/>
      <c r="K71" s="774"/>
      <c r="L71" s="774"/>
      <c r="M71" s="774"/>
      <c r="N71" s="774"/>
      <c r="O71" s="774"/>
      <c r="P71" s="774"/>
      <c r="Q71" s="774"/>
    </row>
    <row r="72" spans="1:74" ht="12" customHeight="1" x14ac:dyDescent="0.2">
      <c r="A72" s="134"/>
      <c r="B72" s="628" t="s">
        <v>1052</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23" t="s">
        <v>1134</v>
      </c>
      <c r="C73" s="760"/>
      <c r="D73" s="760"/>
      <c r="E73" s="760"/>
      <c r="F73" s="760"/>
      <c r="G73" s="760"/>
      <c r="H73" s="760"/>
      <c r="I73" s="760"/>
      <c r="J73" s="760"/>
      <c r="K73" s="760"/>
      <c r="L73" s="760"/>
      <c r="M73" s="760"/>
      <c r="N73" s="760"/>
      <c r="O73" s="760"/>
      <c r="P73" s="760"/>
      <c r="Q73" s="760"/>
      <c r="AY73" s="513"/>
      <c r="AZ73" s="513"/>
      <c r="BA73" s="513"/>
      <c r="BB73" s="513"/>
      <c r="BC73" s="513"/>
      <c r="BD73" s="513"/>
      <c r="BE73" s="513"/>
      <c r="BF73" s="727"/>
      <c r="BG73" s="513"/>
      <c r="BH73" s="513"/>
      <c r="BI73" s="513"/>
      <c r="BJ73" s="513"/>
    </row>
    <row r="74" spans="1:74" s="468" customFormat="1" ht="12" customHeight="1" x14ac:dyDescent="0.2">
      <c r="A74" s="467"/>
      <c r="B74" s="824" t="s">
        <v>1</v>
      </c>
      <c r="C74" s="760"/>
      <c r="D74" s="760"/>
      <c r="E74" s="760"/>
      <c r="F74" s="760"/>
      <c r="G74" s="760"/>
      <c r="H74" s="760"/>
      <c r="I74" s="760"/>
      <c r="J74" s="760"/>
      <c r="K74" s="760"/>
      <c r="L74" s="760"/>
      <c r="M74" s="760"/>
      <c r="N74" s="760"/>
      <c r="O74" s="760"/>
      <c r="P74" s="760"/>
      <c r="Q74" s="760"/>
      <c r="AY74" s="513"/>
      <c r="AZ74" s="513"/>
      <c r="BA74" s="513"/>
      <c r="BB74" s="513"/>
      <c r="BC74" s="513"/>
      <c r="BD74" s="513"/>
      <c r="BE74" s="513"/>
      <c r="BF74" s="727"/>
      <c r="BG74" s="513"/>
      <c r="BH74" s="513"/>
      <c r="BI74" s="513"/>
      <c r="BJ74" s="513"/>
    </row>
    <row r="75" spans="1:74" s="468" customFormat="1" ht="12" customHeight="1" x14ac:dyDescent="0.2">
      <c r="A75" s="467"/>
      <c r="B75" s="823" t="s">
        <v>1250</v>
      </c>
      <c r="C75" s="760"/>
      <c r="D75" s="760"/>
      <c r="E75" s="760"/>
      <c r="F75" s="760"/>
      <c r="G75" s="760"/>
      <c r="H75" s="760"/>
      <c r="I75" s="760"/>
      <c r="J75" s="760"/>
      <c r="K75" s="760"/>
      <c r="L75" s="760"/>
      <c r="M75" s="760"/>
      <c r="N75" s="760"/>
      <c r="O75" s="760"/>
      <c r="P75" s="760"/>
      <c r="Q75" s="760"/>
      <c r="AY75" s="513"/>
      <c r="AZ75" s="513"/>
      <c r="BA75" s="513"/>
      <c r="BB75" s="513"/>
      <c r="BC75" s="513"/>
      <c r="BD75" s="513"/>
      <c r="BE75" s="513"/>
      <c r="BF75" s="727"/>
      <c r="BG75" s="513"/>
      <c r="BH75" s="513"/>
      <c r="BI75" s="513"/>
      <c r="BJ75" s="513"/>
    </row>
    <row r="76" spans="1:74" s="468" customFormat="1" ht="12" customHeight="1" x14ac:dyDescent="0.2">
      <c r="A76" s="467"/>
      <c r="B76" s="763" t="s">
        <v>1066</v>
      </c>
      <c r="C76" s="764"/>
      <c r="D76" s="764"/>
      <c r="E76" s="764"/>
      <c r="F76" s="764"/>
      <c r="G76" s="764"/>
      <c r="H76" s="764"/>
      <c r="I76" s="764"/>
      <c r="J76" s="764"/>
      <c r="K76" s="764"/>
      <c r="L76" s="764"/>
      <c r="M76" s="764"/>
      <c r="N76" s="764"/>
      <c r="O76" s="764"/>
      <c r="P76" s="764"/>
      <c r="Q76" s="760"/>
      <c r="AY76" s="513"/>
      <c r="AZ76" s="513"/>
      <c r="BA76" s="513"/>
      <c r="BB76" s="513"/>
      <c r="BC76" s="513"/>
      <c r="BD76" s="513"/>
      <c r="BE76" s="513"/>
      <c r="BF76" s="727"/>
      <c r="BG76" s="513"/>
      <c r="BH76" s="513"/>
      <c r="BI76" s="513"/>
      <c r="BJ76" s="513"/>
    </row>
    <row r="77" spans="1:74" s="468" customFormat="1" ht="12" customHeight="1" x14ac:dyDescent="0.2">
      <c r="A77" s="467"/>
      <c r="B77" s="763" t="s">
        <v>2</v>
      </c>
      <c r="C77" s="764"/>
      <c r="D77" s="764"/>
      <c r="E77" s="764"/>
      <c r="F77" s="764"/>
      <c r="G77" s="764"/>
      <c r="H77" s="764"/>
      <c r="I77" s="764"/>
      <c r="J77" s="764"/>
      <c r="K77" s="764"/>
      <c r="L77" s="764"/>
      <c r="M77" s="764"/>
      <c r="N77" s="764"/>
      <c r="O77" s="764"/>
      <c r="P77" s="764"/>
      <c r="Q77" s="760"/>
      <c r="AY77" s="513"/>
      <c r="AZ77" s="513"/>
      <c r="BA77" s="513"/>
      <c r="BB77" s="513"/>
      <c r="BC77" s="513"/>
      <c r="BD77" s="513"/>
      <c r="BE77" s="513"/>
      <c r="BF77" s="727"/>
      <c r="BG77" s="513"/>
      <c r="BH77" s="513"/>
      <c r="BI77" s="513"/>
      <c r="BJ77" s="513"/>
    </row>
    <row r="78" spans="1:74" s="468" customFormat="1" ht="12" customHeight="1" x14ac:dyDescent="0.2">
      <c r="A78" s="467"/>
      <c r="B78" s="758" t="s">
        <v>3</v>
      </c>
      <c r="C78" s="759"/>
      <c r="D78" s="759"/>
      <c r="E78" s="759"/>
      <c r="F78" s="759"/>
      <c r="G78" s="759"/>
      <c r="H78" s="759"/>
      <c r="I78" s="759"/>
      <c r="J78" s="759"/>
      <c r="K78" s="759"/>
      <c r="L78" s="759"/>
      <c r="M78" s="759"/>
      <c r="N78" s="759"/>
      <c r="O78" s="759"/>
      <c r="P78" s="759"/>
      <c r="Q78" s="760"/>
      <c r="AY78" s="513"/>
      <c r="AZ78" s="513"/>
      <c r="BA78" s="513"/>
      <c r="BB78" s="513"/>
      <c r="BC78" s="513"/>
      <c r="BD78" s="513"/>
      <c r="BE78" s="513"/>
      <c r="BF78" s="727"/>
      <c r="BG78" s="513"/>
      <c r="BH78" s="513"/>
      <c r="BI78" s="513"/>
      <c r="BJ78" s="513"/>
    </row>
    <row r="79" spans="1:74" s="468" customFormat="1" ht="12" customHeight="1" x14ac:dyDescent="0.2">
      <c r="A79" s="467"/>
      <c r="B79" s="758" t="s">
        <v>1070</v>
      </c>
      <c r="C79" s="759"/>
      <c r="D79" s="759"/>
      <c r="E79" s="759"/>
      <c r="F79" s="759"/>
      <c r="G79" s="759"/>
      <c r="H79" s="759"/>
      <c r="I79" s="759"/>
      <c r="J79" s="759"/>
      <c r="K79" s="759"/>
      <c r="L79" s="759"/>
      <c r="M79" s="759"/>
      <c r="N79" s="759"/>
      <c r="O79" s="759"/>
      <c r="P79" s="759"/>
      <c r="Q79" s="760"/>
      <c r="AY79" s="513"/>
      <c r="AZ79" s="513"/>
      <c r="BA79" s="513"/>
      <c r="BB79" s="513"/>
      <c r="BC79" s="513"/>
      <c r="BD79" s="513"/>
      <c r="BE79" s="513"/>
      <c r="BF79" s="727"/>
      <c r="BG79" s="513"/>
      <c r="BH79" s="513"/>
      <c r="BI79" s="513"/>
      <c r="BJ79" s="513"/>
    </row>
    <row r="80" spans="1:74" s="468" customFormat="1" ht="12" customHeight="1" x14ac:dyDescent="0.2">
      <c r="A80" s="467"/>
      <c r="B80" s="761" t="s">
        <v>1180</v>
      </c>
      <c r="C80" s="760"/>
      <c r="D80" s="760"/>
      <c r="E80" s="760"/>
      <c r="F80" s="760"/>
      <c r="G80" s="760"/>
      <c r="H80" s="760"/>
      <c r="I80" s="760"/>
      <c r="J80" s="760"/>
      <c r="K80" s="760"/>
      <c r="L80" s="760"/>
      <c r="M80" s="760"/>
      <c r="N80" s="760"/>
      <c r="O80" s="760"/>
      <c r="P80" s="760"/>
      <c r="Q80" s="760"/>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C16" sqref="BC16"/>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66" t="s">
        <v>1018</v>
      </c>
      <c r="B1" s="825" t="s">
        <v>255</v>
      </c>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826"/>
      <c r="AE1" s="826"/>
      <c r="AF1" s="826"/>
      <c r="AG1" s="826"/>
      <c r="AH1" s="826"/>
      <c r="AI1" s="826"/>
      <c r="AJ1" s="826"/>
      <c r="AK1" s="826"/>
      <c r="AL1" s="826"/>
      <c r="AM1" s="163"/>
    </row>
    <row r="2" spans="1:74" s="165" customFormat="1" ht="12.75"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47"/>
      <c r="B5" s="166" t="s">
        <v>1182</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907</v>
      </c>
      <c r="B6" s="210" t="s">
        <v>587</v>
      </c>
      <c r="C6" s="240">
        <v>837.31662906999998</v>
      </c>
      <c r="D6" s="240">
        <v>837.67196311999999</v>
      </c>
      <c r="E6" s="240">
        <v>837.21017164</v>
      </c>
      <c r="F6" s="240">
        <v>833.13161613</v>
      </c>
      <c r="G6" s="240">
        <v>833.13530247999995</v>
      </c>
      <c r="H6" s="240">
        <v>834.42159219999996</v>
      </c>
      <c r="I6" s="240">
        <v>839.95456033000005</v>
      </c>
      <c r="J6" s="240">
        <v>841.58300045999999</v>
      </c>
      <c r="K6" s="240">
        <v>842.27098764000004</v>
      </c>
      <c r="L6" s="240">
        <v>840.05384673000003</v>
      </c>
      <c r="M6" s="240">
        <v>840.33443437999995</v>
      </c>
      <c r="N6" s="240">
        <v>841.14807543999996</v>
      </c>
      <c r="O6" s="240">
        <v>843.10706931000004</v>
      </c>
      <c r="P6" s="240">
        <v>844.52759263999997</v>
      </c>
      <c r="Q6" s="240">
        <v>846.02194483999995</v>
      </c>
      <c r="R6" s="240">
        <v>847.20518652999999</v>
      </c>
      <c r="S6" s="240">
        <v>849.13590098999998</v>
      </c>
      <c r="T6" s="240">
        <v>851.42914885000005</v>
      </c>
      <c r="U6" s="240">
        <v>854.75628434999999</v>
      </c>
      <c r="V6" s="240">
        <v>857.27108333000001</v>
      </c>
      <c r="W6" s="240">
        <v>859.64490004000004</v>
      </c>
      <c r="X6" s="240">
        <v>862.85306433999995</v>
      </c>
      <c r="Y6" s="240">
        <v>864.21341906999999</v>
      </c>
      <c r="Z6" s="240">
        <v>864.70129411000005</v>
      </c>
      <c r="AA6" s="240">
        <v>861.80692152999995</v>
      </c>
      <c r="AB6" s="240">
        <v>862.43216314999995</v>
      </c>
      <c r="AC6" s="240">
        <v>864.06725102999997</v>
      </c>
      <c r="AD6" s="240">
        <v>869.99199468999996</v>
      </c>
      <c r="AE6" s="240">
        <v>871.18691795999996</v>
      </c>
      <c r="AF6" s="240">
        <v>870.93183035000004</v>
      </c>
      <c r="AG6" s="240">
        <v>866.11589192999998</v>
      </c>
      <c r="AH6" s="240">
        <v>865.29391253999995</v>
      </c>
      <c r="AI6" s="240">
        <v>865.35505222999996</v>
      </c>
      <c r="AJ6" s="240">
        <v>867.51269513</v>
      </c>
      <c r="AK6" s="240">
        <v>868.43003490000001</v>
      </c>
      <c r="AL6" s="240">
        <v>869.32045565999999</v>
      </c>
      <c r="AM6" s="240">
        <v>870.09001330000001</v>
      </c>
      <c r="AN6" s="240">
        <v>870.99705414000005</v>
      </c>
      <c r="AO6" s="240">
        <v>871.94763407000005</v>
      </c>
      <c r="AP6" s="240">
        <v>872.59747799000002</v>
      </c>
      <c r="AQ6" s="240">
        <v>873.89334240999995</v>
      </c>
      <c r="AR6" s="240">
        <v>875.49095225999997</v>
      </c>
      <c r="AS6" s="240">
        <v>878.34593870000003</v>
      </c>
      <c r="AT6" s="240">
        <v>879.83031598000002</v>
      </c>
      <c r="AU6" s="240">
        <v>880.89971527</v>
      </c>
      <c r="AV6" s="240">
        <v>880.87865725999995</v>
      </c>
      <c r="AW6" s="240">
        <v>881.62471008</v>
      </c>
      <c r="AX6" s="240">
        <v>882.46239442000001</v>
      </c>
      <c r="AY6" s="333">
        <v>883.31719999999996</v>
      </c>
      <c r="AZ6" s="333">
        <v>884.39400000000001</v>
      </c>
      <c r="BA6" s="333">
        <v>885.61839999999995</v>
      </c>
      <c r="BB6" s="333">
        <v>887.15679999999998</v>
      </c>
      <c r="BC6" s="333">
        <v>888.55139999999994</v>
      </c>
      <c r="BD6" s="333">
        <v>889.96860000000004</v>
      </c>
      <c r="BE6" s="333">
        <v>891.47119999999995</v>
      </c>
      <c r="BF6" s="333">
        <v>892.88679999999999</v>
      </c>
      <c r="BG6" s="333">
        <v>894.27829999999994</v>
      </c>
      <c r="BH6" s="333">
        <v>895.29809999999998</v>
      </c>
      <c r="BI6" s="333">
        <v>896.90150000000006</v>
      </c>
      <c r="BJ6" s="333">
        <v>898.74109999999996</v>
      </c>
      <c r="BK6" s="333">
        <v>901.38599999999997</v>
      </c>
      <c r="BL6" s="333">
        <v>903.2713</v>
      </c>
      <c r="BM6" s="333">
        <v>904.96609999999998</v>
      </c>
      <c r="BN6" s="333">
        <v>906.20069999999998</v>
      </c>
      <c r="BO6" s="333">
        <v>907.71659999999997</v>
      </c>
      <c r="BP6" s="333">
        <v>909.24419999999998</v>
      </c>
      <c r="BQ6" s="333">
        <v>910.84619999999995</v>
      </c>
      <c r="BR6" s="333">
        <v>912.35</v>
      </c>
      <c r="BS6" s="333">
        <v>913.81830000000002</v>
      </c>
      <c r="BT6" s="333">
        <v>915.25109999999995</v>
      </c>
      <c r="BU6" s="333">
        <v>916.64850000000001</v>
      </c>
      <c r="BV6" s="333">
        <v>918.0104</v>
      </c>
    </row>
    <row r="7" spans="1:74" ht="11.1" customHeight="1" x14ac:dyDescent="0.2">
      <c r="A7" s="148" t="s">
        <v>908</v>
      </c>
      <c r="B7" s="210" t="s">
        <v>621</v>
      </c>
      <c r="C7" s="240">
        <v>2341.5133563999998</v>
      </c>
      <c r="D7" s="240">
        <v>2338.6660618000001</v>
      </c>
      <c r="E7" s="240">
        <v>2340.4237917</v>
      </c>
      <c r="F7" s="240">
        <v>2354.7636874</v>
      </c>
      <c r="G7" s="240">
        <v>2359.7486104</v>
      </c>
      <c r="H7" s="240">
        <v>2363.3557019999998</v>
      </c>
      <c r="I7" s="240">
        <v>2362.3883412</v>
      </c>
      <c r="J7" s="240">
        <v>2365.6372356000002</v>
      </c>
      <c r="K7" s="240">
        <v>2369.9057643000001</v>
      </c>
      <c r="L7" s="240">
        <v>2379.8552656000002</v>
      </c>
      <c r="M7" s="240">
        <v>2382.6670592</v>
      </c>
      <c r="N7" s="240">
        <v>2383.0024833000002</v>
      </c>
      <c r="O7" s="240">
        <v>2375.0254215</v>
      </c>
      <c r="P7" s="240">
        <v>2374.7851940999999</v>
      </c>
      <c r="Q7" s="240">
        <v>2376.4456845999998</v>
      </c>
      <c r="R7" s="240">
        <v>2380.4225710000001</v>
      </c>
      <c r="S7" s="240">
        <v>2385.5727388</v>
      </c>
      <c r="T7" s="240">
        <v>2392.3118660999999</v>
      </c>
      <c r="U7" s="240">
        <v>2404.5431643000002</v>
      </c>
      <c r="V7" s="240">
        <v>2411.5328018999999</v>
      </c>
      <c r="W7" s="240">
        <v>2417.1839903999999</v>
      </c>
      <c r="X7" s="240">
        <v>2423.3960320000001</v>
      </c>
      <c r="Y7" s="240">
        <v>2424.9458456000002</v>
      </c>
      <c r="Z7" s="240">
        <v>2423.7327334000001</v>
      </c>
      <c r="AA7" s="240">
        <v>2410.0897450000002</v>
      </c>
      <c r="AB7" s="240">
        <v>2410.6009941000002</v>
      </c>
      <c r="AC7" s="240">
        <v>2415.5995300999998</v>
      </c>
      <c r="AD7" s="240">
        <v>2432.9267272000002</v>
      </c>
      <c r="AE7" s="240">
        <v>2441.0188066999999</v>
      </c>
      <c r="AF7" s="240">
        <v>2447.7171428000001</v>
      </c>
      <c r="AG7" s="240">
        <v>2453.3356589999999</v>
      </c>
      <c r="AH7" s="240">
        <v>2457.0110654</v>
      </c>
      <c r="AI7" s="240">
        <v>2459.0572854000002</v>
      </c>
      <c r="AJ7" s="240">
        <v>2457.0799364</v>
      </c>
      <c r="AK7" s="240">
        <v>2457.6635710999999</v>
      </c>
      <c r="AL7" s="240">
        <v>2458.4138066999999</v>
      </c>
      <c r="AM7" s="240">
        <v>2458.4789215000001</v>
      </c>
      <c r="AN7" s="240">
        <v>2460.2011501000002</v>
      </c>
      <c r="AO7" s="240">
        <v>2462.7287707</v>
      </c>
      <c r="AP7" s="240">
        <v>2465.6458831999998</v>
      </c>
      <c r="AQ7" s="240">
        <v>2470.0962132999998</v>
      </c>
      <c r="AR7" s="240">
        <v>2475.6638607</v>
      </c>
      <c r="AS7" s="240">
        <v>2485.5097814000001</v>
      </c>
      <c r="AT7" s="240">
        <v>2490.9413463999999</v>
      </c>
      <c r="AU7" s="240">
        <v>2495.1195115999999</v>
      </c>
      <c r="AV7" s="240">
        <v>2496.2774172999998</v>
      </c>
      <c r="AW7" s="240">
        <v>2499.2739277999999</v>
      </c>
      <c r="AX7" s="240">
        <v>2502.3421831999999</v>
      </c>
      <c r="AY7" s="333">
        <v>2504.893</v>
      </c>
      <c r="AZ7" s="333">
        <v>2508.547</v>
      </c>
      <c r="BA7" s="333">
        <v>2512.7139999999999</v>
      </c>
      <c r="BB7" s="333">
        <v>2518.395</v>
      </c>
      <c r="BC7" s="333">
        <v>2522.8380000000002</v>
      </c>
      <c r="BD7" s="333">
        <v>2527.0439999999999</v>
      </c>
      <c r="BE7" s="333">
        <v>2530.873</v>
      </c>
      <c r="BF7" s="333">
        <v>2534.7089999999998</v>
      </c>
      <c r="BG7" s="333">
        <v>2538.4119999999998</v>
      </c>
      <c r="BH7" s="333">
        <v>2540.8519999999999</v>
      </c>
      <c r="BI7" s="333">
        <v>2545.1370000000002</v>
      </c>
      <c r="BJ7" s="333">
        <v>2550.1370000000002</v>
      </c>
      <c r="BK7" s="333">
        <v>2557.4270000000001</v>
      </c>
      <c r="BL7" s="333">
        <v>2562.6750000000002</v>
      </c>
      <c r="BM7" s="333">
        <v>2567.4560000000001</v>
      </c>
      <c r="BN7" s="333">
        <v>2571.3180000000002</v>
      </c>
      <c r="BO7" s="333">
        <v>2575.5070000000001</v>
      </c>
      <c r="BP7" s="333">
        <v>2579.569</v>
      </c>
      <c r="BQ7" s="333">
        <v>2583.4670000000001</v>
      </c>
      <c r="BR7" s="333">
        <v>2587.306</v>
      </c>
      <c r="BS7" s="333">
        <v>2591.047</v>
      </c>
      <c r="BT7" s="333">
        <v>2594.6909999999998</v>
      </c>
      <c r="BU7" s="333">
        <v>2598.2359999999999</v>
      </c>
      <c r="BV7" s="333">
        <v>2601.6849999999999</v>
      </c>
    </row>
    <row r="8" spans="1:74" ht="11.1" customHeight="1" x14ac:dyDescent="0.2">
      <c r="A8" s="148" t="s">
        <v>909</v>
      </c>
      <c r="B8" s="210" t="s">
        <v>588</v>
      </c>
      <c r="C8" s="240">
        <v>2163.9620441000002</v>
      </c>
      <c r="D8" s="240">
        <v>2170.8937817999999</v>
      </c>
      <c r="E8" s="240">
        <v>2172.7505206999999</v>
      </c>
      <c r="F8" s="240">
        <v>2159.9874113999999</v>
      </c>
      <c r="G8" s="240">
        <v>2158.8527898000002</v>
      </c>
      <c r="H8" s="240">
        <v>2159.8018063999998</v>
      </c>
      <c r="I8" s="240">
        <v>2163.9855189999998</v>
      </c>
      <c r="J8" s="240">
        <v>2168.2385187999998</v>
      </c>
      <c r="K8" s="240">
        <v>2173.7118635000002</v>
      </c>
      <c r="L8" s="240">
        <v>2185.4985765000001</v>
      </c>
      <c r="M8" s="240">
        <v>2189.5928435000001</v>
      </c>
      <c r="N8" s="240">
        <v>2191.0876877999999</v>
      </c>
      <c r="O8" s="240">
        <v>2182.5581756000001</v>
      </c>
      <c r="P8" s="240">
        <v>2184.4228748999999</v>
      </c>
      <c r="Q8" s="240">
        <v>2189.2568519000001</v>
      </c>
      <c r="R8" s="240">
        <v>2200.6541238</v>
      </c>
      <c r="S8" s="240">
        <v>2208.7311433</v>
      </c>
      <c r="T8" s="240">
        <v>2217.0819274999999</v>
      </c>
      <c r="U8" s="240">
        <v>2228.7675082999999</v>
      </c>
      <c r="V8" s="240">
        <v>2235.3700481000001</v>
      </c>
      <c r="W8" s="240">
        <v>2239.9505789</v>
      </c>
      <c r="X8" s="240">
        <v>2240.0567153000002</v>
      </c>
      <c r="Y8" s="240">
        <v>2242.4325168</v>
      </c>
      <c r="Z8" s="240">
        <v>2244.6255980999999</v>
      </c>
      <c r="AA8" s="240">
        <v>2246.2921425</v>
      </c>
      <c r="AB8" s="240">
        <v>2248.3776459000001</v>
      </c>
      <c r="AC8" s="240">
        <v>2250.5382915999999</v>
      </c>
      <c r="AD8" s="240">
        <v>2250.9901122000001</v>
      </c>
      <c r="AE8" s="240">
        <v>2254.6390181000002</v>
      </c>
      <c r="AF8" s="240">
        <v>2259.7010418</v>
      </c>
      <c r="AG8" s="240">
        <v>2270.2054699999999</v>
      </c>
      <c r="AH8" s="240">
        <v>2275.0717645</v>
      </c>
      <c r="AI8" s="240">
        <v>2278.3292118999998</v>
      </c>
      <c r="AJ8" s="240">
        <v>2278.2846660999999</v>
      </c>
      <c r="AK8" s="240">
        <v>2279.5942791000002</v>
      </c>
      <c r="AL8" s="240">
        <v>2280.5649045999999</v>
      </c>
      <c r="AM8" s="240">
        <v>2280.0720937000001</v>
      </c>
      <c r="AN8" s="240">
        <v>2281.2080811000001</v>
      </c>
      <c r="AO8" s="240">
        <v>2282.848418</v>
      </c>
      <c r="AP8" s="240">
        <v>2284.2259401000001</v>
      </c>
      <c r="AQ8" s="240">
        <v>2287.4503488</v>
      </c>
      <c r="AR8" s="240">
        <v>2291.7544800000001</v>
      </c>
      <c r="AS8" s="240">
        <v>2300.0336691000002</v>
      </c>
      <c r="AT8" s="240">
        <v>2304.3257437000002</v>
      </c>
      <c r="AU8" s="240">
        <v>2307.5260392</v>
      </c>
      <c r="AV8" s="240">
        <v>2307.5060481999999</v>
      </c>
      <c r="AW8" s="240">
        <v>2310.1191662000001</v>
      </c>
      <c r="AX8" s="240">
        <v>2313.2368858</v>
      </c>
      <c r="AY8" s="333">
        <v>2317.585</v>
      </c>
      <c r="AZ8" s="333">
        <v>2321.1680000000001</v>
      </c>
      <c r="BA8" s="333">
        <v>2324.71</v>
      </c>
      <c r="BB8" s="333">
        <v>2328.2600000000002</v>
      </c>
      <c r="BC8" s="333">
        <v>2331.6880000000001</v>
      </c>
      <c r="BD8" s="333">
        <v>2335.0390000000002</v>
      </c>
      <c r="BE8" s="333">
        <v>2338.306</v>
      </c>
      <c r="BF8" s="333">
        <v>2341.5140000000001</v>
      </c>
      <c r="BG8" s="333">
        <v>2344.6550000000002</v>
      </c>
      <c r="BH8" s="333">
        <v>2346.6770000000001</v>
      </c>
      <c r="BI8" s="333">
        <v>2350.4679999999998</v>
      </c>
      <c r="BJ8" s="333">
        <v>2354.9780000000001</v>
      </c>
      <c r="BK8" s="333">
        <v>2361.6550000000002</v>
      </c>
      <c r="BL8" s="333">
        <v>2366.5169999999998</v>
      </c>
      <c r="BM8" s="333">
        <v>2371.0140000000001</v>
      </c>
      <c r="BN8" s="333">
        <v>2374.6959999999999</v>
      </c>
      <c r="BO8" s="333">
        <v>2378.7959999999998</v>
      </c>
      <c r="BP8" s="333">
        <v>2382.864</v>
      </c>
      <c r="BQ8" s="333">
        <v>2386.8580000000002</v>
      </c>
      <c r="BR8" s="333">
        <v>2390.8980000000001</v>
      </c>
      <c r="BS8" s="333">
        <v>2394.94</v>
      </c>
      <c r="BT8" s="333">
        <v>2398.9830000000002</v>
      </c>
      <c r="BU8" s="333">
        <v>2403.029</v>
      </c>
      <c r="BV8" s="333">
        <v>2407.076</v>
      </c>
    </row>
    <row r="9" spans="1:74" ht="11.1" customHeight="1" x14ac:dyDescent="0.2">
      <c r="A9" s="148" t="s">
        <v>910</v>
      </c>
      <c r="B9" s="210" t="s">
        <v>589</v>
      </c>
      <c r="C9" s="240">
        <v>1009.0173689</v>
      </c>
      <c r="D9" s="240">
        <v>1012.0411196</v>
      </c>
      <c r="E9" s="240">
        <v>1013.3808152</v>
      </c>
      <c r="F9" s="240">
        <v>1008.9106495</v>
      </c>
      <c r="G9" s="240">
        <v>1009.9765895</v>
      </c>
      <c r="H9" s="240">
        <v>1012.4528291</v>
      </c>
      <c r="I9" s="240">
        <v>1019.0274452</v>
      </c>
      <c r="J9" s="240">
        <v>1022.308226</v>
      </c>
      <c r="K9" s="240">
        <v>1024.9832483</v>
      </c>
      <c r="L9" s="240">
        <v>1028.5900160000001</v>
      </c>
      <c r="M9" s="240">
        <v>1028.900394</v>
      </c>
      <c r="N9" s="240">
        <v>1027.4518859</v>
      </c>
      <c r="O9" s="240">
        <v>1017.7623091</v>
      </c>
      <c r="P9" s="240">
        <v>1017.6576658</v>
      </c>
      <c r="Q9" s="240">
        <v>1020.6557734</v>
      </c>
      <c r="R9" s="240">
        <v>1031.6008085000001</v>
      </c>
      <c r="S9" s="240">
        <v>1037.1712855999999</v>
      </c>
      <c r="T9" s="240">
        <v>1042.2113810999999</v>
      </c>
      <c r="U9" s="240">
        <v>1046.8514209</v>
      </c>
      <c r="V9" s="240">
        <v>1050.7330090999999</v>
      </c>
      <c r="W9" s="240">
        <v>1053.9864715000001</v>
      </c>
      <c r="X9" s="240">
        <v>1057.6628705000001</v>
      </c>
      <c r="Y9" s="240">
        <v>1058.8717845000001</v>
      </c>
      <c r="Z9" s="240">
        <v>1058.6642758999999</v>
      </c>
      <c r="AA9" s="240">
        <v>1053.8614462</v>
      </c>
      <c r="AB9" s="240">
        <v>1053.2052662000001</v>
      </c>
      <c r="AC9" s="240">
        <v>1053.5168372999999</v>
      </c>
      <c r="AD9" s="240">
        <v>1056.3805468</v>
      </c>
      <c r="AE9" s="240">
        <v>1057.4393299000001</v>
      </c>
      <c r="AF9" s="240">
        <v>1058.2775738</v>
      </c>
      <c r="AG9" s="240">
        <v>1058.9367166</v>
      </c>
      <c r="AH9" s="240">
        <v>1059.3028035</v>
      </c>
      <c r="AI9" s="240">
        <v>1059.4172727</v>
      </c>
      <c r="AJ9" s="240">
        <v>1059.3454351</v>
      </c>
      <c r="AK9" s="240">
        <v>1058.9076855999999</v>
      </c>
      <c r="AL9" s="240">
        <v>1058.1693353000001</v>
      </c>
      <c r="AM9" s="240">
        <v>1055.7340439</v>
      </c>
      <c r="AN9" s="240">
        <v>1055.4417469</v>
      </c>
      <c r="AO9" s="240">
        <v>1055.8961042000001</v>
      </c>
      <c r="AP9" s="240">
        <v>1057.5671698000001</v>
      </c>
      <c r="AQ9" s="240">
        <v>1059.1622949</v>
      </c>
      <c r="AR9" s="240">
        <v>1061.1515334999999</v>
      </c>
      <c r="AS9" s="240">
        <v>1064.4577815</v>
      </c>
      <c r="AT9" s="240">
        <v>1066.5430755</v>
      </c>
      <c r="AU9" s="240">
        <v>1068.3303112999999</v>
      </c>
      <c r="AV9" s="240">
        <v>1069.3618260000001</v>
      </c>
      <c r="AW9" s="240">
        <v>1070.8961925999999</v>
      </c>
      <c r="AX9" s="240">
        <v>1072.4757483000001</v>
      </c>
      <c r="AY9" s="333">
        <v>1074.0039999999999</v>
      </c>
      <c r="AZ9" s="333">
        <v>1075.7460000000001</v>
      </c>
      <c r="BA9" s="333">
        <v>1077.607</v>
      </c>
      <c r="BB9" s="333">
        <v>1079.8119999999999</v>
      </c>
      <c r="BC9" s="333">
        <v>1081.7370000000001</v>
      </c>
      <c r="BD9" s="333">
        <v>1083.6099999999999</v>
      </c>
      <c r="BE9" s="333">
        <v>1085.44</v>
      </c>
      <c r="BF9" s="333">
        <v>1087.202</v>
      </c>
      <c r="BG9" s="333">
        <v>1088.904</v>
      </c>
      <c r="BH9" s="333">
        <v>1090.105</v>
      </c>
      <c r="BI9" s="333">
        <v>1092.02</v>
      </c>
      <c r="BJ9" s="333">
        <v>1094.2080000000001</v>
      </c>
      <c r="BK9" s="333">
        <v>1097.2260000000001</v>
      </c>
      <c r="BL9" s="333">
        <v>1099.539</v>
      </c>
      <c r="BM9" s="333">
        <v>1101.703</v>
      </c>
      <c r="BN9" s="333">
        <v>1103.578</v>
      </c>
      <c r="BO9" s="333">
        <v>1105.5550000000001</v>
      </c>
      <c r="BP9" s="333">
        <v>1107.492</v>
      </c>
      <c r="BQ9" s="333">
        <v>1109.2270000000001</v>
      </c>
      <c r="BR9" s="333">
        <v>1111.204</v>
      </c>
      <c r="BS9" s="333">
        <v>1113.261</v>
      </c>
      <c r="BT9" s="333">
        <v>1115.3989999999999</v>
      </c>
      <c r="BU9" s="333">
        <v>1117.6179999999999</v>
      </c>
      <c r="BV9" s="333">
        <v>1119.9169999999999</v>
      </c>
    </row>
    <row r="10" spans="1:74" ht="11.1" customHeight="1" x14ac:dyDescent="0.2">
      <c r="A10" s="148" t="s">
        <v>911</v>
      </c>
      <c r="B10" s="210" t="s">
        <v>590</v>
      </c>
      <c r="C10" s="240">
        <v>2741.0608093999999</v>
      </c>
      <c r="D10" s="240">
        <v>2749.8563542000002</v>
      </c>
      <c r="E10" s="240">
        <v>2753.7637436999998</v>
      </c>
      <c r="F10" s="240">
        <v>2742.7254526000002</v>
      </c>
      <c r="G10" s="240">
        <v>2744.3996754999998</v>
      </c>
      <c r="H10" s="240">
        <v>2748.7288870000002</v>
      </c>
      <c r="I10" s="240">
        <v>2758.5959075999999</v>
      </c>
      <c r="J10" s="240">
        <v>2766.0729812</v>
      </c>
      <c r="K10" s="240">
        <v>2774.0429281000002</v>
      </c>
      <c r="L10" s="240">
        <v>2787.6833600999998</v>
      </c>
      <c r="M10" s="240">
        <v>2792.7558451</v>
      </c>
      <c r="N10" s="240">
        <v>2794.4379948999999</v>
      </c>
      <c r="O10" s="240">
        <v>2783.5199684999998</v>
      </c>
      <c r="P10" s="240">
        <v>2785.3288284</v>
      </c>
      <c r="Q10" s="240">
        <v>2790.6547337000002</v>
      </c>
      <c r="R10" s="240">
        <v>2804.3571382999999</v>
      </c>
      <c r="S10" s="240">
        <v>2813.0725440000001</v>
      </c>
      <c r="T10" s="240">
        <v>2821.6604047000001</v>
      </c>
      <c r="U10" s="240">
        <v>2831.8719249999999</v>
      </c>
      <c r="V10" s="240">
        <v>2838.8912924000001</v>
      </c>
      <c r="W10" s="240">
        <v>2844.4697111999999</v>
      </c>
      <c r="X10" s="240">
        <v>2846.4513305</v>
      </c>
      <c r="Y10" s="240">
        <v>2850.7647409000001</v>
      </c>
      <c r="Z10" s="240">
        <v>2855.2540911999999</v>
      </c>
      <c r="AA10" s="240">
        <v>2859.3830935999999</v>
      </c>
      <c r="AB10" s="240">
        <v>2864.6265398</v>
      </c>
      <c r="AC10" s="240">
        <v>2870.4481418</v>
      </c>
      <c r="AD10" s="240">
        <v>2876.7219767000001</v>
      </c>
      <c r="AE10" s="240">
        <v>2883.7943326999998</v>
      </c>
      <c r="AF10" s="240">
        <v>2891.5392867999999</v>
      </c>
      <c r="AG10" s="240">
        <v>2902.9556349999998</v>
      </c>
      <c r="AH10" s="240">
        <v>2909.7966882999999</v>
      </c>
      <c r="AI10" s="240">
        <v>2915.0612427999999</v>
      </c>
      <c r="AJ10" s="240">
        <v>2916.7650128</v>
      </c>
      <c r="AK10" s="240">
        <v>2920.3647838000002</v>
      </c>
      <c r="AL10" s="240">
        <v>2923.8762700000002</v>
      </c>
      <c r="AM10" s="240">
        <v>2926.8912999999998</v>
      </c>
      <c r="AN10" s="240">
        <v>2930.5323453999999</v>
      </c>
      <c r="AO10" s="240">
        <v>2934.3912347</v>
      </c>
      <c r="AP10" s="240">
        <v>2937.0950991</v>
      </c>
      <c r="AQ10" s="240">
        <v>2942.4193276999999</v>
      </c>
      <c r="AR10" s="240">
        <v>2948.9910518000002</v>
      </c>
      <c r="AS10" s="240">
        <v>2959.5856958999998</v>
      </c>
      <c r="AT10" s="240">
        <v>2966.5708423000001</v>
      </c>
      <c r="AU10" s="240">
        <v>2972.7219157999998</v>
      </c>
      <c r="AV10" s="240">
        <v>2976.4913750000001</v>
      </c>
      <c r="AW10" s="240">
        <v>2982.1349584</v>
      </c>
      <c r="AX10" s="240">
        <v>2988.1051247</v>
      </c>
      <c r="AY10" s="333">
        <v>2994.81</v>
      </c>
      <c r="AZ10" s="333">
        <v>3001.127</v>
      </c>
      <c r="BA10" s="333">
        <v>3007.4650000000001</v>
      </c>
      <c r="BB10" s="333">
        <v>3014.0309999999999</v>
      </c>
      <c r="BC10" s="333">
        <v>3020.2550000000001</v>
      </c>
      <c r="BD10" s="333">
        <v>3026.3440000000001</v>
      </c>
      <c r="BE10" s="333">
        <v>3032.27</v>
      </c>
      <c r="BF10" s="333">
        <v>3038.11</v>
      </c>
      <c r="BG10" s="333">
        <v>3043.8359999999998</v>
      </c>
      <c r="BH10" s="333">
        <v>3048.1120000000001</v>
      </c>
      <c r="BI10" s="333">
        <v>3054.6120000000001</v>
      </c>
      <c r="BJ10" s="333">
        <v>3062</v>
      </c>
      <c r="BK10" s="333">
        <v>3072.19</v>
      </c>
      <c r="BL10" s="333">
        <v>3079.9189999999999</v>
      </c>
      <c r="BM10" s="333">
        <v>3087.1019999999999</v>
      </c>
      <c r="BN10" s="333">
        <v>3093.0149999999999</v>
      </c>
      <c r="BO10" s="333">
        <v>3099.6460000000002</v>
      </c>
      <c r="BP10" s="333">
        <v>3106.2719999999999</v>
      </c>
      <c r="BQ10" s="333">
        <v>3112.9290000000001</v>
      </c>
      <c r="BR10" s="333">
        <v>3119.518</v>
      </c>
      <c r="BS10" s="333">
        <v>3126.076</v>
      </c>
      <c r="BT10" s="333">
        <v>3132.6019999999999</v>
      </c>
      <c r="BU10" s="333">
        <v>3139.096</v>
      </c>
      <c r="BV10" s="333">
        <v>3145.5590000000002</v>
      </c>
    </row>
    <row r="11" spans="1:74" ht="11.1" customHeight="1" x14ac:dyDescent="0.2">
      <c r="A11" s="148" t="s">
        <v>912</v>
      </c>
      <c r="B11" s="210" t="s">
        <v>591</v>
      </c>
      <c r="C11" s="240">
        <v>721.82556122999995</v>
      </c>
      <c r="D11" s="240">
        <v>724.2076366</v>
      </c>
      <c r="E11" s="240">
        <v>724.50404136999998</v>
      </c>
      <c r="F11" s="240">
        <v>718.15860701999998</v>
      </c>
      <c r="G11" s="240">
        <v>717.70079695000004</v>
      </c>
      <c r="H11" s="240">
        <v>718.57444266000005</v>
      </c>
      <c r="I11" s="240">
        <v>723.44821380999997</v>
      </c>
      <c r="J11" s="240">
        <v>724.98326882000003</v>
      </c>
      <c r="K11" s="240">
        <v>725.84827736</v>
      </c>
      <c r="L11" s="240">
        <v>725.61117582999998</v>
      </c>
      <c r="M11" s="240">
        <v>725.46013909999999</v>
      </c>
      <c r="N11" s="240">
        <v>724.96310357000004</v>
      </c>
      <c r="O11" s="240">
        <v>722.12525707999998</v>
      </c>
      <c r="P11" s="240">
        <v>722.43233310000005</v>
      </c>
      <c r="Q11" s="240">
        <v>723.88951946999998</v>
      </c>
      <c r="R11" s="240">
        <v>728.49775714999998</v>
      </c>
      <c r="S11" s="240">
        <v>730.75445848000004</v>
      </c>
      <c r="T11" s="240">
        <v>732.66056443000002</v>
      </c>
      <c r="U11" s="240">
        <v>734.03409847</v>
      </c>
      <c r="V11" s="240">
        <v>735.37549605000004</v>
      </c>
      <c r="W11" s="240">
        <v>736.50278063999997</v>
      </c>
      <c r="X11" s="240">
        <v>737.75226554999995</v>
      </c>
      <c r="Y11" s="240">
        <v>738.19908917999999</v>
      </c>
      <c r="Z11" s="240">
        <v>738.17956485000002</v>
      </c>
      <c r="AA11" s="240">
        <v>735.95073828</v>
      </c>
      <c r="AB11" s="240">
        <v>736.30573372000003</v>
      </c>
      <c r="AC11" s="240">
        <v>737.50159688999997</v>
      </c>
      <c r="AD11" s="240">
        <v>740.75922189000005</v>
      </c>
      <c r="AE11" s="240">
        <v>742.72114997000006</v>
      </c>
      <c r="AF11" s="240">
        <v>744.60827520999999</v>
      </c>
      <c r="AG11" s="240">
        <v>746.75106853</v>
      </c>
      <c r="AH11" s="240">
        <v>748.24073494000004</v>
      </c>
      <c r="AI11" s="240">
        <v>749.40774536000004</v>
      </c>
      <c r="AJ11" s="240">
        <v>749.88095439999995</v>
      </c>
      <c r="AK11" s="240">
        <v>750.68101184</v>
      </c>
      <c r="AL11" s="240">
        <v>751.43677230000003</v>
      </c>
      <c r="AM11" s="240">
        <v>752.18532805999996</v>
      </c>
      <c r="AN11" s="240">
        <v>752.82467537000002</v>
      </c>
      <c r="AO11" s="240">
        <v>753.3919065</v>
      </c>
      <c r="AP11" s="240">
        <v>753.28066761000002</v>
      </c>
      <c r="AQ11" s="240">
        <v>754.15843175999998</v>
      </c>
      <c r="AR11" s="240">
        <v>755.41884513000002</v>
      </c>
      <c r="AS11" s="240">
        <v>757.83087198999999</v>
      </c>
      <c r="AT11" s="240">
        <v>759.27986053999996</v>
      </c>
      <c r="AU11" s="240">
        <v>760.53477508000003</v>
      </c>
      <c r="AV11" s="240">
        <v>761.26771371999996</v>
      </c>
      <c r="AW11" s="240">
        <v>762.38040665000005</v>
      </c>
      <c r="AX11" s="240">
        <v>763.54495197000006</v>
      </c>
      <c r="AY11" s="333">
        <v>764.71469999999999</v>
      </c>
      <c r="AZ11" s="333">
        <v>766.01790000000005</v>
      </c>
      <c r="BA11" s="333">
        <v>767.40800000000002</v>
      </c>
      <c r="BB11" s="333">
        <v>769.0752</v>
      </c>
      <c r="BC11" s="333">
        <v>770.49599999999998</v>
      </c>
      <c r="BD11" s="333">
        <v>771.86080000000004</v>
      </c>
      <c r="BE11" s="333">
        <v>773.1404</v>
      </c>
      <c r="BF11" s="333">
        <v>774.41510000000005</v>
      </c>
      <c r="BG11" s="333">
        <v>775.65570000000002</v>
      </c>
      <c r="BH11" s="333">
        <v>776.52200000000005</v>
      </c>
      <c r="BI11" s="333">
        <v>777.94939999999997</v>
      </c>
      <c r="BJ11" s="333">
        <v>779.59789999999998</v>
      </c>
      <c r="BK11" s="333">
        <v>781.93100000000004</v>
      </c>
      <c r="BL11" s="333">
        <v>783.67359999999996</v>
      </c>
      <c r="BM11" s="333">
        <v>785.2894</v>
      </c>
      <c r="BN11" s="333">
        <v>786.62490000000003</v>
      </c>
      <c r="BO11" s="333">
        <v>788.10220000000004</v>
      </c>
      <c r="BP11" s="333">
        <v>789.56769999999995</v>
      </c>
      <c r="BQ11" s="333">
        <v>791.02959999999996</v>
      </c>
      <c r="BR11" s="333">
        <v>792.46550000000002</v>
      </c>
      <c r="BS11" s="333">
        <v>793.88340000000005</v>
      </c>
      <c r="BT11" s="333">
        <v>795.28340000000003</v>
      </c>
      <c r="BU11" s="333">
        <v>796.66549999999995</v>
      </c>
      <c r="BV11" s="333">
        <v>798.02970000000005</v>
      </c>
    </row>
    <row r="12" spans="1:74" ht="11.1" customHeight="1" x14ac:dyDescent="0.2">
      <c r="A12" s="148" t="s">
        <v>913</v>
      </c>
      <c r="B12" s="210" t="s">
        <v>592</v>
      </c>
      <c r="C12" s="240">
        <v>1846.0990224</v>
      </c>
      <c r="D12" s="240">
        <v>1851.4860931999999</v>
      </c>
      <c r="E12" s="240">
        <v>1855.9538338</v>
      </c>
      <c r="F12" s="240">
        <v>1857.2364347</v>
      </c>
      <c r="G12" s="240">
        <v>1861.5648719999999</v>
      </c>
      <c r="H12" s="240">
        <v>1866.6733360999999</v>
      </c>
      <c r="I12" s="240">
        <v>1874.0338730000001</v>
      </c>
      <c r="J12" s="240">
        <v>1879.5983563</v>
      </c>
      <c r="K12" s="240">
        <v>1884.8388319999999</v>
      </c>
      <c r="L12" s="240">
        <v>1891.4616168</v>
      </c>
      <c r="M12" s="240">
        <v>1894.7743396000001</v>
      </c>
      <c r="N12" s="240">
        <v>1896.4833169999999</v>
      </c>
      <c r="O12" s="240">
        <v>1890.706919</v>
      </c>
      <c r="P12" s="240">
        <v>1893.6196285999999</v>
      </c>
      <c r="Q12" s="240">
        <v>1899.3398156000001</v>
      </c>
      <c r="R12" s="240">
        <v>1909.4573519</v>
      </c>
      <c r="S12" s="240">
        <v>1919.6000899999999</v>
      </c>
      <c r="T12" s="240">
        <v>1931.3579016000001</v>
      </c>
      <c r="U12" s="240">
        <v>1949.6681673000001</v>
      </c>
      <c r="V12" s="240">
        <v>1960.9530904999999</v>
      </c>
      <c r="W12" s="240">
        <v>1970.1500519000001</v>
      </c>
      <c r="X12" s="240">
        <v>1972.7876240999999</v>
      </c>
      <c r="Y12" s="240">
        <v>1981.1622322999999</v>
      </c>
      <c r="Z12" s="240">
        <v>1990.802449</v>
      </c>
      <c r="AA12" s="240">
        <v>2010.7441636000001</v>
      </c>
      <c r="AB12" s="240">
        <v>2016.1386806</v>
      </c>
      <c r="AC12" s="240">
        <v>2016.0218893000001</v>
      </c>
      <c r="AD12" s="240">
        <v>1999.4936604</v>
      </c>
      <c r="AE12" s="240">
        <v>1996.5293494</v>
      </c>
      <c r="AF12" s="240">
        <v>1996.2288271</v>
      </c>
      <c r="AG12" s="240">
        <v>2003.0934115</v>
      </c>
      <c r="AH12" s="240">
        <v>2004.7444780000001</v>
      </c>
      <c r="AI12" s="240">
        <v>2005.6833446000001</v>
      </c>
      <c r="AJ12" s="240">
        <v>2005.0893696000001</v>
      </c>
      <c r="AK12" s="240">
        <v>2005.2193178</v>
      </c>
      <c r="AL12" s="240">
        <v>2005.2525475</v>
      </c>
      <c r="AM12" s="240">
        <v>2004.6532130000001</v>
      </c>
      <c r="AN12" s="240">
        <v>2004.8948899</v>
      </c>
      <c r="AO12" s="240">
        <v>2005.4417324999999</v>
      </c>
      <c r="AP12" s="240">
        <v>2004.9941490000001</v>
      </c>
      <c r="AQ12" s="240">
        <v>2007.126017</v>
      </c>
      <c r="AR12" s="240">
        <v>2010.5377447999999</v>
      </c>
      <c r="AS12" s="240">
        <v>2017.5060963999999</v>
      </c>
      <c r="AT12" s="240">
        <v>2021.7699703000001</v>
      </c>
      <c r="AU12" s="240">
        <v>2025.6061308000001</v>
      </c>
      <c r="AV12" s="240">
        <v>2027.4932127</v>
      </c>
      <c r="AW12" s="240">
        <v>2031.6149702</v>
      </c>
      <c r="AX12" s="240">
        <v>2036.4500381</v>
      </c>
      <c r="AY12" s="333">
        <v>2042.9949999999999</v>
      </c>
      <c r="AZ12" s="333">
        <v>2048.509</v>
      </c>
      <c r="BA12" s="333">
        <v>2053.989</v>
      </c>
      <c r="BB12" s="333">
        <v>2059.2379999999998</v>
      </c>
      <c r="BC12" s="333">
        <v>2064.7959999999998</v>
      </c>
      <c r="BD12" s="333">
        <v>2070.4670000000001</v>
      </c>
      <c r="BE12" s="333">
        <v>2076.3969999999999</v>
      </c>
      <c r="BF12" s="333">
        <v>2082.1840000000002</v>
      </c>
      <c r="BG12" s="333">
        <v>2087.9749999999999</v>
      </c>
      <c r="BH12" s="333">
        <v>2093.8150000000001</v>
      </c>
      <c r="BI12" s="333">
        <v>2099.578</v>
      </c>
      <c r="BJ12" s="333">
        <v>2105.31</v>
      </c>
      <c r="BK12" s="333">
        <v>2110.9259999999999</v>
      </c>
      <c r="BL12" s="333">
        <v>2116.6590000000001</v>
      </c>
      <c r="BM12" s="333">
        <v>2122.424</v>
      </c>
      <c r="BN12" s="333">
        <v>2127.9</v>
      </c>
      <c r="BO12" s="333">
        <v>2133.971</v>
      </c>
      <c r="BP12" s="333">
        <v>2140.3150000000001</v>
      </c>
      <c r="BQ12" s="333">
        <v>2147.6860000000001</v>
      </c>
      <c r="BR12" s="333">
        <v>2154.011</v>
      </c>
      <c r="BS12" s="333">
        <v>2160.0450000000001</v>
      </c>
      <c r="BT12" s="333">
        <v>2165.7869999999998</v>
      </c>
      <c r="BU12" s="333">
        <v>2171.2370000000001</v>
      </c>
      <c r="BV12" s="333">
        <v>2176.3960000000002</v>
      </c>
    </row>
    <row r="13" spans="1:74" ht="11.1" customHeight="1" x14ac:dyDescent="0.2">
      <c r="A13" s="148" t="s">
        <v>914</v>
      </c>
      <c r="B13" s="210" t="s">
        <v>593</v>
      </c>
      <c r="C13" s="240">
        <v>981.48677885999996</v>
      </c>
      <c r="D13" s="240">
        <v>983.59993109000004</v>
      </c>
      <c r="E13" s="240">
        <v>984.96922260999997</v>
      </c>
      <c r="F13" s="240">
        <v>983.91430320999996</v>
      </c>
      <c r="G13" s="240">
        <v>985.05613597000001</v>
      </c>
      <c r="H13" s="240">
        <v>986.71437066999999</v>
      </c>
      <c r="I13" s="240">
        <v>988.93470990000003</v>
      </c>
      <c r="J13" s="240">
        <v>991.59147155000005</v>
      </c>
      <c r="K13" s="240">
        <v>994.73035820999996</v>
      </c>
      <c r="L13" s="240">
        <v>1000.3390822</v>
      </c>
      <c r="M13" s="240">
        <v>1002.9514346</v>
      </c>
      <c r="N13" s="240">
        <v>1004.5551278</v>
      </c>
      <c r="O13" s="240">
        <v>1002.8710267</v>
      </c>
      <c r="P13" s="240">
        <v>1004.1667528</v>
      </c>
      <c r="Q13" s="240">
        <v>1006.163171</v>
      </c>
      <c r="R13" s="240">
        <v>1009.0417734</v>
      </c>
      <c r="S13" s="240">
        <v>1012.3034569</v>
      </c>
      <c r="T13" s="240">
        <v>1016.1297137</v>
      </c>
      <c r="U13" s="240">
        <v>1021.7066761999999</v>
      </c>
      <c r="V13" s="240">
        <v>1025.7724797999999</v>
      </c>
      <c r="W13" s="240">
        <v>1029.5132570999999</v>
      </c>
      <c r="X13" s="240">
        <v>1033.5357690999999</v>
      </c>
      <c r="Y13" s="240">
        <v>1036.1714231000001</v>
      </c>
      <c r="Z13" s="240">
        <v>1038.0269802</v>
      </c>
      <c r="AA13" s="240">
        <v>1037.6671226999999</v>
      </c>
      <c r="AB13" s="240">
        <v>1039.0389739</v>
      </c>
      <c r="AC13" s="240">
        <v>1040.7072164000001</v>
      </c>
      <c r="AD13" s="240">
        <v>1043.4571507999999</v>
      </c>
      <c r="AE13" s="240">
        <v>1045.1292002</v>
      </c>
      <c r="AF13" s="240">
        <v>1046.5086653999999</v>
      </c>
      <c r="AG13" s="240">
        <v>1047.3782838</v>
      </c>
      <c r="AH13" s="240">
        <v>1048.3355271999999</v>
      </c>
      <c r="AI13" s="240">
        <v>1049.1631331999999</v>
      </c>
      <c r="AJ13" s="240">
        <v>1049.5566928999999</v>
      </c>
      <c r="AK13" s="240">
        <v>1050.3533305999999</v>
      </c>
      <c r="AL13" s="240">
        <v>1051.2486375000001</v>
      </c>
      <c r="AM13" s="240">
        <v>1052.2439884</v>
      </c>
      <c r="AN13" s="240">
        <v>1053.3356025</v>
      </c>
      <c r="AO13" s="240">
        <v>1054.5248546</v>
      </c>
      <c r="AP13" s="240">
        <v>1055.0777422000001</v>
      </c>
      <c r="AQ13" s="240">
        <v>1057.0127725</v>
      </c>
      <c r="AR13" s="240">
        <v>1059.5959427</v>
      </c>
      <c r="AS13" s="240">
        <v>1064.3335168000001</v>
      </c>
      <c r="AT13" s="240">
        <v>1067.0832691000001</v>
      </c>
      <c r="AU13" s="240">
        <v>1069.3514634000001</v>
      </c>
      <c r="AV13" s="240">
        <v>1070.1143414999999</v>
      </c>
      <c r="AW13" s="240">
        <v>1072.1872386</v>
      </c>
      <c r="AX13" s="240">
        <v>1074.5463964</v>
      </c>
      <c r="AY13" s="333">
        <v>1077.5309999999999</v>
      </c>
      <c r="AZ13" s="333">
        <v>1080.2080000000001</v>
      </c>
      <c r="BA13" s="333">
        <v>1082.9179999999999</v>
      </c>
      <c r="BB13" s="333">
        <v>1085.6990000000001</v>
      </c>
      <c r="BC13" s="333">
        <v>1088.444</v>
      </c>
      <c r="BD13" s="333">
        <v>1091.191</v>
      </c>
      <c r="BE13" s="333">
        <v>1093.999</v>
      </c>
      <c r="BF13" s="333">
        <v>1096.7080000000001</v>
      </c>
      <c r="BG13" s="333">
        <v>1099.376</v>
      </c>
      <c r="BH13" s="333">
        <v>1101.57</v>
      </c>
      <c r="BI13" s="333">
        <v>1104.481</v>
      </c>
      <c r="BJ13" s="333">
        <v>1107.6769999999999</v>
      </c>
      <c r="BK13" s="333">
        <v>1111.9280000000001</v>
      </c>
      <c r="BL13" s="333">
        <v>1115.1130000000001</v>
      </c>
      <c r="BM13" s="333">
        <v>1118.0039999999999</v>
      </c>
      <c r="BN13" s="333">
        <v>1120.133</v>
      </c>
      <c r="BO13" s="333">
        <v>1122.7850000000001</v>
      </c>
      <c r="BP13" s="333">
        <v>1125.491</v>
      </c>
      <c r="BQ13" s="333">
        <v>1128.251</v>
      </c>
      <c r="BR13" s="333">
        <v>1131.07</v>
      </c>
      <c r="BS13" s="333">
        <v>1133.944</v>
      </c>
      <c r="BT13" s="333">
        <v>1136.875</v>
      </c>
      <c r="BU13" s="333">
        <v>1139.8630000000001</v>
      </c>
      <c r="BV13" s="333">
        <v>1142.9069999999999</v>
      </c>
    </row>
    <row r="14" spans="1:74" ht="11.1" customHeight="1" x14ac:dyDescent="0.2">
      <c r="A14" s="148" t="s">
        <v>915</v>
      </c>
      <c r="B14" s="210" t="s">
        <v>594</v>
      </c>
      <c r="C14" s="240">
        <v>2728.4248625</v>
      </c>
      <c r="D14" s="240">
        <v>2729.3241895000001</v>
      </c>
      <c r="E14" s="240">
        <v>2733.2303393000002</v>
      </c>
      <c r="F14" s="240">
        <v>2742.4780209</v>
      </c>
      <c r="G14" s="240">
        <v>2750.6467840999999</v>
      </c>
      <c r="H14" s="240">
        <v>2760.0713381</v>
      </c>
      <c r="I14" s="240">
        <v>2768.4821373</v>
      </c>
      <c r="J14" s="240">
        <v>2782.1204321</v>
      </c>
      <c r="K14" s="240">
        <v>2798.7166768000002</v>
      </c>
      <c r="L14" s="240">
        <v>2834.7181138999999</v>
      </c>
      <c r="M14" s="240">
        <v>2844.8948269000002</v>
      </c>
      <c r="N14" s="240">
        <v>2845.6940580999999</v>
      </c>
      <c r="O14" s="240">
        <v>2816.694575</v>
      </c>
      <c r="P14" s="240">
        <v>2814.0547671999998</v>
      </c>
      <c r="Q14" s="240">
        <v>2817.3534021</v>
      </c>
      <c r="R14" s="240">
        <v>2833.1628212000001</v>
      </c>
      <c r="S14" s="240">
        <v>2843.4090854999999</v>
      </c>
      <c r="T14" s="240">
        <v>2854.6645362999998</v>
      </c>
      <c r="U14" s="240">
        <v>2872.2874670000001</v>
      </c>
      <c r="V14" s="240">
        <v>2881.542571</v>
      </c>
      <c r="W14" s="240">
        <v>2887.7881416</v>
      </c>
      <c r="X14" s="240">
        <v>2881.7496897000001</v>
      </c>
      <c r="Y14" s="240">
        <v>2888.9320606000001</v>
      </c>
      <c r="Z14" s="240">
        <v>2900.0607650000002</v>
      </c>
      <c r="AA14" s="240">
        <v>2920.6850792999999</v>
      </c>
      <c r="AB14" s="240">
        <v>2935.5444935999999</v>
      </c>
      <c r="AC14" s="240">
        <v>2950.1882841000001</v>
      </c>
      <c r="AD14" s="240">
        <v>2969.6929498</v>
      </c>
      <c r="AE14" s="240">
        <v>2980.0981188000001</v>
      </c>
      <c r="AF14" s="240">
        <v>2986.4802897999998</v>
      </c>
      <c r="AG14" s="240">
        <v>2982.9556272999998</v>
      </c>
      <c r="AH14" s="240">
        <v>2985.7046792000001</v>
      </c>
      <c r="AI14" s="240">
        <v>2988.8436099999999</v>
      </c>
      <c r="AJ14" s="240">
        <v>2992.2723718000002</v>
      </c>
      <c r="AK14" s="240">
        <v>2996.2660959999998</v>
      </c>
      <c r="AL14" s="240">
        <v>3000.7247347000002</v>
      </c>
      <c r="AM14" s="240">
        <v>3006.2956181999998</v>
      </c>
      <c r="AN14" s="240">
        <v>3011.1985884999999</v>
      </c>
      <c r="AO14" s="240">
        <v>3016.0809758</v>
      </c>
      <c r="AP14" s="240">
        <v>3019.0199158</v>
      </c>
      <c r="AQ14" s="240">
        <v>3025.3032853</v>
      </c>
      <c r="AR14" s="240">
        <v>3033.0082200000002</v>
      </c>
      <c r="AS14" s="240">
        <v>3045.6195240000002</v>
      </c>
      <c r="AT14" s="240">
        <v>3053.5539859</v>
      </c>
      <c r="AU14" s="240">
        <v>3060.2964098000002</v>
      </c>
      <c r="AV14" s="240">
        <v>3063.4843830999998</v>
      </c>
      <c r="AW14" s="240">
        <v>3069.6145406999999</v>
      </c>
      <c r="AX14" s="240">
        <v>3076.3244699000002</v>
      </c>
      <c r="AY14" s="333">
        <v>3084.6819999999998</v>
      </c>
      <c r="AZ14" s="333">
        <v>3091.7510000000002</v>
      </c>
      <c r="BA14" s="333">
        <v>3098.598</v>
      </c>
      <c r="BB14" s="333">
        <v>3105.1030000000001</v>
      </c>
      <c r="BC14" s="333">
        <v>3111.598</v>
      </c>
      <c r="BD14" s="333">
        <v>3117.962</v>
      </c>
      <c r="BE14" s="333">
        <v>3124.2040000000002</v>
      </c>
      <c r="BF14" s="333">
        <v>3130.2979999999998</v>
      </c>
      <c r="BG14" s="333">
        <v>3136.2539999999999</v>
      </c>
      <c r="BH14" s="333">
        <v>3140.489</v>
      </c>
      <c r="BI14" s="333">
        <v>3147.355</v>
      </c>
      <c r="BJ14" s="333">
        <v>3155.2689999999998</v>
      </c>
      <c r="BK14" s="333">
        <v>3166.4960000000001</v>
      </c>
      <c r="BL14" s="333">
        <v>3174.808</v>
      </c>
      <c r="BM14" s="333">
        <v>3182.4690000000001</v>
      </c>
      <c r="BN14" s="333">
        <v>3188.5659999999998</v>
      </c>
      <c r="BO14" s="333">
        <v>3195.614</v>
      </c>
      <c r="BP14" s="333">
        <v>3202.6970000000001</v>
      </c>
      <c r="BQ14" s="333">
        <v>3209.9520000000002</v>
      </c>
      <c r="BR14" s="333">
        <v>3217.0059999999999</v>
      </c>
      <c r="BS14" s="333">
        <v>3223.9949999999999</v>
      </c>
      <c r="BT14" s="333">
        <v>3230.9189999999999</v>
      </c>
      <c r="BU14" s="333">
        <v>3237.777</v>
      </c>
      <c r="BV14" s="333">
        <v>3244.5709999999999</v>
      </c>
    </row>
    <row r="15" spans="1:74" ht="11.1" customHeight="1" x14ac:dyDescent="0.2">
      <c r="A15" s="148"/>
      <c r="B15" s="168" t="s">
        <v>1264</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345"/>
      <c r="AZ15" s="345"/>
      <c r="BA15" s="3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916</v>
      </c>
      <c r="B16" s="210" t="s">
        <v>587</v>
      </c>
      <c r="C16" s="258">
        <v>100.32126425</v>
      </c>
      <c r="D16" s="258">
        <v>100.39036867999999</v>
      </c>
      <c r="E16" s="258">
        <v>100.37899736</v>
      </c>
      <c r="F16" s="258">
        <v>100.19624563000001</v>
      </c>
      <c r="G16" s="258">
        <v>100.09210125</v>
      </c>
      <c r="H16" s="258">
        <v>99.975659594000007</v>
      </c>
      <c r="I16" s="258">
        <v>99.776502543000007</v>
      </c>
      <c r="J16" s="258">
        <v>99.688279902000005</v>
      </c>
      <c r="K16" s="258">
        <v>99.640573560999997</v>
      </c>
      <c r="L16" s="258">
        <v>99.794025554000001</v>
      </c>
      <c r="M16" s="258">
        <v>99.706870288000005</v>
      </c>
      <c r="N16" s="258">
        <v>99.539749796999999</v>
      </c>
      <c r="O16" s="258">
        <v>99.000307394000004</v>
      </c>
      <c r="P16" s="258">
        <v>98.892523965999999</v>
      </c>
      <c r="Q16" s="258">
        <v>98.924042826000004</v>
      </c>
      <c r="R16" s="258">
        <v>99.330885553000002</v>
      </c>
      <c r="S16" s="258">
        <v>99.463992806999997</v>
      </c>
      <c r="T16" s="258">
        <v>99.559386167</v>
      </c>
      <c r="U16" s="258">
        <v>99.548173683000002</v>
      </c>
      <c r="V16" s="258">
        <v>99.619808215000006</v>
      </c>
      <c r="W16" s="258">
        <v>99.705397813999994</v>
      </c>
      <c r="X16" s="258">
        <v>99.950220907000002</v>
      </c>
      <c r="Y16" s="258">
        <v>99.954761817999994</v>
      </c>
      <c r="Z16" s="258">
        <v>99.864298976000001</v>
      </c>
      <c r="AA16" s="258">
        <v>99.436752412999994</v>
      </c>
      <c r="AB16" s="258">
        <v>99.337842038999995</v>
      </c>
      <c r="AC16" s="258">
        <v>99.325487886999994</v>
      </c>
      <c r="AD16" s="258">
        <v>99.502001562000004</v>
      </c>
      <c r="AE16" s="258">
        <v>99.586026149000006</v>
      </c>
      <c r="AF16" s="258">
        <v>99.679873252999997</v>
      </c>
      <c r="AG16" s="258">
        <v>99.897339344000002</v>
      </c>
      <c r="AH16" s="258">
        <v>99.925484130000001</v>
      </c>
      <c r="AI16" s="258">
        <v>99.878104081999993</v>
      </c>
      <c r="AJ16" s="258">
        <v>99.568590010999998</v>
      </c>
      <c r="AK16" s="258">
        <v>99.510117182000002</v>
      </c>
      <c r="AL16" s="258">
        <v>99.516076408999993</v>
      </c>
      <c r="AM16" s="258">
        <v>99.669806178000002</v>
      </c>
      <c r="AN16" s="258">
        <v>99.742125650999995</v>
      </c>
      <c r="AO16" s="258">
        <v>99.816373314000003</v>
      </c>
      <c r="AP16" s="258">
        <v>99.912080470000006</v>
      </c>
      <c r="AQ16" s="258">
        <v>99.975536035999994</v>
      </c>
      <c r="AR16" s="258">
        <v>100.02627132000001</v>
      </c>
      <c r="AS16" s="258">
        <v>100.01714998</v>
      </c>
      <c r="AT16" s="258">
        <v>100.07779694</v>
      </c>
      <c r="AU16" s="258">
        <v>100.16107584</v>
      </c>
      <c r="AV16" s="258">
        <v>100.31808698</v>
      </c>
      <c r="AW16" s="258">
        <v>100.40830459999999</v>
      </c>
      <c r="AX16" s="258">
        <v>100.48282897999999</v>
      </c>
      <c r="AY16" s="346">
        <v>100.5376</v>
      </c>
      <c r="AZ16" s="346">
        <v>100.5838</v>
      </c>
      <c r="BA16" s="346">
        <v>100.6173</v>
      </c>
      <c r="BB16" s="346">
        <v>100.5519</v>
      </c>
      <c r="BC16" s="346">
        <v>100.6249</v>
      </c>
      <c r="BD16" s="346">
        <v>100.74979999999999</v>
      </c>
      <c r="BE16" s="346">
        <v>100.94280000000001</v>
      </c>
      <c r="BF16" s="346">
        <v>101.1598</v>
      </c>
      <c r="BG16" s="346">
        <v>101.41679999999999</v>
      </c>
      <c r="BH16" s="346">
        <v>101.80710000000001</v>
      </c>
      <c r="BI16" s="346">
        <v>102.0742</v>
      </c>
      <c r="BJ16" s="346">
        <v>102.31140000000001</v>
      </c>
      <c r="BK16" s="346">
        <v>102.5159</v>
      </c>
      <c r="BL16" s="346">
        <v>102.69540000000001</v>
      </c>
      <c r="BM16" s="346">
        <v>102.8471</v>
      </c>
      <c r="BN16" s="346">
        <v>102.90860000000001</v>
      </c>
      <c r="BO16" s="346">
        <v>103.0515</v>
      </c>
      <c r="BP16" s="346">
        <v>103.21339999999999</v>
      </c>
      <c r="BQ16" s="346">
        <v>103.44670000000001</v>
      </c>
      <c r="BR16" s="346">
        <v>103.6074</v>
      </c>
      <c r="BS16" s="346">
        <v>103.7479</v>
      </c>
      <c r="BT16" s="346">
        <v>103.8681</v>
      </c>
      <c r="BU16" s="346">
        <v>103.96810000000001</v>
      </c>
      <c r="BV16" s="346">
        <v>104.0478</v>
      </c>
    </row>
    <row r="17" spans="1:74" ht="11.1" customHeight="1" x14ac:dyDescent="0.2">
      <c r="A17" s="148" t="s">
        <v>917</v>
      </c>
      <c r="B17" s="210" t="s">
        <v>621</v>
      </c>
      <c r="C17" s="258">
        <v>100.1391995</v>
      </c>
      <c r="D17" s="258">
        <v>100.21576433</v>
      </c>
      <c r="E17" s="258">
        <v>100.20646207999999</v>
      </c>
      <c r="F17" s="258">
        <v>100.02044302</v>
      </c>
      <c r="G17" s="258">
        <v>99.907543946999994</v>
      </c>
      <c r="H17" s="258">
        <v>99.776915117000001</v>
      </c>
      <c r="I17" s="258">
        <v>99.506706027000007</v>
      </c>
      <c r="J17" s="258">
        <v>99.432005555999993</v>
      </c>
      <c r="K17" s="258">
        <v>99.430963203000005</v>
      </c>
      <c r="L17" s="258">
        <v>99.725779500000002</v>
      </c>
      <c r="M17" s="258">
        <v>99.705402981000006</v>
      </c>
      <c r="N17" s="258">
        <v>99.592034179999999</v>
      </c>
      <c r="O17" s="258">
        <v>99.045055591999997</v>
      </c>
      <c r="P17" s="258">
        <v>99.001165353000005</v>
      </c>
      <c r="Q17" s="258">
        <v>99.119745957999996</v>
      </c>
      <c r="R17" s="258">
        <v>99.707233931000005</v>
      </c>
      <c r="S17" s="258">
        <v>99.920928833999994</v>
      </c>
      <c r="T17" s="258">
        <v>100.06726719</v>
      </c>
      <c r="U17" s="258">
        <v>100.05687147</v>
      </c>
      <c r="V17" s="258">
        <v>100.13552988000001</v>
      </c>
      <c r="W17" s="258">
        <v>100.21386489</v>
      </c>
      <c r="X17" s="258">
        <v>100.40556957</v>
      </c>
      <c r="Y17" s="258">
        <v>100.39798799</v>
      </c>
      <c r="Z17" s="258">
        <v>100.30481322999999</v>
      </c>
      <c r="AA17" s="258">
        <v>99.922785946999994</v>
      </c>
      <c r="AB17" s="258">
        <v>99.810869296000007</v>
      </c>
      <c r="AC17" s="258">
        <v>99.765803949000002</v>
      </c>
      <c r="AD17" s="258">
        <v>99.835198427999998</v>
      </c>
      <c r="AE17" s="258">
        <v>99.888129298999999</v>
      </c>
      <c r="AF17" s="258">
        <v>99.972205083000006</v>
      </c>
      <c r="AG17" s="258">
        <v>100.24676054</v>
      </c>
      <c r="AH17" s="258">
        <v>100.27362508</v>
      </c>
      <c r="AI17" s="258">
        <v>100.21213346</v>
      </c>
      <c r="AJ17" s="258">
        <v>99.841471904000002</v>
      </c>
      <c r="AK17" s="258">
        <v>99.768878322000006</v>
      </c>
      <c r="AL17" s="258">
        <v>99.773538927999994</v>
      </c>
      <c r="AM17" s="258">
        <v>100.01874072</v>
      </c>
      <c r="AN17" s="258">
        <v>100.05544445</v>
      </c>
      <c r="AO17" s="258">
        <v>100.04693712</v>
      </c>
      <c r="AP17" s="258">
        <v>99.899253420999997</v>
      </c>
      <c r="AQ17" s="258">
        <v>99.870797928000002</v>
      </c>
      <c r="AR17" s="258">
        <v>99.867605342000004</v>
      </c>
      <c r="AS17" s="258">
        <v>99.907609899999997</v>
      </c>
      <c r="AT17" s="258">
        <v>99.941492452999995</v>
      </c>
      <c r="AU17" s="258">
        <v>99.987187237000001</v>
      </c>
      <c r="AV17" s="258">
        <v>100.04999771</v>
      </c>
      <c r="AW17" s="258">
        <v>100.11533935999999</v>
      </c>
      <c r="AX17" s="258">
        <v>100.18851565999999</v>
      </c>
      <c r="AY17" s="346">
        <v>100.29040000000001</v>
      </c>
      <c r="AZ17" s="346">
        <v>100.36360000000001</v>
      </c>
      <c r="BA17" s="346">
        <v>100.4289</v>
      </c>
      <c r="BB17" s="346">
        <v>100.40770000000001</v>
      </c>
      <c r="BC17" s="346">
        <v>100.5164</v>
      </c>
      <c r="BD17" s="346">
        <v>100.67619999999999</v>
      </c>
      <c r="BE17" s="346">
        <v>100.90989999999999</v>
      </c>
      <c r="BF17" s="346">
        <v>101.15519999999999</v>
      </c>
      <c r="BG17" s="346">
        <v>101.4348</v>
      </c>
      <c r="BH17" s="346">
        <v>101.8357</v>
      </c>
      <c r="BI17" s="346">
        <v>102.11839999999999</v>
      </c>
      <c r="BJ17" s="346">
        <v>102.3699</v>
      </c>
      <c r="BK17" s="346">
        <v>102.57470000000001</v>
      </c>
      <c r="BL17" s="346">
        <v>102.7758</v>
      </c>
      <c r="BM17" s="346">
        <v>102.9576</v>
      </c>
      <c r="BN17" s="346">
        <v>103.0652</v>
      </c>
      <c r="BO17" s="346">
        <v>103.2495</v>
      </c>
      <c r="BP17" s="346">
        <v>103.4555</v>
      </c>
      <c r="BQ17" s="346">
        <v>103.73569999999999</v>
      </c>
      <c r="BR17" s="346">
        <v>103.9461</v>
      </c>
      <c r="BS17" s="346">
        <v>104.1391</v>
      </c>
      <c r="BT17" s="346">
        <v>104.3147</v>
      </c>
      <c r="BU17" s="346">
        <v>104.4729</v>
      </c>
      <c r="BV17" s="346">
        <v>104.61369999999999</v>
      </c>
    </row>
    <row r="18" spans="1:74" ht="11.1" customHeight="1" x14ac:dyDescent="0.2">
      <c r="A18" s="148" t="s">
        <v>918</v>
      </c>
      <c r="B18" s="210" t="s">
        <v>588</v>
      </c>
      <c r="C18" s="258">
        <v>101.46717193000001</v>
      </c>
      <c r="D18" s="258">
        <v>101.69036362</v>
      </c>
      <c r="E18" s="258">
        <v>101.78984061</v>
      </c>
      <c r="F18" s="258">
        <v>101.61944387</v>
      </c>
      <c r="G18" s="258">
        <v>101.58111072</v>
      </c>
      <c r="H18" s="258">
        <v>101.52868212</v>
      </c>
      <c r="I18" s="258">
        <v>101.31147509</v>
      </c>
      <c r="J18" s="258">
        <v>101.34386787</v>
      </c>
      <c r="K18" s="258">
        <v>101.47517746</v>
      </c>
      <c r="L18" s="258">
        <v>101.92266157</v>
      </c>
      <c r="M18" s="258">
        <v>102.08886151</v>
      </c>
      <c r="N18" s="258">
        <v>102.19103497</v>
      </c>
      <c r="O18" s="258">
        <v>101.91760293</v>
      </c>
      <c r="P18" s="258">
        <v>102.12540773000001</v>
      </c>
      <c r="Q18" s="258">
        <v>102.50287032999999</v>
      </c>
      <c r="R18" s="258">
        <v>103.41134434</v>
      </c>
      <c r="S18" s="258">
        <v>103.85710735000001</v>
      </c>
      <c r="T18" s="258">
        <v>104.20151297</v>
      </c>
      <c r="U18" s="258">
        <v>104.28714323</v>
      </c>
      <c r="V18" s="258">
        <v>104.54689754</v>
      </c>
      <c r="W18" s="258">
        <v>104.82335793</v>
      </c>
      <c r="X18" s="258">
        <v>105.30991702</v>
      </c>
      <c r="Y18" s="258">
        <v>105.47474511999999</v>
      </c>
      <c r="Z18" s="258">
        <v>105.51123484999999</v>
      </c>
      <c r="AA18" s="258">
        <v>105.17787509999999</v>
      </c>
      <c r="AB18" s="258">
        <v>105.13882141000001</v>
      </c>
      <c r="AC18" s="258">
        <v>105.15256268</v>
      </c>
      <c r="AD18" s="258">
        <v>105.22789477000001</v>
      </c>
      <c r="AE18" s="258">
        <v>105.34062906</v>
      </c>
      <c r="AF18" s="258">
        <v>105.49956141</v>
      </c>
      <c r="AG18" s="258">
        <v>105.82498937</v>
      </c>
      <c r="AH18" s="258">
        <v>105.98609469</v>
      </c>
      <c r="AI18" s="258">
        <v>106.10317491000001</v>
      </c>
      <c r="AJ18" s="258">
        <v>106.12929857</v>
      </c>
      <c r="AK18" s="258">
        <v>106.19352721</v>
      </c>
      <c r="AL18" s="258">
        <v>106.24892936000001</v>
      </c>
      <c r="AM18" s="258">
        <v>106.33822811</v>
      </c>
      <c r="AN18" s="258">
        <v>106.34393494</v>
      </c>
      <c r="AO18" s="258">
        <v>106.30877296</v>
      </c>
      <c r="AP18" s="258">
        <v>106.19116115</v>
      </c>
      <c r="AQ18" s="258">
        <v>106.10544729</v>
      </c>
      <c r="AR18" s="258">
        <v>106.01005035999999</v>
      </c>
      <c r="AS18" s="258">
        <v>105.86323072</v>
      </c>
      <c r="AT18" s="258">
        <v>105.77977242</v>
      </c>
      <c r="AU18" s="258">
        <v>105.71793581</v>
      </c>
      <c r="AV18" s="258">
        <v>105.66246474</v>
      </c>
      <c r="AW18" s="258">
        <v>105.65531360999999</v>
      </c>
      <c r="AX18" s="258">
        <v>105.68122627</v>
      </c>
      <c r="AY18" s="346">
        <v>105.77760000000001</v>
      </c>
      <c r="AZ18" s="346">
        <v>105.8416</v>
      </c>
      <c r="BA18" s="346">
        <v>105.9106</v>
      </c>
      <c r="BB18" s="346">
        <v>105.9241</v>
      </c>
      <c r="BC18" s="346">
        <v>106.0485</v>
      </c>
      <c r="BD18" s="346">
        <v>106.22320000000001</v>
      </c>
      <c r="BE18" s="346">
        <v>106.4662</v>
      </c>
      <c r="BF18" s="346">
        <v>106.7283</v>
      </c>
      <c r="BG18" s="346">
        <v>107.0274</v>
      </c>
      <c r="BH18" s="346">
        <v>107.4513</v>
      </c>
      <c r="BI18" s="346">
        <v>107.75839999999999</v>
      </c>
      <c r="BJ18" s="346">
        <v>108.0367</v>
      </c>
      <c r="BK18" s="346">
        <v>108.26139999999999</v>
      </c>
      <c r="BL18" s="346">
        <v>108.5003</v>
      </c>
      <c r="BM18" s="346">
        <v>108.7287</v>
      </c>
      <c r="BN18" s="346">
        <v>108.90170000000001</v>
      </c>
      <c r="BO18" s="346">
        <v>109.1429</v>
      </c>
      <c r="BP18" s="346">
        <v>109.4075</v>
      </c>
      <c r="BQ18" s="346">
        <v>109.7381</v>
      </c>
      <c r="BR18" s="346">
        <v>110.0172</v>
      </c>
      <c r="BS18" s="346">
        <v>110.2876</v>
      </c>
      <c r="BT18" s="346">
        <v>110.5493</v>
      </c>
      <c r="BU18" s="346">
        <v>110.8023</v>
      </c>
      <c r="BV18" s="346">
        <v>111.0466</v>
      </c>
    </row>
    <row r="19" spans="1:74" ht="11.1" customHeight="1" x14ac:dyDescent="0.2">
      <c r="A19" s="148" t="s">
        <v>919</v>
      </c>
      <c r="B19" s="210" t="s">
        <v>589</v>
      </c>
      <c r="C19" s="258">
        <v>101.13903415</v>
      </c>
      <c r="D19" s="258">
        <v>101.31690824</v>
      </c>
      <c r="E19" s="258">
        <v>101.38929539999999</v>
      </c>
      <c r="F19" s="258">
        <v>101.24946070999999</v>
      </c>
      <c r="G19" s="258">
        <v>101.19092522</v>
      </c>
      <c r="H19" s="258">
        <v>101.106954</v>
      </c>
      <c r="I19" s="258">
        <v>100.83666615</v>
      </c>
      <c r="J19" s="258">
        <v>100.82248414999999</v>
      </c>
      <c r="K19" s="258">
        <v>100.90352710000001</v>
      </c>
      <c r="L19" s="258">
        <v>101.31334307</v>
      </c>
      <c r="M19" s="258">
        <v>101.40967486</v>
      </c>
      <c r="N19" s="258">
        <v>101.42607055000001</v>
      </c>
      <c r="O19" s="258">
        <v>101.0416312</v>
      </c>
      <c r="P19" s="258">
        <v>101.13882889</v>
      </c>
      <c r="Q19" s="258">
        <v>101.39676467</v>
      </c>
      <c r="R19" s="258">
        <v>102.1194912</v>
      </c>
      <c r="S19" s="258">
        <v>102.47086371</v>
      </c>
      <c r="T19" s="258">
        <v>102.75493484</v>
      </c>
      <c r="U19" s="258">
        <v>102.88841359</v>
      </c>
      <c r="V19" s="258">
        <v>103.10035021</v>
      </c>
      <c r="W19" s="258">
        <v>103.3074537</v>
      </c>
      <c r="X19" s="258">
        <v>103.65662227999999</v>
      </c>
      <c r="Y19" s="258">
        <v>103.74388587</v>
      </c>
      <c r="Z19" s="258">
        <v>103.71614266</v>
      </c>
      <c r="AA19" s="258">
        <v>103.36688121</v>
      </c>
      <c r="AB19" s="258">
        <v>103.26400803</v>
      </c>
      <c r="AC19" s="258">
        <v>103.20101167999999</v>
      </c>
      <c r="AD19" s="258">
        <v>103.19577508</v>
      </c>
      <c r="AE19" s="258">
        <v>103.19912016000001</v>
      </c>
      <c r="AF19" s="258">
        <v>103.22892985</v>
      </c>
      <c r="AG19" s="258">
        <v>103.38456216</v>
      </c>
      <c r="AH19" s="258">
        <v>103.39278258</v>
      </c>
      <c r="AI19" s="258">
        <v>103.35294911</v>
      </c>
      <c r="AJ19" s="258">
        <v>103.18752800999999</v>
      </c>
      <c r="AK19" s="258">
        <v>103.10973706</v>
      </c>
      <c r="AL19" s="258">
        <v>103.04204253</v>
      </c>
      <c r="AM19" s="258">
        <v>103.05070719</v>
      </c>
      <c r="AN19" s="258">
        <v>102.95350841</v>
      </c>
      <c r="AO19" s="258">
        <v>102.81670896999999</v>
      </c>
      <c r="AP19" s="258">
        <v>102.44868223</v>
      </c>
      <c r="AQ19" s="258">
        <v>102.37640143</v>
      </c>
      <c r="AR19" s="258">
        <v>102.40823994</v>
      </c>
      <c r="AS19" s="258">
        <v>102.73231819999999</v>
      </c>
      <c r="AT19" s="258">
        <v>102.831305</v>
      </c>
      <c r="AU19" s="258">
        <v>102.89332077</v>
      </c>
      <c r="AV19" s="258">
        <v>102.84915588</v>
      </c>
      <c r="AW19" s="258">
        <v>102.88913683</v>
      </c>
      <c r="AX19" s="258">
        <v>102.94405399</v>
      </c>
      <c r="AY19" s="346">
        <v>103.0386</v>
      </c>
      <c r="AZ19" s="346">
        <v>103.1049</v>
      </c>
      <c r="BA19" s="346">
        <v>103.1675</v>
      </c>
      <c r="BB19" s="346">
        <v>103.14619999999999</v>
      </c>
      <c r="BC19" s="346">
        <v>103.26179999999999</v>
      </c>
      <c r="BD19" s="346">
        <v>103.434</v>
      </c>
      <c r="BE19" s="346">
        <v>103.6872</v>
      </c>
      <c r="BF19" s="346">
        <v>103.95440000000001</v>
      </c>
      <c r="BG19" s="346">
        <v>104.2599</v>
      </c>
      <c r="BH19" s="346">
        <v>104.693</v>
      </c>
      <c r="BI19" s="346">
        <v>105.00830000000001</v>
      </c>
      <c r="BJ19" s="346">
        <v>105.2949</v>
      </c>
      <c r="BK19" s="346">
        <v>105.5385</v>
      </c>
      <c r="BL19" s="346">
        <v>105.77889999999999</v>
      </c>
      <c r="BM19" s="346">
        <v>106.0017</v>
      </c>
      <c r="BN19" s="346">
        <v>106.1554</v>
      </c>
      <c r="BO19" s="346">
        <v>106.3813</v>
      </c>
      <c r="BP19" s="346">
        <v>106.628</v>
      </c>
      <c r="BQ19" s="346">
        <v>106.9526</v>
      </c>
      <c r="BR19" s="346">
        <v>107.1979</v>
      </c>
      <c r="BS19" s="346">
        <v>107.4213</v>
      </c>
      <c r="BT19" s="346">
        <v>107.6225</v>
      </c>
      <c r="BU19" s="346">
        <v>107.8017</v>
      </c>
      <c r="BV19" s="346">
        <v>107.9588</v>
      </c>
    </row>
    <row r="20" spans="1:74" ht="11.1" customHeight="1" x14ac:dyDescent="0.2">
      <c r="A20" s="148" t="s">
        <v>920</v>
      </c>
      <c r="B20" s="210" t="s">
        <v>590</v>
      </c>
      <c r="C20" s="258">
        <v>100.94502777</v>
      </c>
      <c r="D20" s="258">
        <v>101.09288771</v>
      </c>
      <c r="E20" s="258">
        <v>101.14969847</v>
      </c>
      <c r="F20" s="258">
        <v>100.99509713</v>
      </c>
      <c r="G20" s="258">
        <v>100.96008173</v>
      </c>
      <c r="H20" s="258">
        <v>100.92428936</v>
      </c>
      <c r="I20" s="258">
        <v>100.79848321</v>
      </c>
      <c r="J20" s="258">
        <v>100.82806447</v>
      </c>
      <c r="K20" s="258">
        <v>100.92379635</v>
      </c>
      <c r="L20" s="258">
        <v>101.27020555</v>
      </c>
      <c r="M20" s="258">
        <v>101.35984362000001</v>
      </c>
      <c r="N20" s="258">
        <v>101.37723724999999</v>
      </c>
      <c r="O20" s="258">
        <v>100.99206461999999</v>
      </c>
      <c r="P20" s="258">
        <v>101.11271078999999</v>
      </c>
      <c r="Q20" s="258">
        <v>101.4088539</v>
      </c>
      <c r="R20" s="258">
        <v>102.20649204999999</v>
      </c>
      <c r="S20" s="258">
        <v>102.60913051999999</v>
      </c>
      <c r="T20" s="258">
        <v>102.94276739</v>
      </c>
      <c r="U20" s="258">
        <v>103.08819205</v>
      </c>
      <c r="V20" s="258">
        <v>103.37323369000001</v>
      </c>
      <c r="W20" s="258">
        <v>103.67868169</v>
      </c>
      <c r="X20" s="258">
        <v>104.18233332</v>
      </c>
      <c r="Y20" s="258">
        <v>104.39524609999999</v>
      </c>
      <c r="Z20" s="258">
        <v>104.49521729</v>
      </c>
      <c r="AA20" s="258">
        <v>104.23742177</v>
      </c>
      <c r="AB20" s="258">
        <v>104.29512864</v>
      </c>
      <c r="AC20" s="258">
        <v>104.42351275999999</v>
      </c>
      <c r="AD20" s="258">
        <v>104.66833038</v>
      </c>
      <c r="AE20" s="258">
        <v>104.90375184</v>
      </c>
      <c r="AF20" s="258">
        <v>105.17553338</v>
      </c>
      <c r="AG20" s="258">
        <v>105.61517342</v>
      </c>
      <c r="AH20" s="258">
        <v>105.86105130999999</v>
      </c>
      <c r="AI20" s="258">
        <v>106.04466547</v>
      </c>
      <c r="AJ20" s="258">
        <v>106.09832632</v>
      </c>
      <c r="AK20" s="258">
        <v>106.2081802</v>
      </c>
      <c r="AL20" s="258">
        <v>106.30653753999999</v>
      </c>
      <c r="AM20" s="258">
        <v>106.4225256</v>
      </c>
      <c r="AN20" s="258">
        <v>106.47604438</v>
      </c>
      <c r="AO20" s="258">
        <v>106.49622115</v>
      </c>
      <c r="AP20" s="258">
        <v>106.31527351</v>
      </c>
      <c r="AQ20" s="258">
        <v>106.39460308</v>
      </c>
      <c r="AR20" s="258">
        <v>106.56642745000001</v>
      </c>
      <c r="AS20" s="258">
        <v>107.01741807000001</v>
      </c>
      <c r="AT20" s="258">
        <v>107.23422845</v>
      </c>
      <c r="AU20" s="258">
        <v>107.40353005999999</v>
      </c>
      <c r="AV20" s="258">
        <v>107.48483807</v>
      </c>
      <c r="AW20" s="258">
        <v>107.58948571000001</v>
      </c>
      <c r="AX20" s="258">
        <v>107.67698817</v>
      </c>
      <c r="AY20" s="346">
        <v>107.7411</v>
      </c>
      <c r="AZ20" s="346">
        <v>107.79900000000001</v>
      </c>
      <c r="BA20" s="346">
        <v>107.8445</v>
      </c>
      <c r="BB20" s="346">
        <v>107.7948</v>
      </c>
      <c r="BC20" s="346">
        <v>107.87739999999999</v>
      </c>
      <c r="BD20" s="346">
        <v>108.0095</v>
      </c>
      <c r="BE20" s="346">
        <v>108.2039</v>
      </c>
      <c r="BF20" s="346">
        <v>108.42570000000001</v>
      </c>
      <c r="BG20" s="346">
        <v>108.6874</v>
      </c>
      <c r="BH20" s="346">
        <v>109.08110000000001</v>
      </c>
      <c r="BI20" s="346">
        <v>109.354</v>
      </c>
      <c r="BJ20" s="346">
        <v>109.5979</v>
      </c>
      <c r="BK20" s="346">
        <v>109.79049999999999</v>
      </c>
      <c r="BL20" s="346">
        <v>109.9933</v>
      </c>
      <c r="BM20" s="346">
        <v>110.18380000000001</v>
      </c>
      <c r="BN20" s="346">
        <v>110.3156</v>
      </c>
      <c r="BO20" s="346">
        <v>110.5166</v>
      </c>
      <c r="BP20" s="346">
        <v>110.74039999999999</v>
      </c>
      <c r="BQ20" s="346">
        <v>111.04049999999999</v>
      </c>
      <c r="BR20" s="346">
        <v>111.2696</v>
      </c>
      <c r="BS20" s="346">
        <v>111.4812</v>
      </c>
      <c r="BT20" s="346">
        <v>111.6755</v>
      </c>
      <c r="BU20" s="346">
        <v>111.8523</v>
      </c>
      <c r="BV20" s="346">
        <v>112.0117</v>
      </c>
    </row>
    <row r="21" spans="1:74" ht="11.1" customHeight="1" x14ac:dyDescent="0.2">
      <c r="A21" s="148" t="s">
        <v>921</v>
      </c>
      <c r="B21" s="210" t="s">
        <v>591</v>
      </c>
      <c r="C21" s="258">
        <v>101.8862027</v>
      </c>
      <c r="D21" s="258">
        <v>102.07353381999999</v>
      </c>
      <c r="E21" s="258">
        <v>102.15927834999999</v>
      </c>
      <c r="F21" s="258">
        <v>101.99386358</v>
      </c>
      <c r="G21" s="258">
        <v>101.98861443</v>
      </c>
      <c r="H21" s="258">
        <v>101.99395821</v>
      </c>
      <c r="I21" s="258">
        <v>101.92059104000001</v>
      </c>
      <c r="J21" s="258">
        <v>102.01409858</v>
      </c>
      <c r="K21" s="258">
        <v>102.18517695</v>
      </c>
      <c r="L21" s="258">
        <v>102.65364716000001</v>
      </c>
      <c r="M21" s="258">
        <v>102.81500146</v>
      </c>
      <c r="N21" s="258">
        <v>102.88906084</v>
      </c>
      <c r="O21" s="258">
        <v>102.58340093</v>
      </c>
      <c r="P21" s="258">
        <v>102.70218877000001</v>
      </c>
      <c r="Q21" s="258">
        <v>102.95299996999999</v>
      </c>
      <c r="R21" s="258">
        <v>103.51020128</v>
      </c>
      <c r="S21" s="258">
        <v>103.89428416</v>
      </c>
      <c r="T21" s="258">
        <v>104.27961535</v>
      </c>
      <c r="U21" s="258">
        <v>104.74084307</v>
      </c>
      <c r="V21" s="258">
        <v>105.07268472</v>
      </c>
      <c r="W21" s="258">
        <v>105.34978851</v>
      </c>
      <c r="X21" s="258">
        <v>105.63074838</v>
      </c>
      <c r="Y21" s="258">
        <v>105.754431</v>
      </c>
      <c r="Z21" s="258">
        <v>105.77943028999999</v>
      </c>
      <c r="AA21" s="258">
        <v>105.46223662</v>
      </c>
      <c r="AB21" s="258">
        <v>105.47250151999999</v>
      </c>
      <c r="AC21" s="258">
        <v>105.56671534</v>
      </c>
      <c r="AD21" s="258">
        <v>105.76777557</v>
      </c>
      <c r="AE21" s="258">
        <v>106.01271411</v>
      </c>
      <c r="AF21" s="258">
        <v>106.32442845</v>
      </c>
      <c r="AG21" s="258">
        <v>106.90378828</v>
      </c>
      <c r="AH21" s="258">
        <v>107.19840196</v>
      </c>
      <c r="AI21" s="258">
        <v>107.40913916</v>
      </c>
      <c r="AJ21" s="258">
        <v>107.37050357</v>
      </c>
      <c r="AK21" s="258">
        <v>107.53761009</v>
      </c>
      <c r="AL21" s="258">
        <v>107.74496238</v>
      </c>
      <c r="AM21" s="258">
        <v>108.11528491</v>
      </c>
      <c r="AN21" s="258">
        <v>108.31108541</v>
      </c>
      <c r="AO21" s="258">
        <v>108.45508833</v>
      </c>
      <c r="AP21" s="258">
        <v>108.45951916</v>
      </c>
      <c r="AQ21" s="258">
        <v>108.56575784</v>
      </c>
      <c r="AR21" s="258">
        <v>108.68602984</v>
      </c>
      <c r="AS21" s="258">
        <v>108.87022064</v>
      </c>
      <c r="AT21" s="258">
        <v>108.9811452</v>
      </c>
      <c r="AU21" s="258">
        <v>109.06868899</v>
      </c>
      <c r="AV21" s="258">
        <v>109.09285388000001</v>
      </c>
      <c r="AW21" s="258">
        <v>109.16363473</v>
      </c>
      <c r="AX21" s="258">
        <v>109.24103341</v>
      </c>
      <c r="AY21" s="346">
        <v>109.3531</v>
      </c>
      <c r="AZ21" s="346">
        <v>109.42270000000001</v>
      </c>
      <c r="BA21" s="346">
        <v>109.4778</v>
      </c>
      <c r="BB21" s="346">
        <v>109.4224</v>
      </c>
      <c r="BC21" s="346">
        <v>109.52079999999999</v>
      </c>
      <c r="BD21" s="346">
        <v>109.6767</v>
      </c>
      <c r="BE21" s="346">
        <v>109.9151</v>
      </c>
      <c r="BF21" s="346">
        <v>110.1678</v>
      </c>
      <c r="BG21" s="346">
        <v>110.4597</v>
      </c>
      <c r="BH21" s="346">
        <v>110.8789</v>
      </c>
      <c r="BI21" s="346">
        <v>111.1828</v>
      </c>
      <c r="BJ21" s="346">
        <v>111.45950000000001</v>
      </c>
      <c r="BK21" s="346">
        <v>111.69370000000001</v>
      </c>
      <c r="BL21" s="346">
        <v>111.9278</v>
      </c>
      <c r="BM21" s="346">
        <v>112.14619999999999</v>
      </c>
      <c r="BN21" s="346">
        <v>112.3034</v>
      </c>
      <c r="BO21" s="346">
        <v>112.52500000000001</v>
      </c>
      <c r="BP21" s="346">
        <v>112.7653</v>
      </c>
      <c r="BQ21" s="346">
        <v>113.06489999999999</v>
      </c>
      <c r="BR21" s="346">
        <v>113.31229999999999</v>
      </c>
      <c r="BS21" s="346">
        <v>113.54810000000001</v>
      </c>
      <c r="BT21" s="346">
        <v>113.7722</v>
      </c>
      <c r="BU21" s="346">
        <v>113.9846</v>
      </c>
      <c r="BV21" s="346">
        <v>114.1855</v>
      </c>
    </row>
    <row r="22" spans="1:74" ht="11.1" customHeight="1" x14ac:dyDescent="0.2">
      <c r="A22" s="148" t="s">
        <v>922</v>
      </c>
      <c r="B22" s="210" t="s">
        <v>592</v>
      </c>
      <c r="C22" s="258">
        <v>101.14201128000001</v>
      </c>
      <c r="D22" s="258">
        <v>101.27181451</v>
      </c>
      <c r="E22" s="258">
        <v>101.29160376999999</v>
      </c>
      <c r="F22" s="258">
        <v>101.05808316</v>
      </c>
      <c r="G22" s="258">
        <v>100.96531643</v>
      </c>
      <c r="H22" s="258">
        <v>100.87000767000001</v>
      </c>
      <c r="I22" s="258">
        <v>100.68966177</v>
      </c>
      <c r="J22" s="258">
        <v>100.65114027</v>
      </c>
      <c r="K22" s="258">
        <v>100.67194807</v>
      </c>
      <c r="L22" s="258">
        <v>100.92533557</v>
      </c>
      <c r="M22" s="258">
        <v>100.93486416</v>
      </c>
      <c r="N22" s="258">
        <v>100.87378425</v>
      </c>
      <c r="O22" s="258">
        <v>100.33493695</v>
      </c>
      <c r="P22" s="258">
        <v>100.43800921</v>
      </c>
      <c r="Q22" s="258">
        <v>100.77584213</v>
      </c>
      <c r="R22" s="258">
        <v>101.79880093</v>
      </c>
      <c r="S22" s="258">
        <v>102.26838127000001</v>
      </c>
      <c r="T22" s="258">
        <v>102.63494838</v>
      </c>
      <c r="U22" s="258">
        <v>102.76157608</v>
      </c>
      <c r="V22" s="258">
        <v>103.02481133000001</v>
      </c>
      <c r="W22" s="258">
        <v>103.28772798</v>
      </c>
      <c r="X22" s="258">
        <v>103.8031507</v>
      </c>
      <c r="Y22" s="258">
        <v>103.87581161</v>
      </c>
      <c r="Z22" s="258">
        <v>103.7585354</v>
      </c>
      <c r="AA22" s="258">
        <v>103.24814936999999</v>
      </c>
      <c r="AB22" s="258">
        <v>102.90337845000001</v>
      </c>
      <c r="AC22" s="258">
        <v>102.52104994</v>
      </c>
      <c r="AD22" s="258">
        <v>101.96581783000001</v>
      </c>
      <c r="AE22" s="258">
        <v>101.60988365</v>
      </c>
      <c r="AF22" s="258">
        <v>101.31790138</v>
      </c>
      <c r="AG22" s="258">
        <v>101.26336661000001</v>
      </c>
      <c r="AH22" s="258">
        <v>100.96916650999999</v>
      </c>
      <c r="AI22" s="258">
        <v>100.60879665</v>
      </c>
      <c r="AJ22" s="258">
        <v>100.01088942</v>
      </c>
      <c r="AK22" s="258">
        <v>99.646705772000004</v>
      </c>
      <c r="AL22" s="258">
        <v>99.344878081000004</v>
      </c>
      <c r="AM22" s="258">
        <v>99.283666491000005</v>
      </c>
      <c r="AN22" s="258">
        <v>98.972855612000004</v>
      </c>
      <c r="AO22" s="258">
        <v>98.590705587000002</v>
      </c>
      <c r="AP22" s="258">
        <v>97.869091025000003</v>
      </c>
      <c r="AQ22" s="258">
        <v>97.545356749000007</v>
      </c>
      <c r="AR22" s="258">
        <v>97.351377370999998</v>
      </c>
      <c r="AS22" s="258">
        <v>97.460992388999998</v>
      </c>
      <c r="AT22" s="258">
        <v>97.396143176999999</v>
      </c>
      <c r="AU22" s="258">
        <v>97.330669236999995</v>
      </c>
      <c r="AV22" s="258">
        <v>97.190946740000001</v>
      </c>
      <c r="AW22" s="258">
        <v>97.179441212</v>
      </c>
      <c r="AX22" s="258">
        <v>97.222528827000005</v>
      </c>
      <c r="AY22" s="346">
        <v>97.404290000000003</v>
      </c>
      <c r="AZ22" s="346">
        <v>97.493499999999997</v>
      </c>
      <c r="BA22" s="346">
        <v>97.574250000000006</v>
      </c>
      <c r="BB22" s="346">
        <v>97.548259999999999</v>
      </c>
      <c r="BC22" s="346">
        <v>97.685749999999999</v>
      </c>
      <c r="BD22" s="346">
        <v>97.888469999999998</v>
      </c>
      <c r="BE22" s="346">
        <v>98.182670000000002</v>
      </c>
      <c r="BF22" s="346">
        <v>98.496139999999997</v>
      </c>
      <c r="BG22" s="346">
        <v>98.855140000000006</v>
      </c>
      <c r="BH22" s="346">
        <v>99.345399999999998</v>
      </c>
      <c r="BI22" s="346">
        <v>99.73115</v>
      </c>
      <c r="BJ22" s="346">
        <v>100.0981</v>
      </c>
      <c r="BK22" s="346">
        <v>100.45099999999999</v>
      </c>
      <c r="BL22" s="346">
        <v>100.7769</v>
      </c>
      <c r="BM22" s="346">
        <v>101.0805</v>
      </c>
      <c r="BN22" s="346">
        <v>101.3062</v>
      </c>
      <c r="BO22" s="346">
        <v>101.6067</v>
      </c>
      <c r="BP22" s="346">
        <v>101.92659999999999</v>
      </c>
      <c r="BQ22" s="346">
        <v>102.3152</v>
      </c>
      <c r="BR22" s="346">
        <v>102.6366</v>
      </c>
      <c r="BS22" s="346">
        <v>102.9401</v>
      </c>
      <c r="BT22" s="346">
        <v>103.22580000000001</v>
      </c>
      <c r="BU22" s="346">
        <v>103.4936</v>
      </c>
      <c r="BV22" s="346">
        <v>103.7436</v>
      </c>
    </row>
    <row r="23" spans="1:74" ht="11.1" customHeight="1" x14ac:dyDescent="0.2">
      <c r="A23" s="148" t="s">
        <v>923</v>
      </c>
      <c r="B23" s="210" t="s">
        <v>593</v>
      </c>
      <c r="C23" s="258">
        <v>101.67413062</v>
      </c>
      <c r="D23" s="258">
        <v>101.90151197</v>
      </c>
      <c r="E23" s="258">
        <v>102.03466246000001</v>
      </c>
      <c r="F23" s="258">
        <v>101.98288405</v>
      </c>
      <c r="G23" s="258">
        <v>101.99559633</v>
      </c>
      <c r="H23" s="258">
        <v>101.98210125999999</v>
      </c>
      <c r="I23" s="258">
        <v>101.83362543</v>
      </c>
      <c r="J23" s="258">
        <v>101.84929574</v>
      </c>
      <c r="K23" s="258">
        <v>101.92033877999999</v>
      </c>
      <c r="L23" s="258">
        <v>102.16108711</v>
      </c>
      <c r="M23" s="258">
        <v>102.25712617000001</v>
      </c>
      <c r="N23" s="258">
        <v>102.32278854</v>
      </c>
      <c r="O23" s="258">
        <v>102.17372027</v>
      </c>
      <c r="P23" s="258">
        <v>102.31689468</v>
      </c>
      <c r="Q23" s="258">
        <v>102.56795784000001</v>
      </c>
      <c r="R23" s="258">
        <v>103.15178412</v>
      </c>
      <c r="S23" s="258">
        <v>103.449969</v>
      </c>
      <c r="T23" s="258">
        <v>103.68738684</v>
      </c>
      <c r="U23" s="258">
        <v>103.76011677</v>
      </c>
      <c r="V23" s="258">
        <v>103.95394122</v>
      </c>
      <c r="W23" s="258">
        <v>104.16493930999999</v>
      </c>
      <c r="X23" s="258">
        <v>104.5141819</v>
      </c>
      <c r="Y23" s="258">
        <v>104.66872411</v>
      </c>
      <c r="Z23" s="258">
        <v>104.74963681</v>
      </c>
      <c r="AA23" s="258">
        <v>104.58831508999999</v>
      </c>
      <c r="AB23" s="258">
        <v>104.64842245</v>
      </c>
      <c r="AC23" s="258">
        <v>104.761354</v>
      </c>
      <c r="AD23" s="258">
        <v>104.92532586999999</v>
      </c>
      <c r="AE23" s="258">
        <v>105.14524365</v>
      </c>
      <c r="AF23" s="258">
        <v>105.4193235</v>
      </c>
      <c r="AG23" s="258">
        <v>105.87871287</v>
      </c>
      <c r="AH23" s="258">
        <v>106.16275625999999</v>
      </c>
      <c r="AI23" s="258">
        <v>106.40260112999999</v>
      </c>
      <c r="AJ23" s="258">
        <v>106.52042097</v>
      </c>
      <c r="AK23" s="258">
        <v>106.73023865</v>
      </c>
      <c r="AL23" s="258">
        <v>106.95422768</v>
      </c>
      <c r="AM23" s="258">
        <v>107.33765160999999</v>
      </c>
      <c r="AN23" s="258">
        <v>107.48103566</v>
      </c>
      <c r="AO23" s="258">
        <v>107.52964338</v>
      </c>
      <c r="AP23" s="258">
        <v>107.30724064</v>
      </c>
      <c r="AQ23" s="258">
        <v>107.29847131</v>
      </c>
      <c r="AR23" s="258">
        <v>107.32710125</v>
      </c>
      <c r="AS23" s="258">
        <v>107.40367107</v>
      </c>
      <c r="AT23" s="258">
        <v>107.4991941</v>
      </c>
      <c r="AU23" s="258">
        <v>107.62421096</v>
      </c>
      <c r="AV23" s="258">
        <v>107.80800228</v>
      </c>
      <c r="AW23" s="258">
        <v>107.97004628000001</v>
      </c>
      <c r="AX23" s="258">
        <v>108.13962361</v>
      </c>
      <c r="AY23" s="346">
        <v>108.3372</v>
      </c>
      <c r="AZ23" s="346">
        <v>108.5065</v>
      </c>
      <c r="BA23" s="346">
        <v>108.66800000000001</v>
      </c>
      <c r="BB23" s="346">
        <v>108.7367</v>
      </c>
      <c r="BC23" s="346">
        <v>108.9462</v>
      </c>
      <c r="BD23" s="346">
        <v>109.2116</v>
      </c>
      <c r="BE23" s="346">
        <v>109.56870000000001</v>
      </c>
      <c r="BF23" s="346">
        <v>109.9191</v>
      </c>
      <c r="BG23" s="346">
        <v>110.29859999999999</v>
      </c>
      <c r="BH23" s="346">
        <v>110.7877</v>
      </c>
      <c r="BI23" s="346">
        <v>111.1648</v>
      </c>
      <c r="BJ23" s="346">
        <v>111.5104</v>
      </c>
      <c r="BK23" s="346">
        <v>111.825</v>
      </c>
      <c r="BL23" s="346">
        <v>112.1075</v>
      </c>
      <c r="BM23" s="346">
        <v>112.3582</v>
      </c>
      <c r="BN23" s="346">
        <v>112.51300000000001</v>
      </c>
      <c r="BO23" s="346">
        <v>112.7484</v>
      </c>
      <c r="BP23" s="346">
        <v>113</v>
      </c>
      <c r="BQ23" s="346">
        <v>113.31950000000001</v>
      </c>
      <c r="BR23" s="346">
        <v>113.56529999999999</v>
      </c>
      <c r="BS23" s="346">
        <v>113.78870000000001</v>
      </c>
      <c r="BT23" s="346">
        <v>113.98990000000001</v>
      </c>
      <c r="BU23" s="346">
        <v>114.16889999999999</v>
      </c>
      <c r="BV23" s="346">
        <v>114.32559999999999</v>
      </c>
    </row>
    <row r="24" spans="1:74" ht="11.1" customHeight="1" x14ac:dyDescent="0.2">
      <c r="A24" s="148" t="s">
        <v>924</v>
      </c>
      <c r="B24" s="210" t="s">
        <v>594</v>
      </c>
      <c r="C24" s="258">
        <v>100.97815471</v>
      </c>
      <c r="D24" s="258">
        <v>101.13885286999999</v>
      </c>
      <c r="E24" s="258">
        <v>101.20769974</v>
      </c>
      <c r="F24" s="258">
        <v>101.07096081</v>
      </c>
      <c r="G24" s="258">
        <v>101.04140597</v>
      </c>
      <c r="H24" s="258">
        <v>101.00530071</v>
      </c>
      <c r="I24" s="258">
        <v>100.85539448</v>
      </c>
      <c r="J24" s="258">
        <v>100.88662629</v>
      </c>
      <c r="K24" s="258">
        <v>100.9917456</v>
      </c>
      <c r="L24" s="258">
        <v>101.37492647000001</v>
      </c>
      <c r="M24" s="258">
        <v>101.47469022</v>
      </c>
      <c r="N24" s="258">
        <v>101.49521091</v>
      </c>
      <c r="O24" s="258">
        <v>101.13651541999999</v>
      </c>
      <c r="P24" s="258">
        <v>101.22352985000001</v>
      </c>
      <c r="Q24" s="258">
        <v>101.45628105999999</v>
      </c>
      <c r="R24" s="258">
        <v>102.11159223999999</v>
      </c>
      <c r="S24" s="258">
        <v>102.42819964</v>
      </c>
      <c r="T24" s="258">
        <v>102.68292644</v>
      </c>
      <c r="U24" s="258">
        <v>102.76598933</v>
      </c>
      <c r="V24" s="258">
        <v>102.97929243</v>
      </c>
      <c r="W24" s="258">
        <v>103.21305243</v>
      </c>
      <c r="X24" s="258">
        <v>103.63312486</v>
      </c>
      <c r="Y24" s="258">
        <v>103.783407</v>
      </c>
      <c r="Z24" s="258">
        <v>103.82975438</v>
      </c>
      <c r="AA24" s="258">
        <v>103.53454316</v>
      </c>
      <c r="AB24" s="258">
        <v>103.55123893</v>
      </c>
      <c r="AC24" s="258">
        <v>103.64221783000001</v>
      </c>
      <c r="AD24" s="258">
        <v>103.89205398</v>
      </c>
      <c r="AE24" s="258">
        <v>104.06816858000001</v>
      </c>
      <c r="AF24" s="258">
        <v>104.25513573000001</v>
      </c>
      <c r="AG24" s="258">
        <v>104.62909270999999</v>
      </c>
      <c r="AH24" s="258">
        <v>104.70566204000001</v>
      </c>
      <c r="AI24" s="258">
        <v>104.66098097</v>
      </c>
      <c r="AJ24" s="258">
        <v>104.27647352</v>
      </c>
      <c r="AK24" s="258">
        <v>104.15322367</v>
      </c>
      <c r="AL24" s="258">
        <v>104.07265542</v>
      </c>
      <c r="AM24" s="258">
        <v>104.12949768</v>
      </c>
      <c r="AN24" s="258">
        <v>104.06324595</v>
      </c>
      <c r="AO24" s="258">
        <v>103.96862915</v>
      </c>
      <c r="AP24" s="258">
        <v>103.74672156</v>
      </c>
      <c r="AQ24" s="258">
        <v>103.66956888999999</v>
      </c>
      <c r="AR24" s="258">
        <v>103.63824542</v>
      </c>
      <c r="AS24" s="258">
        <v>103.69961067</v>
      </c>
      <c r="AT24" s="258">
        <v>103.72480099000001</v>
      </c>
      <c r="AU24" s="258">
        <v>103.7606759</v>
      </c>
      <c r="AV24" s="258">
        <v>103.82745692</v>
      </c>
      <c r="AW24" s="258">
        <v>103.86953484</v>
      </c>
      <c r="AX24" s="258">
        <v>103.90713117999999</v>
      </c>
      <c r="AY24" s="346">
        <v>103.90779999999999</v>
      </c>
      <c r="AZ24" s="346">
        <v>103.96080000000001</v>
      </c>
      <c r="BA24" s="346">
        <v>104.03360000000001</v>
      </c>
      <c r="BB24" s="346">
        <v>104.0775</v>
      </c>
      <c r="BC24" s="346">
        <v>104.2266</v>
      </c>
      <c r="BD24" s="346">
        <v>104.432</v>
      </c>
      <c r="BE24" s="346">
        <v>104.7139</v>
      </c>
      <c r="BF24" s="346">
        <v>105.01690000000001</v>
      </c>
      <c r="BG24" s="346">
        <v>105.36109999999999</v>
      </c>
      <c r="BH24" s="346">
        <v>105.8407</v>
      </c>
      <c r="BI24" s="346">
        <v>106.1968</v>
      </c>
      <c r="BJ24" s="346">
        <v>106.5236</v>
      </c>
      <c r="BK24" s="346">
        <v>106.8152</v>
      </c>
      <c r="BL24" s="346">
        <v>107.0877</v>
      </c>
      <c r="BM24" s="346">
        <v>107.3353</v>
      </c>
      <c r="BN24" s="346">
        <v>107.5057</v>
      </c>
      <c r="BO24" s="346">
        <v>107.7426</v>
      </c>
      <c r="BP24" s="346">
        <v>107.9939</v>
      </c>
      <c r="BQ24" s="346">
        <v>108.3</v>
      </c>
      <c r="BR24" s="346">
        <v>108.5496</v>
      </c>
      <c r="BS24" s="346">
        <v>108.783</v>
      </c>
      <c r="BT24" s="346">
        <v>109.0004</v>
      </c>
      <c r="BU24" s="346">
        <v>109.2017</v>
      </c>
      <c r="BV24" s="346">
        <v>109.3869</v>
      </c>
    </row>
    <row r="25" spans="1:74" ht="11.1" customHeight="1" x14ac:dyDescent="0.2">
      <c r="A25" s="148"/>
      <c r="B25" s="168" t="s">
        <v>1183</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347"/>
      <c r="AZ25" s="347"/>
      <c r="BA25" s="347"/>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925</v>
      </c>
      <c r="B26" s="210" t="s">
        <v>587</v>
      </c>
      <c r="C26" s="240">
        <v>713.80629729999998</v>
      </c>
      <c r="D26" s="240">
        <v>707.79740944000002</v>
      </c>
      <c r="E26" s="240">
        <v>705.47412442999996</v>
      </c>
      <c r="F26" s="240">
        <v>711.86751178999998</v>
      </c>
      <c r="G26" s="240">
        <v>713.14213033999999</v>
      </c>
      <c r="H26" s="240">
        <v>714.32904958999995</v>
      </c>
      <c r="I26" s="240">
        <v>715.57871589000001</v>
      </c>
      <c r="J26" s="240">
        <v>716.47740178000004</v>
      </c>
      <c r="K26" s="240">
        <v>717.17555361999996</v>
      </c>
      <c r="L26" s="240">
        <v>716.81738355000005</v>
      </c>
      <c r="M26" s="240">
        <v>717.75630815</v>
      </c>
      <c r="N26" s="240">
        <v>719.13653956999997</v>
      </c>
      <c r="O26" s="240">
        <v>721.56465828</v>
      </c>
      <c r="P26" s="240">
        <v>723.37256798999999</v>
      </c>
      <c r="Q26" s="240">
        <v>725.16684918999999</v>
      </c>
      <c r="R26" s="240">
        <v>726.30589054999996</v>
      </c>
      <c r="S26" s="240">
        <v>728.55412316000002</v>
      </c>
      <c r="T26" s="240">
        <v>731.26993573000004</v>
      </c>
      <c r="U26" s="240">
        <v>734.99210943000003</v>
      </c>
      <c r="V26" s="240">
        <v>738.23899600000004</v>
      </c>
      <c r="W26" s="240">
        <v>741.54937662999998</v>
      </c>
      <c r="X26" s="240">
        <v>745.91901482000003</v>
      </c>
      <c r="Y26" s="240">
        <v>748.60956094999995</v>
      </c>
      <c r="Z26" s="240">
        <v>750.61677851000002</v>
      </c>
      <c r="AA26" s="240">
        <v>750.20472391999999</v>
      </c>
      <c r="AB26" s="240">
        <v>752.14724206000005</v>
      </c>
      <c r="AC26" s="240">
        <v>754.70838933000005</v>
      </c>
      <c r="AD26" s="240">
        <v>759.28158731999997</v>
      </c>
      <c r="AE26" s="240">
        <v>762.03492664999999</v>
      </c>
      <c r="AF26" s="240">
        <v>764.36182893</v>
      </c>
      <c r="AG26" s="240">
        <v>765.42072339000003</v>
      </c>
      <c r="AH26" s="240">
        <v>767.52592960000004</v>
      </c>
      <c r="AI26" s="240">
        <v>769.83587680000005</v>
      </c>
      <c r="AJ26" s="240">
        <v>773.80020798999999</v>
      </c>
      <c r="AK26" s="240">
        <v>775.43240494999998</v>
      </c>
      <c r="AL26" s="240">
        <v>776.18211066000003</v>
      </c>
      <c r="AM26" s="240">
        <v>773.96563906999995</v>
      </c>
      <c r="AN26" s="240">
        <v>774.51312686000006</v>
      </c>
      <c r="AO26" s="240">
        <v>775.74088795</v>
      </c>
      <c r="AP26" s="240">
        <v>778.61021978999997</v>
      </c>
      <c r="AQ26" s="240">
        <v>780.47755443000005</v>
      </c>
      <c r="AR26" s="240">
        <v>782.30418931999998</v>
      </c>
      <c r="AS26" s="240">
        <v>783.94260391</v>
      </c>
      <c r="AT26" s="240">
        <v>785.79847968000001</v>
      </c>
      <c r="AU26" s="240">
        <v>787.72429609000005</v>
      </c>
      <c r="AV26" s="240">
        <v>790.08719177</v>
      </c>
      <c r="AW26" s="240">
        <v>791.87753551000003</v>
      </c>
      <c r="AX26" s="240">
        <v>793.46246594000002</v>
      </c>
      <c r="AY26" s="333">
        <v>794.21130000000005</v>
      </c>
      <c r="AZ26" s="333">
        <v>795.85839999999996</v>
      </c>
      <c r="BA26" s="333">
        <v>797.7731</v>
      </c>
      <c r="BB26" s="333">
        <v>800.375</v>
      </c>
      <c r="BC26" s="333">
        <v>802.51020000000005</v>
      </c>
      <c r="BD26" s="333">
        <v>804.59820000000002</v>
      </c>
      <c r="BE26" s="333">
        <v>806.70640000000003</v>
      </c>
      <c r="BF26" s="333">
        <v>808.64970000000005</v>
      </c>
      <c r="BG26" s="333">
        <v>810.49519999999995</v>
      </c>
      <c r="BH26" s="333">
        <v>812.03179999999998</v>
      </c>
      <c r="BI26" s="333">
        <v>813.84059999999999</v>
      </c>
      <c r="BJ26" s="333">
        <v>815.71029999999996</v>
      </c>
      <c r="BK26" s="333">
        <v>817.69349999999997</v>
      </c>
      <c r="BL26" s="333">
        <v>819.64549999999997</v>
      </c>
      <c r="BM26" s="333">
        <v>821.61879999999996</v>
      </c>
      <c r="BN26" s="333">
        <v>823.77739999999994</v>
      </c>
      <c r="BO26" s="333">
        <v>825.67039999999997</v>
      </c>
      <c r="BP26" s="333">
        <v>827.46190000000001</v>
      </c>
      <c r="BQ26" s="333">
        <v>828.95039999999995</v>
      </c>
      <c r="BR26" s="333">
        <v>830.68960000000004</v>
      </c>
      <c r="BS26" s="333">
        <v>832.47829999999999</v>
      </c>
      <c r="BT26" s="333">
        <v>834.31629999999996</v>
      </c>
      <c r="BU26" s="333">
        <v>836.20370000000003</v>
      </c>
      <c r="BV26" s="333">
        <v>838.14059999999995</v>
      </c>
    </row>
    <row r="27" spans="1:74" ht="11.1" customHeight="1" x14ac:dyDescent="0.2">
      <c r="A27" s="148" t="s">
        <v>926</v>
      </c>
      <c r="B27" s="210" t="s">
        <v>621</v>
      </c>
      <c r="C27" s="240">
        <v>1814.7999683999999</v>
      </c>
      <c r="D27" s="240">
        <v>1802.3645062999999</v>
      </c>
      <c r="E27" s="240">
        <v>1799.1824810000001</v>
      </c>
      <c r="F27" s="240">
        <v>1819.4306544999999</v>
      </c>
      <c r="G27" s="240">
        <v>1824.1229315999999</v>
      </c>
      <c r="H27" s="240">
        <v>1827.4360743</v>
      </c>
      <c r="I27" s="240">
        <v>1827.5323539000001</v>
      </c>
      <c r="J27" s="240">
        <v>1829.4655241</v>
      </c>
      <c r="K27" s="240">
        <v>1831.3978565</v>
      </c>
      <c r="L27" s="240">
        <v>1832.3231995000001</v>
      </c>
      <c r="M27" s="240">
        <v>1835.0084695</v>
      </c>
      <c r="N27" s="240">
        <v>1838.4475150000001</v>
      </c>
      <c r="O27" s="240">
        <v>1843.6016634</v>
      </c>
      <c r="P27" s="240">
        <v>1847.8272645</v>
      </c>
      <c r="Q27" s="240">
        <v>1852.0856455999999</v>
      </c>
      <c r="R27" s="240">
        <v>1855.1340925</v>
      </c>
      <c r="S27" s="240">
        <v>1860.3900693000001</v>
      </c>
      <c r="T27" s="240">
        <v>1866.6108618000001</v>
      </c>
      <c r="U27" s="240">
        <v>1875.0735831</v>
      </c>
      <c r="V27" s="240">
        <v>1882.2661720999999</v>
      </c>
      <c r="W27" s="240">
        <v>1889.4657420000001</v>
      </c>
      <c r="X27" s="240">
        <v>1899.0010136000001</v>
      </c>
      <c r="Y27" s="240">
        <v>1904.4680045</v>
      </c>
      <c r="Z27" s="240">
        <v>1908.1954357</v>
      </c>
      <c r="AA27" s="240">
        <v>1905.0912846000001</v>
      </c>
      <c r="AB27" s="240">
        <v>1909.1586130999999</v>
      </c>
      <c r="AC27" s="240">
        <v>1915.3053987999999</v>
      </c>
      <c r="AD27" s="240">
        <v>1927.7381398</v>
      </c>
      <c r="AE27" s="240">
        <v>1934.8889658999999</v>
      </c>
      <c r="AF27" s="240">
        <v>1940.9643754000001</v>
      </c>
      <c r="AG27" s="240">
        <v>1945.8444171000001</v>
      </c>
      <c r="AH27" s="240">
        <v>1949.8589566999999</v>
      </c>
      <c r="AI27" s="240">
        <v>1952.8880429999999</v>
      </c>
      <c r="AJ27" s="240">
        <v>1954.3685461</v>
      </c>
      <c r="AK27" s="240">
        <v>1955.8490732</v>
      </c>
      <c r="AL27" s="240">
        <v>1956.7664944999999</v>
      </c>
      <c r="AM27" s="240">
        <v>1954.6388987</v>
      </c>
      <c r="AN27" s="240">
        <v>1956.2915418</v>
      </c>
      <c r="AO27" s="240">
        <v>1959.2425123999999</v>
      </c>
      <c r="AP27" s="240">
        <v>1965.1708681</v>
      </c>
      <c r="AQ27" s="240">
        <v>1969.4592007000001</v>
      </c>
      <c r="AR27" s="240">
        <v>1973.7865678999999</v>
      </c>
      <c r="AS27" s="240">
        <v>1978.120946</v>
      </c>
      <c r="AT27" s="240">
        <v>1982.5503996</v>
      </c>
      <c r="AU27" s="240">
        <v>1987.0429053</v>
      </c>
      <c r="AV27" s="240">
        <v>1992.3442206</v>
      </c>
      <c r="AW27" s="240">
        <v>1996.4035120999999</v>
      </c>
      <c r="AX27" s="240">
        <v>1999.9665374000001</v>
      </c>
      <c r="AY27" s="333">
        <v>2001.7560000000001</v>
      </c>
      <c r="AZ27" s="333">
        <v>2005.2840000000001</v>
      </c>
      <c r="BA27" s="333">
        <v>2009.2750000000001</v>
      </c>
      <c r="BB27" s="333">
        <v>2014.4280000000001</v>
      </c>
      <c r="BC27" s="333">
        <v>2018.818</v>
      </c>
      <c r="BD27" s="333">
        <v>2023.145</v>
      </c>
      <c r="BE27" s="333">
        <v>2027.587</v>
      </c>
      <c r="BF27" s="333">
        <v>2031.655</v>
      </c>
      <c r="BG27" s="333">
        <v>2035.529</v>
      </c>
      <c r="BH27" s="333">
        <v>2038.6179999999999</v>
      </c>
      <c r="BI27" s="333">
        <v>2042.5409999999999</v>
      </c>
      <c r="BJ27" s="333">
        <v>2046.711</v>
      </c>
      <c r="BK27" s="333">
        <v>2051.3649999999998</v>
      </c>
      <c r="BL27" s="333">
        <v>2055.8470000000002</v>
      </c>
      <c r="BM27" s="333">
        <v>2060.3960000000002</v>
      </c>
      <c r="BN27" s="333">
        <v>2065.4250000000002</v>
      </c>
      <c r="BO27" s="333">
        <v>2069.7950000000001</v>
      </c>
      <c r="BP27" s="333">
        <v>2073.9209999999998</v>
      </c>
      <c r="BQ27" s="333">
        <v>2077.375</v>
      </c>
      <c r="BR27" s="333">
        <v>2081.3339999999998</v>
      </c>
      <c r="BS27" s="333">
        <v>2085.37</v>
      </c>
      <c r="BT27" s="333">
        <v>2089.4839999999999</v>
      </c>
      <c r="BU27" s="333">
        <v>2093.674</v>
      </c>
      <c r="BV27" s="333">
        <v>2097.9409999999998</v>
      </c>
    </row>
    <row r="28" spans="1:74" ht="11.1" customHeight="1" x14ac:dyDescent="0.2">
      <c r="A28" s="148" t="s">
        <v>927</v>
      </c>
      <c r="B28" s="210" t="s">
        <v>588</v>
      </c>
      <c r="C28" s="240">
        <v>1928.9428266</v>
      </c>
      <c r="D28" s="240">
        <v>1919.7764093000001</v>
      </c>
      <c r="E28" s="240">
        <v>1917.4366984000001</v>
      </c>
      <c r="F28" s="240">
        <v>1932.2813844</v>
      </c>
      <c r="G28" s="240">
        <v>1935.8268184999999</v>
      </c>
      <c r="H28" s="240">
        <v>1938.4306912</v>
      </c>
      <c r="I28" s="240">
        <v>1939.341866</v>
      </c>
      <c r="J28" s="240">
        <v>1940.6259680999999</v>
      </c>
      <c r="K28" s="240">
        <v>1941.5318609999999</v>
      </c>
      <c r="L28" s="240">
        <v>1939.4668551</v>
      </c>
      <c r="M28" s="240">
        <v>1941.5608468</v>
      </c>
      <c r="N28" s="240">
        <v>1945.2211467</v>
      </c>
      <c r="O28" s="240">
        <v>1952.0615828</v>
      </c>
      <c r="P28" s="240">
        <v>1957.6441275</v>
      </c>
      <c r="Q28" s="240">
        <v>1963.5826090999999</v>
      </c>
      <c r="R28" s="240">
        <v>1970.6097735000001</v>
      </c>
      <c r="S28" s="240">
        <v>1976.7105693999999</v>
      </c>
      <c r="T28" s="240">
        <v>1982.6177427</v>
      </c>
      <c r="U28" s="240">
        <v>1987.0984151</v>
      </c>
      <c r="V28" s="240">
        <v>1993.5430019</v>
      </c>
      <c r="W28" s="240">
        <v>2000.7186248999999</v>
      </c>
      <c r="X28" s="240">
        <v>2011.6302269</v>
      </c>
      <c r="Y28" s="240">
        <v>2018.0142151</v>
      </c>
      <c r="Z28" s="240">
        <v>2022.8755323</v>
      </c>
      <c r="AA28" s="240">
        <v>2023.0076798</v>
      </c>
      <c r="AB28" s="240">
        <v>2027.2285291000001</v>
      </c>
      <c r="AC28" s="240">
        <v>2032.3315815000001</v>
      </c>
      <c r="AD28" s="240">
        <v>2039.9991379999999</v>
      </c>
      <c r="AE28" s="240">
        <v>2045.6048707</v>
      </c>
      <c r="AF28" s="240">
        <v>2050.8310806</v>
      </c>
      <c r="AG28" s="240">
        <v>2053.7376758</v>
      </c>
      <c r="AH28" s="240">
        <v>2059.6599090999998</v>
      </c>
      <c r="AI28" s="240">
        <v>2066.6576884000001</v>
      </c>
      <c r="AJ28" s="240">
        <v>2080.1466266000002</v>
      </c>
      <c r="AK28" s="240">
        <v>2085.2337886</v>
      </c>
      <c r="AL28" s="240">
        <v>2087.3347872999998</v>
      </c>
      <c r="AM28" s="240">
        <v>2079.7069968000001</v>
      </c>
      <c r="AN28" s="240">
        <v>2080.8926379</v>
      </c>
      <c r="AO28" s="240">
        <v>2084.1490847999999</v>
      </c>
      <c r="AP28" s="240">
        <v>2092.5820752999998</v>
      </c>
      <c r="AQ28" s="240">
        <v>2097.6508306000001</v>
      </c>
      <c r="AR28" s="240">
        <v>2102.4610886</v>
      </c>
      <c r="AS28" s="240">
        <v>2106.7017403999998</v>
      </c>
      <c r="AT28" s="240">
        <v>2111.2283351000001</v>
      </c>
      <c r="AU28" s="240">
        <v>2115.7297640000002</v>
      </c>
      <c r="AV28" s="240">
        <v>2120.5090206999998</v>
      </c>
      <c r="AW28" s="240">
        <v>2124.7328726000001</v>
      </c>
      <c r="AX28" s="240">
        <v>2128.7043134999999</v>
      </c>
      <c r="AY28" s="333">
        <v>2131.2849999999999</v>
      </c>
      <c r="AZ28" s="333">
        <v>2135.605</v>
      </c>
      <c r="BA28" s="333">
        <v>2140.527</v>
      </c>
      <c r="BB28" s="333">
        <v>2147.39</v>
      </c>
      <c r="BC28" s="333">
        <v>2152.5100000000002</v>
      </c>
      <c r="BD28" s="333">
        <v>2157.2289999999998</v>
      </c>
      <c r="BE28" s="333">
        <v>2161.0610000000001</v>
      </c>
      <c r="BF28" s="333">
        <v>2165.337</v>
      </c>
      <c r="BG28" s="333">
        <v>2169.5720000000001</v>
      </c>
      <c r="BH28" s="333">
        <v>2173.174</v>
      </c>
      <c r="BI28" s="333">
        <v>2177.7750000000001</v>
      </c>
      <c r="BJ28" s="333">
        <v>2182.7800000000002</v>
      </c>
      <c r="BK28" s="333">
        <v>2188.8829999999998</v>
      </c>
      <c r="BL28" s="333">
        <v>2194.1779999999999</v>
      </c>
      <c r="BM28" s="333">
        <v>2199.357</v>
      </c>
      <c r="BN28" s="333">
        <v>2204.4760000000001</v>
      </c>
      <c r="BO28" s="333">
        <v>2209.3829999999998</v>
      </c>
      <c r="BP28" s="333">
        <v>2214.1320000000001</v>
      </c>
      <c r="BQ28" s="333">
        <v>2218.3620000000001</v>
      </c>
      <c r="BR28" s="333">
        <v>2223.069</v>
      </c>
      <c r="BS28" s="333">
        <v>2227.8910000000001</v>
      </c>
      <c r="BT28" s="333">
        <v>2232.828</v>
      </c>
      <c r="BU28" s="333">
        <v>2237.88</v>
      </c>
      <c r="BV28" s="333">
        <v>2243.047</v>
      </c>
    </row>
    <row r="29" spans="1:74" ht="11.1" customHeight="1" x14ac:dyDescent="0.2">
      <c r="A29" s="148" t="s">
        <v>928</v>
      </c>
      <c r="B29" s="210" t="s">
        <v>589</v>
      </c>
      <c r="C29" s="240">
        <v>936.87971388000005</v>
      </c>
      <c r="D29" s="240">
        <v>931.42068376999998</v>
      </c>
      <c r="E29" s="240">
        <v>929.25733924999997</v>
      </c>
      <c r="F29" s="240">
        <v>934.60932590000004</v>
      </c>
      <c r="G29" s="240">
        <v>935.87261834000003</v>
      </c>
      <c r="H29" s="240">
        <v>937.26686217999998</v>
      </c>
      <c r="I29" s="240">
        <v>940.18378186999996</v>
      </c>
      <c r="J29" s="240">
        <v>940.79613515000005</v>
      </c>
      <c r="K29" s="240">
        <v>940.49564647</v>
      </c>
      <c r="L29" s="240">
        <v>936.41570291999994</v>
      </c>
      <c r="M29" s="240">
        <v>936.43949004000001</v>
      </c>
      <c r="N29" s="240">
        <v>937.70039489999999</v>
      </c>
      <c r="O29" s="240">
        <v>941.02191009000001</v>
      </c>
      <c r="P29" s="240">
        <v>944.13943099000005</v>
      </c>
      <c r="Q29" s="240">
        <v>947.87645019000001</v>
      </c>
      <c r="R29" s="240">
        <v>954.00898010000003</v>
      </c>
      <c r="S29" s="240">
        <v>957.65298657999995</v>
      </c>
      <c r="T29" s="240">
        <v>960.58448206000003</v>
      </c>
      <c r="U29" s="240">
        <v>961.45434925999996</v>
      </c>
      <c r="V29" s="240">
        <v>963.97266067999999</v>
      </c>
      <c r="W29" s="240">
        <v>966.79029903000003</v>
      </c>
      <c r="X29" s="240">
        <v>971.20757938999998</v>
      </c>
      <c r="Y29" s="240">
        <v>973.64863534000006</v>
      </c>
      <c r="Z29" s="240">
        <v>975.41378193000003</v>
      </c>
      <c r="AA29" s="240">
        <v>975.20334322999997</v>
      </c>
      <c r="AB29" s="240">
        <v>976.59142806</v>
      </c>
      <c r="AC29" s="240">
        <v>978.27836049999996</v>
      </c>
      <c r="AD29" s="240">
        <v>980.65865021000002</v>
      </c>
      <c r="AE29" s="240">
        <v>982.64739558999997</v>
      </c>
      <c r="AF29" s="240">
        <v>984.63910629999998</v>
      </c>
      <c r="AG29" s="240">
        <v>986.77286576999995</v>
      </c>
      <c r="AH29" s="240">
        <v>988.66619459000003</v>
      </c>
      <c r="AI29" s="240">
        <v>990.45817619000002</v>
      </c>
      <c r="AJ29" s="240">
        <v>993.40910802999997</v>
      </c>
      <c r="AK29" s="240">
        <v>994.05317207999997</v>
      </c>
      <c r="AL29" s="240">
        <v>993.65066581999997</v>
      </c>
      <c r="AM29" s="240">
        <v>989.16977215999998</v>
      </c>
      <c r="AN29" s="240">
        <v>988.94798805999994</v>
      </c>
      <c r="AO29" s="240">
        <v>989.95349642999997</v>
      </c>
      <c r="AP29" s="240">
        <v>994.17686573000003</v>
      </c>
      <c r="AQ29" s="240">
        <v>996.14403273999994</v>
      </c>
      <c r="AR29" s="240">
        <v>997.84556591</v>
      </c>
      <c r="AS29" s="240">
        <v>998.59950241000001</v>
      </c>
      <c r="AT29" s="240">
        <v>1000.28124</v>
      </c>
      <c r="AU29" s="240">
        <v>1002.2088159</v>
      </c>
      <c r="AV29" s="240">
        <v>1004.8549909</v>
      </c>
      <c r="AW29" s="240">
        <v>1006.9196726</v>
      </c>
      <c r="AX29" s="240">
        <v>1008.875622</v>
      </c>
      <c r="AY29" s="333">
        <v>1010.1950000000001</v>
      </c>
      <c r="AZ29" s="333">
        <v>1012.329</v>
      </c>
      <c r="BA29" s="333">
        <v>1014.751</v>
      </c>
      <c r="BB29" s="333">
        <v>1018.111</v>
      </c>
      <c r="BC29" s="333">
        <v>1020.621</v>
      </c>
      <c r="BD29" s="333">
        <v>1022.929</v>
      </c>
      <c r="BE29" s="333">
        <v>1024.6959999999999</v>
      </c>
      <c r="BF29" s="333">
        <v>1026.8610000000001</v>
      </c>
      <c r="BG29" s="333">
        <v>1029.0809999999999</v>
      </c>
      <c r="BH29" s="333">
        <v>1031.3240000000001</v>
      </c>
      <c r="BI29" s="333">
        <v>1033.681</v>
      </c>
      <c r="BJ29" s="333">
        <v>1036.1189999999999</v>
      </c>
      <c r="BK29" s="333">
        <v>1038.7449999999999</v>
      </c>
      <c r="BL29" s="333">
        <v>1041.2629999999999</v>
      </c>
      <c r="BM29" s="333">
        <v>1043.7809999999999</v>
      </c>
      <c r="BN29" s="333">
        <v>1046.396</v>
      </c>
      <c r="BO29" s="333">
        <v>1048.8409999999999</v>
      </c>
      <c r="BP29" s="333">
        <v>1051.212</v>
      </c>
      <c r="BQ29" s="333">
        <v>1053.3679999999999</v>
      </c>
      <c r="BR29" s="333">
        <v>1055.6990000000001</v>
      </c>
      <c r="BS29" s="333">
        <v>1058.0630000000001</v>
      </c>
      <c r="BT29" s="333">
        <v>1060.46</v>
      </c>
      <c r="BU29" s="333">
        <v>1062.8910000000001</v>
      </c>
      <c r="BV29" s="333">
        <v>1065.355</v>
      </c>
    </row>
    <row r="30" spans="1:74" ht="11.1" customHeight="1" x14ac:dyDescent="0.2">
      <c r="A30" s="148" t="s">
        <v>929</v>
      </c>
      <c r="B30" s="210" t="s">
        <v>590</v>
      </c>
      <c r="C30" s="240">
        <v>2440.380302</v>
      </c>
      <c r="D30" s="240">
        <v>2422.2469347000001</v>
      </c>
      <c r="E30" s="240">
        <v>2415.4334411</v>
      </c>
      <c r="F30" s="240">
        <v>2435.9132810999999</v>
      </c>
      <c r="G30" s="240">
        <v>2439.7594399999998</v>
      </c>
      <c r="H30" s="240">
        <v>2442.9453778000002</v>
      </c>
      <c r="I30" s="240">
        <v>2444.4727730999998</v>
      </c>
      <c r="J30" s="240">
        <v>2447.0870095999999</v>
      </c>
      <c r="K30" s="240">
        <v>2449.7897659999999</v>
      </c>
      <c r="L30" s="240">
        <v>2448.6983295999999</v>
      </c>
      <c r="M30" s="240">
        <v>2454.4901602999998</v>
      </c>
      <c r="N30" s="240">
        <v>2463.2825455000002</v>
      </c>
      <c r="O30" s="240">
        <v>2479.9130771999999</v>
      </c>
      <c r="P30" s="240">
        <v>2491.0783772999998</v>
      </c>
      <c r="Q30" s="240">
        <v>2501.6160378999998</v>
      </c>
      <c r="R30" s="240">
        <v>2510.9173335999999</v>
      </c>
      <c r="S30" s="240">
        <v>2520.6562589</v>
      </c>
      <c r="T30" s="240">
        <v>2530.2240886</v>
      </c>
      <c r="U30" s="240">
        <v>2538.9728716999998</v>
      </c>
      <c r="V30" s="240">
        <v>2548.6844734000001</v>
      </c>
      <c r="W30" s="240">
        <v>2558.7109427</v>
      </c>
      <c r="X30" s="240">
        <v>2568.9548705000002</v>
      </c>
      <c r="Y30" s="240">
        <v>2579.6841319999999</v>
      </c>
      <c r="Z30" s="240">
        <v>2590.8013181000001</v>
      </c>
      <c r="AA30" s="240">
        <v>2604.4029429000002</v>
      </c>
      <c r="AB30" s="240">
        <v>2614.7235925</v>
      </c>
      <c r="AC30" s="240">
        <v>2623.8597810000001</v>
      </c>
      <c r="AD30" s="240">
        <v>2630.6960987000002</v>
      </c>
      <c r="AE30" s="240">
        <v>2638.2999224999999</v>
      </c>
      <c r="AF30" s="240">
        <v>2645.5558425999998</v>
      </c>
      <c r="AG30" s="240">
        <v>2651.0106234</v>
      </c>
      <c r="AH30" s="240">
        <v>2658.6606628</v>
      </c>
      <c r="AI30" s="240">
        <v>2667.0527252000002</v>
      </c>
      <c r="AJ30" s="240">
        <v>2678.4386946999998</v>
      </c>
      <c r="AK30" s="240">
        <v>2686.6258901000001</v>
      </c>
      <c r="AL30" s="240">
        <v>2693.8661956000001</v>
      </c>
      <c r="AM30" s="240">
        <v>2698.5948781000002</v>
      </c>
      <c r="AN30" s="240">
        <v>2705.1149534000001</v>
      </c>
      <c r="AO30" s="240">
        <v>2711.8616885000001</v>
      </c>
      <c r="AP30" s="240">
        <v>2718.7623144999998</v>
      </c>
      <c r="AQ30" s="240">
        <v>2726.0169460000002</v>
      </c>
      <c r="AR30" s="240">
        <v>2733.5528138999998</v>
      </c>
      <c r="AS30" s="240">
        <v>2741.5619880999998</v>
      </c>
      <c r="AT30" s="240">
        <v>2749.5162768</v>
      </c>
      <c r="AU30" s="240">
        <v>2757.6077497000001</v>
      </c>
      <c r="AV30" s="240">
        <v>2766.7879200000002</v>
      </c>
      <c r="AW30" s="240">
        <v>2774.4401265000001</v>
      </c>
      <c r="AX30" s="240">
        <v>2781.5158824</v>
      </c>
      <c r="AY30" s="333">
        <v>2786.3130000000001</v>
      </c>
      <c r="AZ30" s="333">
        <v>2793.5129999999999</v>
      </c>
      <c r="BA30" s="333">
        <v>2801.4119999999998</v>
      </c>
      <c r="BB30" s="333">
        <v>2811.5819999999999</v>
      </c>
      <c r="BC30" s="333">
        <v>2819.703</v>
      </c>
      <c r="BD30" s="333">
        <v>2827.3470000000002</v>
      </c>
      <c r="BE30" s="333">
        <v>2833.8119999999999</v>
      </c>
      <c r="BF30" s="333">
        <v>2841.027</v>
      </c>
      <c r="BG30" s="333">
        <v>2848.2890000000002</v>
      </c>
      <c r="BH30" s="333">
        <v>2854.94</v>
      </c>
      <c r="BI30" s="333">
        <v>2862.7919999999999</v>
      </c>
      <c r="BJ30" s="333">
        <v>2871.1849999999999</v>
      </c>
      <c r="BK30" s="333">
        <v>2881.1210000000001</v>
      </c>
      <c r="BL30" s="333">
        <v>2889.8470000000002</v>
      </c>
      <c r="BM30" s="333">
        <v>2898.3629999999998</v>
      </c>
      <c r="BN30" s="333">
        <v>2906.6489999999999</v>
      </c>
      <c r="BO30" s="333">
        <v>2914.7629999999999</v>
      </c>
      <c r="BP30" s="333">
        <v>2922.683</v>
      </c>
      <c r="BQ30" s="333">
        <v>2929.9119999999998</v>
      </c>
      <c r="BR30" s="333">
        <v>2937.82</v>
      </c>
      <c r="BS30" s="333">
        <v>2945.9070000000002</v>
      </c>
      <c r="BT30" s="333">
        <v>2954.174</v>
      </c>
      <c r="BU30" s="333">
        <v>2962.6219999999998</v>
      </c>
      <c r="BV30" s="333">
        <v>2971.25</v>
      </c>
    </row>
    <row r="31" spans="1:74" ht="11.1" customHeight="1" x14ac:dyDescent="0.2">
      <c r="A31" s="148" t="s">
        <v>930</v>
      </c>
      <c r="B31" s="210" t="s">
        <v>591</v>
      </c>
      <c r="C31" s="240">
        <v>711.50008287000003</v>
      </c>
      <c r="D31" s="240">
        <v>708.38890986000001</v>
      </c>
      <c r="E31" s="240">
        <v>707.14657507000004</v>
      </c>
      <c r="F31" s="240">
        <v>709.88748625999995</v>
      </c>
      <c r="G31" s="240">
        <v>710.79702213999997</v>
      </c>
      <c r="H31" s="240">
        <v>711.98959045000004</v>
      </c>
      <c r="I31" s="240">
        <v>714.79153079000002</v>
      </c>
      <c r="J31" s="240">
        <v>715.55540924000002</v>
      </c>
      <c r="K31" s="240">
        <v>715.60756541000001</v>
      </c>
      <c r="L31" s="240">
        <v>712.50422810999999</v>
      </c>
      <c r="M31" s="240">
        <v>712.96576807999998</v>
      </c>
      <c r="N31" s="240">
        <v>714.54841415999999</v>
      </c>
      <c r="O31" s="240">
        <v>718.90385375000005</v>
      </c>
      <c r="P31" s="240">
        <v>721.48994646000006</v>
      </c>
      <c r="Q31" s="240">
        <v>723.95837971000003</v>
      </c>
      <c r="R31" s="240">
        <v>726.35247311000001</v>
      </c>
      <c r="S31" s="240">
        <v>728.55309771999998</v>
      </c>
      <c r="T31" s="240">
        <v>730.60357316</v>
      </c>
      <c r="U31" s="240">
        <v>731.77767507999999</v>
      </c>
      <c r="V31" s="240">
        <v>734.07252043999995</v>
      </c>
      <c r="W31" s="240">
        <v>736.76188487000002</v>
      </c>
      <c r="X31" s="240">
        <v>740.83989763</v>
      </c>
      <c r="Y31" s="240">
        <v>743.57270331999996</v>
      </c>
      <c r="Z31" s="240">
        <v>745.95443116000001</v>
      </c>
      <c r="AA31" s="240">
        <v>747.38942863</v>
      </c>
      <c r="AB31" s="240">
        <v>749.51574020999999</v>
      </c>
      <c r="AC31" s="240">
        <v>751.73771336000004</v>
      </c>
      <c r="AD31" s="240">
        <v>754.36406819000001</v>
      </c>
      <c r="AE31" s="240">
        <v>756.54582439000001</v>
      </c>
      <c r="AF31" s="240">
        <v>758.59170205999999</v>
      </c>
      <c r="AG31" s="240">
        <v>760.01942165000003</v>
      </c>
      <c r="AH31" s="240">
        <v>762.15525193999997</v>
      </c>
      <c r="AI31" s="240">
        <v>764.51691335999999</v>
      </c>
      <c r="AJ31" s="240">
        <v>768.39597383</v>
      </c>
      <c r="AK31" s="240">
        <v>770.24062160999995</v>
      </c>
      <c r="AL31" s="240">
        <v>771.34242459999996</v>
      </c>
      <c r="AM31" s="240">
        <v>770.23778488000005</v>
      </c>
      <c r="AN31" s="240">
        <v>770.95159674000001</v>
      </c>
      <c r="AO31" s="240">
        <v>772.02026226999999</v>
      </c>
      <c r="AP31" s="240">
        <v>773.78434772000003</v>
      </c>
      <c r="AQ31" s="240">
        <v>775.30729585999995</v>
      </c>
      <c r="AR31" s="240">
        <v>776.92967295999995</v>
      </c>
      <c r="AS31" s="240">
        <v>778.71799247000001</v>
      </c>
      <c r="AT31" s="240">
        <v>780.48934239000005</v>
      </c>
      <c r="AU31" s="240">
        <v>782.31023617000005</v>
      </c>
      <c r="AV31" s="240">
        <v>784.39759832000004</v>
      </c>
      <c r="AW31" s="240">
        <v>786.15488646999995</v>
      </c>
      <c r="AX31" s="240">
        <v>787.79902512000001</v>
      </c>
      <c r="AY31" s="333">
        <v>788.8809</v>
      </c>
      <c r="AZ31" s="333">
        <v>790.63559999999995</v>
      </c>
      <c r="BA31" s="333">
        <v>792.61400000000003</v>
      </c>
      <c r="BB31" s="333">
        <v>795.27769999999998</v>
      </c>
      <c r="BC31" s="333">
        <v>797.35739999999998</v>
      </c>
      <c r="BD31" s="333">
        <v>799.31449999999995</v>
      </c>
      <c r="BE31" s="333">
        <v>801.00530000000003</v>
      </c>
      <c r="BF31" s="333">
        <v>802.82539999999995</v>
      </c>
      <c r="BG31" s="333">
        <v>804.63109999999995</v>
      </c>
      <c r="BH31" s="333">
        <v>806.15970000000004</v>
      </c>
      <c r="BI31" s="333">
        <v>808.13319999999999</v>
      </c>
      <c r="BJ31" s="333">
        <v>810.28909999999996</v>
      </c>
      <c r="BK31" s="333">
        <v>813.01610000000005</v>
      </c>
      <c r="BL31" s="333">
        <v>815.24519999999995</v>
      </c>
      <c r="BM31" s="333">
        <v>817.36509999999998</v>
      </c>
      <c r="BN31" s="333">
        <v>819.29909999999995</v>
      </c>
      <c r="BO31" s="333">
        <v>821.25840000000005</v>
      </c>
      <c r="BP31" s="333">
        <v>823.16600000000005</v>
      </c>
      <c r="BQ31" s="333">
        <v>824.9212</v>
      </c>
      <c r="BR31" s="333">
        <v>826.80129999999997</v>
      </c>
      <c r="BS31" s="333">
        <v>828.7056</v>
      </c>
      <c r="BT31" s="333">
        <v>830.63390000000004</v>
      </c>
      <c r="BU31" s="333">
        <v>832.58640000000003</v>
      </c>
      <c r="BV31" s="333">
        <v>834.56290000000001</v>
      </c>
    </row>
    <row r="32" spans="1:74" ht="11.1" customHeight="1" x14ac:dyDescent="0.2">
      <c r="A32" s="148" t="s">
        <v>931</v>
      </c>
      <c r="B32" s="210" t="s">
        <v>592</v>
      </c>
      <c r="C32" s="240">
        <v>1573.9127106999999</v>
      </c>
      <c r="D32" s="240">
        <v>1565.6256020000001</v>
      </c>
      <c r="E32" s="240">
        <v>1563.6232113999999</v>
      </c>
      <c r="F32" s="240">
        <v>1576.9325288</v>
      </c>
      <c r="G32" s="240">
        <v>1580.7293322</v>
      </c>
      <c r="H32" s="240">
        <v>1584.0406114</v>
      </c>
      <c r="I32" s="240">
        <v>1586.9216056</v>
      </c>
      <c r="J32" s="240">
        <v>1589.2204071000001</v>
      </c>
      <c r="K32" s="240">
        <v>1590.9922552</v>
      </c>
      <c r="L32" s="240">
        <v>1586.4721402</v>
      </c>
      <c r="M32" s="240">
        <v>1591.5138383999999</v>
      </c>
      <c r="N32" s="240">
        <v>1600.3523402000001</v>
      </c>
      <c r="O32" s="240">
        <v>1620.3185071</v>
      </c>
      <c r="P32" s="240">
        <v>1631.2524699000001</v>
      </c>
      <c r="Q32" s="240">
        <v>1640.4850901</v>
      </c>
      <c r="R32" s="240">
        <v>1646.1550898</v>
      </c>
      <c r="S32" s="240">
        <v>1653.3809833</v>
      </c>
      <c r="T32" s="240">
        <v>1660.3014926000001</v>
      </c>
      <c r="U32" s="240">
        <v>1666.893456</v>
      </c>
      <c r="V32" s="240">
        <v>1673.2205683</v>
      </c>
      <c r="W32" s="240">
        <v>1679.2596678</v>
      </c>
      <c r="X32" s="240">
        <v>1683.8895285999999</v>
      </c>
      <c r="Y32" s="240">
        <v>1690.1935215999999</v>
      </c>
      <c r="Z32" s="240">
        <v>1697.0504212000001</v>
      </c>
      <c r="AA32" s="240">
        <v>1708.3493028</v>
      </c>
      <c r="AB32" s="240">
        <v>1713.3952087</v>
      </c>
      <c r="AC32" s="240">
        <v>1716.0772144</v>
      </c>
      <c r="AD32" s="240">
        <v>1711.9552756</v>
      </c>
      <c r="AE32" s="240">
        <v>1713.2395141</v>
      </c>
      <c r="AF32" s="240">
        <v>1715.4898854999999</v>
      </c>
      <c r="AG32" s="240">
        <v>1721.1945765</v>
      </c>
      <c r="AH32" s="240">
        <v>1723.5110738999999</v>
      </c>
      <c r="AI32" s="240">
        <v>1724.9275643999999</v>
      </c>
      <c r="AJ32" s="240">
        <v>1723.7590436999999</v>
      </c>
      <c r="AK32" s="240">
        <v>1724.6392733</v>
      </c>
      <c r="AL32" s="240">
        <v>1725.883249</v>
      </c>
      <c r="AM32" s="240">
        <v>1727.2327193000001</v>
      </c>
      <c r="AN32" s="240">
        <v>1729.3978761000001</v>
      </c>
      <c r="AO32" s="240">
        <v>1732.1204676</v>
      </c>
      <c r="AP32" s="240">
        <v>1735.9998700000001</v>
      </c>
      <c r="AQ32" s="240">
        <v>1739.3877993000001</v>
      </c>
      <c r="AR32" s="240">
        <v>1742.8836315999999</v>
      </c>
      <c r="AS32" s="240">
        <v>1746.2317207999999</v>
      </c>
      <c r="AT32" s="240">
        <v>1750.1350934</v>
      </c>
      <c r="AU32" s="240">
        <v>1754.3381035</v>
      </c>
      <c r="AV32" s="240">
        <v>1759.1752039999999</v>
      </c>
      <c r="AW32" s="240">
        <v>1763.7266493</v>
      </c>
      <c r="AX32" s="240">
        <v>1768.3268925</v>
      </c>
      <c r="AY32" s="333">
        <v>1772.383</v>
      </c>
      <c r="AZ32" s="333">
        <v>1777.5260000000001</v>
      </c>
      <c r="BA32" s="333">
        <v>1783.1610000000001</v>
      </c>
      <c r="BB32" s="333">
        <v>1790.34</v>
      </c>
      <c r="BC32" s="333">
        <v>1796.174</v>
      </c>
      <c r="BD32" s="333">
        <v>1801.713</v>
      </c>
      <c r="BE32" s="333">
        <v>1806.377</v>
      </c>
      <c r="BF32" s="333">
        <v>1811.761</v>
      </c>
      <c r="BG32" s="333">
        <v>1817.2860000000001</v>
      </c>
      <c r="BH32" s="333">
        <v>1822.8630000000001</v>
      </c>
      <c r="BI32" s="333">
        <v>1828.7349999999999</v>
      </c>
      <c r="BJ32" s="333">
        <v>1834.8140000000001</v>
      </c>
      <c r="BK32" s="333">
        <v>1841.46</v>
      </c>
      <c r="BL32" s="333">
        <v>1847.683</v>
      </c>
      <c r="BM32" s="333">
        <v>1853.8440000000001</v>
      </c>
      <c r="BN32" s="333">
        <v>1860.1210000000001</v>
      </c>
      <c r="BO32" s="333">
        <v>1866.02</v>
      </c>
      <c r="BP32" s="333">
        <v>1871.722</v>
      </c>
      <c r="BQ32" s="333">
        <v>1876.8620000000001</v>
      </c>
      <c r="BR32" s="333">
        <v>1882.44</v>
      </c>
      <c r="BS32" s="333">
        <v>1888.0930000000001</v>
      </c>
      <c r="BT32" s="333">
        <v>1893.819</v>
      </c>
      <c r="BU32" s="333">
        <v>1899.62</v>
      </c>
      <c r="BV32" s="333">
        <v>1905.4960000000001</v>
      </c>
    </row>
    <row r="33" spans="1:74" s="163" customFormat="1" ht="11.1" customHeight="1" x14ac:dyDescent="0.2">
      <c r="A33" s="148" t="s">
        <v>932</v>
      </c>
      <c r="B33" s="210" t="s">
        <v>593</v>
      </c>
      <c r="C33" s="240">
        <v>852.73853796000003</v>
      </c>
      <c r="D33" s="240">
        <v>848.88891578000005</v>
      </c>
      <c r="E33" s="240">
        <v>848.39832179999996</v>
      </c>
      <c r="F33" s="240">
        <v>856.17318265999995</v>
      </c>
      <c r="G33" s="240">
        <v>858.72082511999997</v>
      </c>
      <c r="H33" s="240">
        <v>860.94767580999996</v>
      </c>
      <c r="I33" s="240">
        <v>862.72186696000006</v>
      </c>
      <c r="J33" s="240">
        <v>864.40603496000006</v>
      </c>
      <c r="K33" s="240">
        <v>865.86831202999997</v>
      </c>
      <c r="L33" s="240">
        <v>864.95725111000002</v>
      </c>
      <c r="M33" s="240">
        <v>867.58933161000004</v>
      </c>
      <c r="N33" s="240">
        <v>871.61310646000004</v>
      </c>
      <c r="O33" s="240">
        <v>879.71860713000001</v>
      </c>
      <c r="P33" s="240">
        <v>884.50824710999996</v>
      </c>
      <c r="Q33" s="240">
        <v>888.67205787</v>
      </c>
      <c r="R33" s="240">
        <v>891.35429921000002</v>
      </c>
      <c r="S33" s="240">
        <v>894.90825665</v>
      </c>
      <c r="T33" s="240">
        <v>898.47819000000004</v>
      </c>
      <c r="U33" s="240">
        <v>901.71378705999996</v>
      </c>
      <c r="V33" s="240">
        <v>905.57840636000003</v>
      </c>
      <c r="W33" s="240">
        <v>909.72173572999998</v>
      </c>
      <c r="X33" s="240">
        <v>915.51992991999998</v>
      </c>
      <c r="Y33" s="240">
        <v>919.18856331999996</v>
      </c>
      <c r="Z33" s="240">
        <v>922.10379069999999</v>
      </c>
      <c r="AA33" s="240">
        <v>922.67941981000001</v>
      </c>
      <c r="AB33" s="240">
        <v>925.27747934000001</v>
      </c>
      <c r="AC33" s="240">
        <v>928.31177704000004</v>
      </c>
      <c r="AD33" s="240">
        <v>932.96006353999996</v>
      </c>
      <c r="AE33" s="240">
        <v>935.98352460000001</v>
      </c>
      <c r="AF33" s="240">
        <v>938.55991086999995</v>
      </c>
      <c r="AG33" s="240">
        <v>940.19871702</v>
      </c>
      <c r="AH33" s="240">
        <v>942.24883265000005</v>
      </c>
      <c r="AI33" s="240">
        <v>944.21975246</v>
      </c>
      <c r="AJ33" s="240">
        <v>946.33308221000004</v>
      </c>
      <c r="AK33" s="240">
        <v>947.97940604999997</v>
      </c>
      <c r="AL33" s="240">
        <v>949.38032971999996</v>
      </c>
      <c r="AM33" s="240">
        <v>949.53654621999999</v>
      </c>
      <c r="AN33" s="240">
        <v>951.19614985999999</v>
      </c>
      <c r="AO33" s="240">
        <v>953.35983362000002</v>
      </c>
      <c r="AP33" s="240">
        <v>956.80578621999996</v>
      </c>
      <c r="AQ33" s="240">
        <v>959.39398867</v>
      </c>
      <c r="AR33" s="240">
        <v>961.90262969000003</v>
      </c>
      <c r="AS33" s="240">
        <v>963.94936314999995</v>
      </c>
      <c r="AT33" s="240">
        <v>966.58564091000005</v>
      </c>
      <c r="AU33" s="240">
        <v>969.42911685000001</v>
      </c>
      <c r="AV33" s="240">
        <v>972.93895995000003</v>
      </c>
      <c r="AW33" s="240">
        <v>975.85245547</v>
      </c>
      <c r="AX33" s="240">
        <v>978.62877242000002</v>
      </c>
      <c r="AY33" s="333">
        <v>980.72299999999996</v>
      </c>
      <c r="AZ33" s="333">
        <v>983.6336</v>
      </c>
      <c r="BA33" s="333">
        <v>986.81579999999997</v>
      </c>
      <c r="BB33" s="333">
        <v>990.90980000000002</v>
      </c>
      <c r="BC33" s="333">
        <v>994.1549</v>
      </c>
      <c r="BD33" s="333">
        <v>997.19129999999996</v>
      </c>
      <c r="BE33" s="333">
        <v>999.6712</v>
      </c>
      <c r="BF33" s="333">
        <v>1002.551</v>
      </c>
      <c r="BG33" s="333">
        <v>1005.4829999999999</v>
      </c>
      <c r="BH33" s="333">
        <v>1008.316</v>
      </c>
      <c r="BI33" s="333">
        <v>1011.466</v>
      </c>
      <c r="BJ33" s="333">
        <v>1014.783</v>
      </c>
      <c r="BK33" s="333">
        <v>1018.566</v>
      </c>
      <c r="BL33" s="333">
        <v>1021.99</v>
      </c>
      <c r="BM33" s="333">
        <v>1025.356</v>
      </c>
      <c r="BN33" s="333">
        <v>1028.732</v>
      </c>
      <c r="BO33" s="333">
        <v>1031.93</v>
      </c>
      <c r="BP33" s="333">
        <v>1035.02</v>
      </c>
      <c r="BQ33" s="333">
        <v>1037.741</v>
      </c>
      <c r="BR33" s="333">
        <v>1040.807</v>
      </c>
      <c r="BS33" s="333">
        <v>1043.9559999999999</v>
      </c>
      <c r="BT33" s="333">
        <v>1047.191</v>
      </c>
      <c r="BU33" s="333">
        <v>1050.51</v>
      </c>
      <c r="BV33" s="333">
        <v>1053.914</v>
      </c>
    </row>
    <row r="34" spans="1:74" s="163" customFormat="1" ht="11.1" customHeight="1" x14ac:dyDescent="0.2">
      <c r="A34" s="148" t="s">
        <v>933</v>
      </c>
      <c r="B34" s="210" t="s">
        <v>594</v>
      </c>
      <c r="C34" s="240">
        <v>2050.0023480999998</v>
      </c>
      <c r="D34" s="240">
        <v>2031.4892265000001</v>
      </c>
      <c r="E34" s="240">
        <v>2026.1901513</v>
      </c>
      <c r="F34" s="240">
        <v>2052.7473887000001</v>
      </c>
      <c r="G34" s="240">
        <v>2059.8947065000002</v>
      </c>
      <c r="H34" s="240">
        <v>2066.2743709000001</v>
      </c>
      <c r="I34" s="240">
        <v>2070.4668809999998</v>
      </c>
      <c r="J34" s="240">
        <v>2076.3758644999998</v>
      </c>
      <c r="K34" s="240">
        <v>2082.5818205</v>
      </c>
      <c r="L34" s="240">
        <v>2088.5551341</v>
      </c>
      <c r="M34" s="240">
        <v>2095.7522462000002</v>
      </c>
      <c r="N34" s="240">
        <v>2103.6435418999999</v>
      </c>
      <c r="O34" s="240">
        <v>2112.7172787999998</v>
      </c>
      <c r="P34" s="240">
        <v>2121.6307485000002</v>
      </c>
      <c r="Q34" s="240">
        <v>2130.8722084000001</v>
      </c>
      <c r="R34" s="240">
        <v>2139.8193695</v>
      </c>
      <c r="S34" s="240">
        <v>2150.1835271</v>
      </c>
      <c r="T34" s="240">
        <v>2161.3423920999999</v>
      </c>
      <c r="U34" s="240">
        <v>2175.5088171000002</v>
      </c>
      <c r="V34" s="240">
        <v>2186.5974572</v>
      </c>
      <c r="W34" s="240">
        <v>2196.8211651000001</v>
      </c>
      <c r="X34" s="240">
        <v>2203.7815310000001</v>
      </c>
      <c r="Y34" s="240">
        <v>2214.0741819</v>
      </c>
      <c r="Z34" s="240">
        <v>2225.3007080000002</v>
      </c>
      <c r="AA34" s="240">
        <v>2239.0870006</v>
      </c>
      <c r="AB34" s="240">
        <v>2250.9618586000001</v>
      </c>
      <c r="AC34" s="240">
        <v>2262.5511731000001</v>
      </c>
      <c r="AD34" s="240">
        <v>2276.0135842</v>
      </c>
      <c r="AE34" s="240">
        <v>2285.4128320999998</v>
      </c>
      <c r="AF34" s="240">
        <v>2292.9075566000001</v>
      </c>
      <c r="AG34" s="240">
        <v>2295.0963074000001</v>
      </c>
      <c r="AH34" s="240">
        <v>2301.3330729999998</v>
      </c>
      <c r="AI34" s="240">
        <v>2308.2164029999999</v>
      </c>
      <c r="AJ34" s="240">
        <v>2317.9621569999999</v>
      </c>
      <c r="AK34" s="240">
        <v>2324.4767212000002</v>
      </c>
      <c r="AL34" s="240">
        <v>2329.9759551000002</v>
      </c>
      <c r="AM34" s="240">
        <v>2332.7776477000002</v>
      </c>
      <c r="AN34" s="240">
        <v>2337.5078794999999</v>
      </c>
      <c r="AO34" s="240">
        <v>2342.4844394000002</v>
      </c>
      <c r="AP34" s="240">
        <v>2346.7504451</v>
      </c>
      <c r="AQ34" s="240">
        <v>2352.9373228999998</v>
      </c>
      <c r="AR34" s="240">
        <v>2360.0881905000001</v>
      </c>
      <c r="AS34" s="240">
        <v>2370.5200765999998</v>
      </c>
      <c r="AT34" s="240">
        <v>2377.8611522000001</v>
      </c>
      <c r="AU34" s="240">
        <v>2384.4284459999999</v>
      </c>
      <c r="AV34" s="240">
        <v>2389.3014846000001</v>
      </c>
      <c r="AW34" s="240">
        <v>2395.0115698999998</v>
      </c>
      <c r="AX34" s="240">
        <v>2400.6382285</v>
      </c>
      <c r="AY34" s="333">
        <v>2405.23</v>
      </c>
      <c r="AZ34" s="333">
        <v>2411.4029999999998</v>
      </c>
      <c r="BA34" s="333">
        <v>2418.2069999999999</v>
      </c>
      <c r="BB34" s="333">
        <v>2427.1840000000002</v>
      </c>
      <c r="BC34" s="333">
        <v>2434.09</v>
      </c>
      <c r="BD34" s="333">
        <v>2440.4690000000001</v>
      </c>
      <c r="BE34" s="333">
        <v>2445.3130000000001</v>
      </c>
      <c r="BF34" s="333">
        <v>2451.3919999999998</v>
      </c>
      <c r="BG34" s="333">
        <v>2457.6990000000001</v>
      </c>
      <c r="BH34" s="333">
        <v>2464.2669999999998</v>
      </c>
      <c r="BI34" s="333">
        <v>2471.0039999999999</v>
      </c>
      <c r="BJ34" s="333">
        <v>2477.9450000000002</v>
      </c>
      <c r="BK34" s="333">
        <v>2485.4659999999999</v>
      </c>
      <c r="BL34" s="333">
        <v>2492.5279999999998</v>
      </c>
      <c r="BM34" s="333">
        <v>2499.509</v>
      </c>
      <c r="BN34" s="333">
        <v>2506.5279999999998</v>
      </c>
      <c r="BO34" s="333">
        <v>2513.2579999999998</v>
      </c>
      <c r="BP34" s="333">
        <v>2519.8180000000002</v>
      </c>
      <c r="BQ34" s="333">
        <v>2525.7159999999999</v>
      </c>
      <c r="BR34" s="333">
        <v>2532.3049999999998</v>
      </c>
      <c r="BS34" s="333">
        <v>2539.0920000000001</v>
      </c>
      <c r="BT34" s="333">
        <v>2546.0790000000002</v>
      </c>
      <c r="BU34" s="333">
        <v>2553.2649999999999</v>
      </c>
      <c r="BV34" s="333">
        <v>2560.6489999999999</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348"/>
      <c r="AZ35" s="348"/>
      <c r="BA35" s="348"/>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934</v>
      </c>
      <c r="B36" s="210" t="s">
        <v>587</v>
      </c>
      <c r="C36" s="240">
        <v>5762.3793877999997</v>
      </c>
      <c r="D36" s="240">
        <v>5765.6523820000002</v>
      </c>
      <c r="E36" s="240">
        <v>5767.7042729000004</v>
      </c>
      <c r="F36" s="240">
        <v>5767.9659662000004</v>
      </c>
      <c r="G36" s="240">
        <v>5767.4263037000001</v>
      </c>
      <c r="H36" s="240">
        <v>5767.4636111999998</v>
      </c>
      <c r="I36" s="240">
        <v>5769.0958191</v>
      </c>
      <c r="J36" s="240">
        <v>5771.8992767999998</v>
      </c>
      <c r="K36" s="240">
        <v>5775.0899381999998</v>
      </c>
      <c r="L36" s="240">
        <v>5778.0159646000002</v>
      </c>
      <c r="M36" s="240">
        <v>5780.5543453999999</v>
      </c>
      <c r="N36" s="240">
        <v>5782.7142772999996</v>
      </c>
      <c r="O36" s="240">
        <v>5784.6279359999999</v>
      </c>
      <c r="P36" s="240">
        <v>5786.9194146999998</v>
      </c>
      <c r="Q36" s="240">
        <v>5790.3357859999996</v>
      </c>
      <c r="R36" s="240">
        <v>5795.2400632999997</v>
      </c>
      <c r="S36" s="240">
        <v>5800.4590246999996</v>
      </c>
      <c r="T36" s="240">
        <v>5804.4353892999998</v>
      </c>
      <c r="U36" s="240">
        <v>5806.0662239000003</v>
      </c>
      <c r="V36" s="240">
        <v>5806.0659851999999</v>
      </c>
      <c r="W36" s="240">
        <v>5805.6034774999998</v>
      </c>
      <c r="X36" s="240">
        <v>5805.6111590999999</v>
      </c>
      <c r="Y36" s="240">
        <v>5806.0761044000001</v>
      </c>
      <c r="Z36" s="240">
        <v>5806.7490416000001</v>
      </c>
      <c r="AA36" s="240">
        <v>5807.3936285</v>
      </c>
      <c r="AB36" s="240">
        <v>5807.8252415999996</v>
      </c>
      <c r="AC36" s="240">
        <v>5807.8721868000002</v>
      </c>
      <c r="AD36" s="240">
        <v>5807.5021761999997</v>
      </c>
      <c r="AE36" s="240">
        <v>5807.240546</v>
      </c>
      <c r="AF36" s="240">
        <v>5807.7520383999999</v>
      </c>
      <c r="AG36" s="240">
        <v>5809.4835747999996</v>
      </c>
      <c r="AH36" s="240">
        <v>5812.0107928999996</v>
      </c>
      <c r="AI36" s="240">
        <v>5814.6915097999999</v>
      </c>
      <c r="AJ36" s="240">
        <v>5817.0272869</v>
      </c>
      <c r="AK36" s="240">
        <v>5819.0946637999996</v>
      </c>
      <c r="AL36" s="240">
        <v>5821.1139246000002</v>
      </c>
      <c r="AM36" s="240">
        <v>5823.2553016000002</v>
      </c>
      <c r="AN36" s="240">
        <v>5825.4888207000004</v>
      </c>
      <c r="AO36" s="240">
        <v>5827.7344555999998</v>
      </c>
      <c r="AP36" s="240">
        <v>5829.9043220000003</v>
      </c>
      <c r="AQ36" s="240">
        <v>5831.8791013</v>
      </c>
      <c r="AR36" s="240">
        <v>5833.5316166000002</v>
      </c>
      <c r="AS36" s="240">
        <v>5834.7864210999996</v>
      </c>
      <c r="AT36" s="240">
        <v>5835.7749875999998</v>
      </c>
      <c r="AU36" s="240">
        <v>5836.6805191000003</v>
      </c>
      <c r="AV36" s="240">
        <v>5837.6769096999997</v>
      </c>
      <c r="AW36" s="240">
        <v>5838.9008175999998</v>
      </c>
      <c r="AX36" s="240">
        <v>5840.4795923000001</v>
      </c>
      <c r="AY36" s="333">
        <v>5842.5020000000004</v>
      </c>
      <c r="AZ36" s="333">
        <v>5844.8990000000003</v>
      </c>
      <c r="BA36" s="333">
        <v>5847.5659999999998</v>
      </c>
      <c r="BB36" s="333">
        <v>5850.3950000000004</v>
      </c>
      <c r="BC36" s="333">
        <v>5853.2809999999999</v>
      </c>
      <c r="BD36" s="333">
        <v>5856.1220000000003</v>
      </c>
      <c r="BE36" s="333">
        <v>5858.8620000000001</v>
      </c>
      <c r="BF36" s="333">
        <v>5861.6559999999999</v>
      </c>
      <c r="BG36" s="333">
        <v>5864.7070000000003</v>
      </c>
      <c r="BH36" s="333">
        <v>5868.1559999999999</v>
      </c>
      <c r="BI36" s="333">
        <v>5871.8829999999998</v>
      </c>
      <c r="BJ36" s="333">
        <v>5875.7039999999997</v>
      </c>
      <c r="BK36" s="333">
        <v>5879.4750000000004</v>
      </c>
      <c r="BL36" s="333">
        <v>5883.2049999999999</v>
      </c>
      <c r="BM36" s="333">
        <v>5886.9440000000004</v>
      </c>
      <c r="BN36" s="333">
        <v>5890.72</v>
      </c>
      <c r="BO36" s="333">
        <v>5894.4880000000003</v>
      </c>
      <c r="BP36" s="333">
        <v>5898.18</v>
      </c>
      <c r="BQ36" s="333">
        <v>5901.7610000000004</v>
      </c>
      <c r="BR36" s="333">
        <v>5905.3149999999996</v>
      </c>
      <c r="BS36" s="333">
        <v>5908.9549999999999</v>
      </c>
      <c r="BT36" s="333">
        <v>5912.7640000000001</v>
      </c>
      <c r="BU36" s="333">
        <v>5916.7079999999996</v>
      </c>
      <c r="BV36" s="333">
        <v>5920.7169999999996</v>
      </c>
    </row>
    <row r="37" spans="1:74" s="163" customFormat="1" ht="11.1" customHeight="1" x14ac:dyDescent="0.2">
      <c r="A37" s="148" t="s">
        <v>935</v>
      </c>
      <c r="B37" s="210" t="s">
        <v>621</v>
      </c>
      <c r="C37" s="240">
        <v>15831.446664999999</v>
      </c>
      <c r="D37" s="240">
        <v>15840.461198999999</v>
      </c>
      <c r="E37" s="240">
        <v>15846.217924</v>
      </c>
      <c r="F37" s="240">
        <v>15847.281578</v>
      </c>
      <c r="G37" s="240">
        <v>15846.046894999999</v>
      </c>
      <c r="H37" s="240">
        <v>15845.866107</v>
      </c>
      <c r="I37" s="240">
        <v>15849.241397</v>
      </c>
      <c r="J37" s="240">
        <v>15855.274745000001</v>
      </c>
      <c r="K37" s="240">
        <v>15862.218083</v>
      </c>
      <c r="L37" s="240">
        <v>15868.602605</v>
      </c>
      <c r="M37" s="240">
        <v>15874.076556</v>
      </c>
      <c r="N37" s="240">
        <v>15878.567440999999</v>
      </c>
      <c r="O37" s="240">
        <v>15882.354482999999</v>
      </c>
      <c r="P37" s="240">
        <v>15887.123766000001</v>
      </c>
      <c r="Q37" s="240">
        <v>15894.913086</v>
      </c>
      <c r="R37" s="240">
        <v>15906.732888</v>
      </c>
      <c r="S37" s="240">
        <v>15919.484200000001</v>
      </c>
      <c r="T37" s="240">
        <v>15929.040696</v>
      </c>
      <c r="U37" s="240">
        <v>15932.472983</v>
      </c>
      <c r="V37" s="240">
        <v>15931.63941</v>
      </c>
      <c r="W37" s="240">
        <v>15929.595257000001</v>
      </c>
      <c r="X37" s="240">
        <v>15928.778474999999</v>
      </c>
      <c r="Y37" s="240">
        <v>15929.157691</v>
      </c>
      <c r="Z37" s="240">
        <v>15930.084198</v>
      </c>
      <c r="AA37" s="240">
        <v>15930.940688000001</v>
      </c>
      <c r="AB37" s="240">
        <v>15931.235433</v>
      </c>
      <c r="AC37" s="240">
        <v>15930.508103</v>
      </c>
      <c r="AD37" s="240">
        <v>15928.666045</v>
      </c>
      <c r="AE37" s="240">
        <v>15927.087307</v>
      </c>
      <c r="AF37" s="240">
        <v>15927.517618</v>
      </c>
      <c r="AG37" s="240">
        <v>15931.145458000001</v>
      </c>
      <c r="AH37" s="240">
        <v>15936.930329000001</v>
      </c>
      <c r="AI37" s="240">
        <v>15943.274486</v>
      </c>
      <c r="AJ37" s="240">
        <v>15948.90597</v>
      </c>
      <c r="AK37" s="240">
        <v>15953.855964</v>
      </c>
      <c r="AL37" s="240">
        <v>15958.481437</v>
      </c>
      <c r="AM37" s="240">
        <v>15963.080297</v>
      </c>
      <c r="AN37" s="240">
        <v>15967.714196999999</v>
      </c>
      <c r="AO37" s="240">
        <v>15972.385727000001</v>
      </c>
      <c r="AP37" s="240">
        <v>15977.068858000001</v>
      </c>
      <c r="AQ37" s="240">
        <v>15981.623082</v>
      </c>
      <c r="AR37" s="240">
        <v>15985.879268999999</v>
      </c>
      <c r="AS37" s="240">
        <v>15989.690686</v>
      </c>
      <c r="AT37" s="240">
        <v>15993.000187</v>
      </c>
      <c r="AU37" s="240">
        <v>15995.773020000001</v>
      </c>
      <c r="AV37" s="240">
        <v>15998.081968</v>
      </c>
      <c r="AW37" s="240">
        <v>16000.429961</v>
      </c>
      <c r="AX37" s="240">
        <v>16003.427460999999</v>
      </c>
      <c r="AY37" s="333">
        <v>16007.51</v>
      </c>
      <c r="AZ37" s="333">
        <v>16012.45</v>
      </c>
      <c r="BA37" s="333">
        <v>16017.81</v>
      </c>
      <c r="BB37" s="333">
        <v>16023.27</v>
      </c>
      <c r="BC37" s="333">
        <v>16028.87</v>
      </c>
      <c r="BD37" s="333">
        <v>16034.71</v>
      </c>
      <c r="BE37" s="333">
        <v>16040.87</v>
      </c>
      <c r="BF37" s="333">
        <v>16047.24</v>
      </c>
      <c r="BG37" s="333">
        <v>16053.68</v>
      </c>
      <c r="BH37" s="333">
        <v>16060.12</v>
      </c>
      <c r="BI37" s="333">
        <v>16066.79</v>
      </c>
      <c r="BJ37" s="333">
        <v>16073.97</v>
      </c>
      <c r="BK37" s="333">
        <v>16081.88</v>
      </c>
      <c r="BL37" s="333">
        <v>16090.3</v>
      </c>
      <c r="BM37" s="333">
        <v>16098.91</v>
      </c>
      <c r="BN37" s="333">
        <v>16107.48</v>
      </c>
      <c r="BO37" s="333">
        <v>16115.97</v>
      </c>
      <c r="BP37" s="333">
        <v>16124.43</v>
      </c>
      <c r="BQ37" s="333">
        <v>16132.88</v>
      </c>
      <c r="BR37" s="333">
        <v>16141.38</v>
      </c>
      <c r="BS37" s="333">
        <v>16149.97</v>
      </c>
      <c r="BT37" s="333">
        <v>16158.71</v>
      </c>
      <c r="BU37" s="333">
        <v>16167.54</v>
      </c>
      <c r="BV37" s="333">
        <v>16176.43</v>
      </c>
    </row>
    <row r="38" spans="1:74" s="163" customFormat="1" ht="11.1" customHeight="1" x14ac:dyDescent="0.2">
      <c r="A38" s="148" t="s">
        <v>936</v>
      </c>
      <c r="B38" s="210" t="s">
        <v>588</v>
      </c>
      <c r="C38" s="240">
        <v>18448.602760000002</v>
      </c>
      <c r="D38" s="240">
        <v>18469.650899</v>
      </c>
      <c r="E38" s="240">
        <v>18488.410011</v>
      </c>
      <c r="F38" s="240">
        <v>18503.278000999999</v>
      </c>
      <c r="G38" s="240">
        <v>18513.977920000001</v>
      </c>
      <c r="H38" s="240">
        <v>18520.564111</v>
      </c>
      <c r="I38" s="240">
        <v>18523.380487999999</v>
      </c>
      <c r="J38" s="240">
        <v>18523.929261000001</v>
      </c>
      <c r="K38" s="240">
        <v>18524.002215</v>
      </c>
      <c r="L38" s="240">
        <v>18524.952803</v>
      </c>
      <c r="M38" s="240">
        <v>18526.381152999998</v>
      </c>
      <c r="N38" s="240">
        <v>18527.449062</v>
      </c>
      <c r="O38" s="240">
        <v>18527.718185999998</v>
      </c>
      <c r="P38" s="240">
        <v>18528.349620000001</v>
      </c>
      <c r="Q38" s="240">
        <v>18530.904317</v>
      </c>
      <c r="R38" s="240">
        <v>18536.549370000001</v>
      </c>
      <c r="S38" s="240">
        <v>18544.876416999999</v>
      </c>
      <c r="T38" s="240">
        <v>18555.083234000002</v>
      </c>
      <c r="U38" s="240">
        <v>18566.425558999999</v>
      </c>
      <c r="V38" s="240">
        <v>18578.390976999999</v>
      </c>
      <c r="W38" s="240">
        <v>18590.525033999998</v>
      </c>
      <c r="X38" s="240">
        <v>18602.467681999999</v>
      </c>
      <c r="Y38" s="240">
        <v>18614.236485000001</v>
      </c>
      <c r="Z38" s="240">
        <v>18625.943413000001</v>
      </c>
      <c r="AA38" s="240">
        <v>18637.682873999998</v>
      </c>
      <c r="AB38" s="240">
        <v>18649.479028000002</v>
      </c>
      <c r="AC38" s="240">
        <v>18661.338473</v>
      </c>
      <c r="AD38" s="240">
        <v>18673.098050000001</v>
      </c>
      <c r="AE38" s="240">
        <v>18683.915563999999</v>
      </c>
      <c r="AF38" s="240">
        <v>18692.779062000001</v>
      </c>
      <c r="AG38" s="240">
        <v>18699.101226999999</v>
      </c>
      <c r="AH38" s="240">
        <v>18703.993291999999</v>
      </c>
      <c r="AI38" s="240">
        <v>18708.991127000001</v>
      </c>
      <c r="AJ38" s="240">
        <v>18715.207235000002</v>
      </c>
      <c r="AK38" s="240">
        <v>18722.060649999999</v>
      </c>
      <c r="AL38" s="240">
        <v>18728.547040000001</v>
      </c>
      <c r="AM38" s="240">
        <v>18733.949261999998</v>
      </c>
      <c r="AN38" s="240">
        <v>18738.698941999999</v>
      </c>
      <c r="AO38" s="240">
        <v>18743.514895</v>
      </c>
      <c r="AP38" s="240">
        <v>18748.896965</v>
      </c>
      <c r="AQ38" s="240">
        <v>18754.469102999999</v>
      </c>
      <c r="AR38" s="240">
        <v>18759.636288999998</v>
      </c>
      <c r="AS38" s="240">
        <v>18763.923876000001</v>
      </c>
      <c r="AT38" s="240">
        <v>18767.338717999999</v>
      </c>
      <c r="AU38" s="240">
        <v>18770.008042000001</v>
      </c>
      <c r="AV38" s="240">
        <v>18772.199559000001</v>
      </c>
      <c r="AW38" s="240">
        <v>18774.742910000001</v>
      </c>
      <c r="AX38" s="240">
        <v>18778.608219999998</v>
      </c>
      <c r="AY38" s="333">
        <v>18784.439999999999</v>
      </c>
      <c r="AZ38" s="333">
        <v>18791.580000000002</v>
      </c>
      <c r="BA38" s="333">
        <v>18799.060000000001</v>
      </c>
      <c r="BB38" s="333">
        <v>18806.099999999999</v>
      </c>
      <c r="BC38" s="333">
        <v>18812.87</v>
      </c>
      <c r="BD38" s="333">
        <v>18819.73</v>
      </c>
      <c r="BE38" s="333">
        <v>18826.990000000002</v>
      </c>
      <c r="BF38" s="333">
        <v>18834.64</v>
      </c>
      <c r="BG38" s="333">
        <v>18842.599999999999</v>
      </c>
      <c r="BH38" s="333">
        <v>18850.830000000002</v>
      </c>
      <c r="BI38" s="333">
        <v>18859.400000000001</v>
      </c>
      <c r="BJ38" s="333">
        <v>18868.45</v>
      </c>
      <c r="BK38" s="333">
        <v>18878.04</v>
      </c>
      <c r="BL38" s="333">
        <v>18888.11</v>
      </c>
      <c r="BM38" s="333">
        <v>18898.53</v>
      </c>
      <c r="BN38" s="333">
        <v>18909.2</v>
      </c>
      <c r="BO38" s="333">
        <v>18920.04</v>
      </c>
      <c r="BP38" s="333">
        <v>18930.95</v>
      </c>
      <c r="BQ38" s="333">
        <v>18941.87</v>
      </c>
      <c r="BR38" s="333">
        <v>18952.79</v>
      </c>
      <c r="BS38" s="333">
        <v>18963.71</v>
      </c>
      <c r="BT38" s="333">
        <v>18974.63</v>
      </c>
      <c r="BU38" s="333">
        <v>18985.560000000001</v>
      </c>
      <c r="BV38" s="333">
        <v>18996.490000000002</v>
      </c>
    </row>
    <row r="39" spans="1:74" s="163" customFormat="1" ht="11.1" customHeight="1" x14ac:dyDescent="0.2">
      <c r="A39" s="148" t="s">
        <v>937</v>
      </c>
      <c r="B39" s="210" t="s">
        <v>589</v>
      </c>
      <c r="C39" s="240">
        <v>8335.4659037000001</v>
      </c>
      <c r="D39" s="240">
        <v>8345.5805909999999</v>
      </c>
      <c r="E39" s="240">
        <v>8354.7030771000009</v>
      </c>
      <c r="F39" s="240">
        <v>8362.1300482999995</v>
      </c>
      <c r="G39" s="240">
        <v>8367.6328243000007</v>
      </c>
      <c r="H39" s="240">
        <v>8371.1013829999993</v>
      </c>
      <c r="I39" s="240">
        <v>8372.6003841999991</v>
      </c>
      <c r="J39" s="240">
        <v>8372.8932136999993</v>
      </c>
      <c r="K39" s="240">
        <v>8372.9179392999995</v>
      </c>
      <c r="L39" s="240">
        <v>8373.3924327000004</v>
      </c>
      <c r="M39" s="240">
        <v>8374.1537817999997</v>
      </c>
      <c r="N39" s="240">
        <v>8374.8188786999999</v>
      </c>
      <c r="O39" s="240">
        <v>8375.1675486999993</v>
      </c>
      <c r="P39" s="240">
        <v>8375.6313498</v>
      </c>
      <c r="Q39" s="240">
        <v>8376.8047731000006</v>
      </c>
      <c r="R39" s="240">
        <v>8379.1976720000002</v>
      </c>
      <c r="S39" s="240">
        <v>8382.9813484999995</v>
      </c>
      <c r="T39" s="240">
        <v>8388.2424668000003</v>
      </c>
      <c r="U39" s="240">
        <v>8394.9424964000009</v>
      </c>
      <c r="V39" s="240">
        <v>8402.5421280999999</v>
      </c>
      <c r="W39" s="240">
        <v>8410.3768579000007</v>
      </c>
      <c r="X39" s="240">
        <v>8417.9252770999992</v>
      </c>
      <c r="Y39" s="240">
        <v>8425.2383568999994</v>
      </c>
      <c r="Z39" s="240">
        <v>8432.5101637000007</v>
      </c>
      <c r="AA39" s="240">
        <v>8439.8837721</v>
      </c>
      <c r="AB39" s="240">
        <v>8447.2982893999997</v>
      </c>
      <c r="AC39" s="240">
        <v>8454.6418310000008</v>
      </c>
      <c r="AD39" s="240">
        <v>8461.7974121999996</v>
      </c>
      <c r="AE39" s="240">
        <v>8468.6276467999996</v>
      </c>
      <c r="AF39" s="240">
        <v>8474.9900488000003</v>
      </c>
      <c r="AG39" s="240">
        <v>8480.8108026000009</v>
      </c>
      <c r="AH39" s="240">
        <v>8486.2907759999998</v>
      </c>
      <c r="AI39" s="240">
        <v>8491.6995076999992</v>
      </c>
      <c r="AJ39" s="240">
        <v>8497.2447425999999</v>
      </c>
      <c r="AK39" s="240">
        <v>8502.8870502999998</v>
      </c>
      <c r="AL39" s="240">
        <v>8508.5252067000001</v>
      </c>
      <c r="AM39" s="240">
        <v>8514.0907919000001</v>
      </c>
      <c r="AN39" s="240">
        <v>8519.6466039999996</v>
      </c>
      <c r="AO39" s="240">
        <v>8525.2882453999991</v>
      </c>
      <c r="AP39" s="240">
        <v>8531.0708701999993</v>
      </c>
      <c r="AQ39" s="240">
        <v>8536.8878399999994</v>
      </c>
      <c r="AR39" s="240">
        <v>8542.5920683000004</v>
      </c>
      <c r="AS39" s="240">
        <v>8548.0489980999992</v>
      </c>
      <c r="AT39" s="240">
        <v>8553.1741906999996</v>
      </c>
      <c r="AU39" s="240">
        <v>8557.8957367000003</v>
      </c>
      <c r="AV39" s="240">
        <v>8562.2553258000007</v>
      </c>
      <c r="AW39" s="240">
        <v>8566.7490433000003</v>
      </c>
      <c r="AX39" s="240">
        <v>8571.9865731999998</v>
      </c>
      <c r="AY39" s="333">
        <v>8578.3790000000008</v>
      </c>
      <c r="AZ39" s="333">
        <v>8585.5470000000005</v>
      </c>
      <c r="BA39" s="333">
        <v>8592.9089999999997</v>
      </c>
      <c r="BB39" s="333">
        <v>8600.0059999999994</v>
      </c>
      <c r="BC39" s="333">
        <v>8606.8469999999998</v>
      </c>
      <c r="BD39" s="333">
        <v>8613.56</v>
      </c>
      <c r="BE39" s="333">
        <v>8620.2690000000002</v>
      </c>
      <c r="BF39" s="333">
        <v>8627.0730000000003</v>
      </c>
      <c r="BG39" s="333">
        <v>8634.07</v>
      </c>
      <c r="BH39" s="333">
        <v>8641.3369999999995</v>
      </c>
      <c r="BI39" s="333">
        <v>8648.8940000000002</v>
      </c>
      <c r="BJ39" s="333">
        <v>8656.741</v>
      </c>
      <c r="BK39" s="333">
        <v>8664.8780000000006</v>
      </c>
      <c r="BL39" s="333">
        <v>8673.2999999999993</v>
      </c>
      <c r="BM39" s="333">
        <v>8681.9959999999992</v>
      </c>
      <c r="BN39" s="333">
        <v>8690.9140000000007</v>
      </c>
      <c r="BO39" s="333">
        <v>8699.8250000000007</v>
      </c>
      <c r="BP39" s="333">
        <v>8708.4539999999997</v>
      </c>
      <c r="BQ39" s="333">
        <v>8716.6149999999998</v>
      </c>
      <c r="BR39" s="333">
        <v>8724.4639999999999</v>
      </c>
      <c r="BS39" s="333">
        <v>8732.2440000000006</v>
      </c>
      <c r="BT39" s="333">
        <v>8740.1479999999992</v>
      </c>
      <c r="BU39" s="333">
        <v>8748.1679999999997</v>
      </c>
      <c r="BV39" s="333">
        <v>8756.2459999999992</v>
      </c>
    </row>
    <row r="40" spans="1:74" s="163" customFormat="1" ht="11.1" customHeight="1" x14ac:dyDescent="0.2">
      <c r="A40" s="148" t="s">
        <v>938</v>
      </c>
      <c r="B40" s="210" t="s">
        <v>590</v>
      </c>
      <c r="C40" s="240">
        <v>23965.265020999999</v>
      </c>
      <c r="D40" s="240">
        <v>23993.806321</v>
      </c>
      <c r="E40" s="240">
        <v>24017.788476999998</v>
      </c>
      <c r="F40" s="240">
        <v>24035.022787999998</v>
      </c>
      <c r="G40" s="240">
        <v>24048.429946</v>
      </c>
      <c r="H40" s="240">
        <v>24062.207992</v>
      </c>
      <c r="I40" s="240">
        <v>24079.549277999999</v>
      </c>
      <c r="J40" s="240">
        <v>24099.623409</v>
      </c>
      <c r="K40" s="240">
        <v>24120.594295999999</v>
      </c>
      <c r="L40" s="240">
        <v>24140.937785999999</v>
      </c>
      <c r="M40" s="240">
        <v>24160.377443000001</v>
      </c>
      <c r="N40" s="240">
        <v>24178.948766000001</v>
      </c>
      <c r="O40" s="240">
        <v>24196.963756000001</v>
      </c>
      <c r="P40" s="240">
        <v>24215.840444000001</v>
      </c>
      <c r="Q40" s="240">
        <v>24237.273367999998</v>
      </c>
      <c r="R40" s="240">
        <v>24262.544709000002</v>
      </c>
      <c r="S40" s="240">
        <v>24291.287236</v>
      </c>
      <c r="T40" s="240">
        <v>24322.721363000001</v>
      </c>
      <c r="U40" s="240">
        <v>24356.059671999999</v>
      </c>
      <c r="V40" s="240">
        <v>24390.483422000001</v>
      </c>
      <c r="W40" s="240">
        <v>24425.166044000001</v>
      </c>
      <c r="X40" s="240">
        <v>24459.472195999999</v>
      </c>
      <c r="Y40" s="240">
        <v>24493.531453</v>
      </c>
      <c r="Z40" s="240">
        <v>24527.664621</v>
      </c>
      <c r="AA40" s="240">
        <v>24562.062926999999</v>
      </c>
      <c r="AB40" s="240">
        <v>24596.399283999999</v>
      </c>
      <c r="AC40" s="240">
        <v>24630.217027999999</v>
      </c>
      <c r="AD40" s="240">
        <v>24663.193966999999</v>
      </c>
      <c r="AE40" s="240">
        <v>24695.545789</v>
      </c>
      <c r="AF40" s="240">
        <v>24727.622656</v>
      </c>
      <c r="AG40" s="240">
        <v>24759.704411999999</v>
      </c>
      <c r="AH40" s="240">
        <v>24791.789640999999</v>
      </c>
      <c r="AI40" s="240">
        <v>24823.806608999999</v>
      </c>
      <c r="AJ40" s="240">
        <v>24855.717615000001</v>
      </c>
      <c r="AK40" s="240">
        <v>24887.621074999999</v>
      </c>
      <c r="AL40" s="240">
        <v>24919.649434999999</v>
      </c>
      <c r="AM40" s="240">
        <v>24951.884389999999</v>
      </c>
      <c r="AN40" s="240">
        <v>24984.204623000001</v>
      </c>
      <c r="AO40" s="240">
        <v>25016.438067999999</v>
      </c>
      <c r="AP40" s="240">
        <v>25048.398528999998</v>
      </c>
      <c r="AQ40" s="240">
        <v>25079.843293999998</v>
      </c>
      <c r="AR40" s="240">
        <v>25110.515521000001</v>
      </c>
      <c r="AS40" s="240">
        <v>25140.195293000001</v>
      </c>
      <c r="AT40" s="240">
        <v>25168.810382</v>
      </c>
      <c r="AU40" s="240">
        <v>25196.325484000001</v>
      </c>
      <c r="AV40" s="240">
        <v>25222.910822999998</v>
      </c>
      <c r="AW40" s="240">
        <v>25249.558742000001</v>
      </c>
      <c r="AX40" s="240">
        <v>25277.467111000002</v>
      </c>
      <c r="AY40" s="333">
        <v>25307.5</v>
      </c>
      <c r="AZ40" s="333">
        <v>25339.19</v>
      </c>
      <c r="BA40" s="333">
        <v>25371.72</v>
      </c>
      <c r="BB40" s="333">
        <v>25404.400000000001</v>
      </c>
      <c r="BC40" s="333">
        <v>25436.98</v>
      </c>
      <c r="BD40" s="333">
        <v>25469.31</v>
      </c>
      <c r="BE40" s="333">
        <v>25501.33</v>
      </c>
      <c r="BF40" s="333">
        <v>25533.41</v>
      </c>
      <c r="BG40" s="333">
        <v>25566.03</v>
      </c>
      <c r="BH40" s="333">
        <v>25599.52</v>
      </c>
      <c r="BI40" s="333">
        <v>25633.67</v>
      </c>
      <c r="BJ40" s="333">
        <v>25668.12</v>
      </c>
      <c r="BK40" s="333">
        <v>25702.61</v>
      </c>
      <c r="BL40" s="333">
        <v>25737.23</v>
      </c>
      <c r="BM40" s="333">
        <v>25772.12</v>
      </c>
      <c r="BN40" s="333">
        <v>25807.37</v>
      </c>
      <c r="BO40" s="333">
        <v>25842.75</v>
      </c>
      <c r="BP40" s="333">
        <v>25877.94</v>
      </c>
      <c r="BQ40" s="333">
        <v>25912.73</v>
      </c>
      <c r="BR40" s="333">
        <v>25947.32</v>
      </c>
      <c r="BS40" s="333">
        <v>25982.06</v>
      </c>
      <c r="BT40" s="333">
        <v>26017.18</v>
      </c>
      <c r="BU40" s="333">
        <v>26052.61</v>
      </c>
      <c r="BV40" s="333">
        <v>26088.19</v>
      </c>
    </row>
    <row r="41" spans="1:74" s="163" customFormat="1" ht="11.1" customHeight="1" x14ac:dyDescent="0.2">
      <c r="A41" s="148" t="s">
        <v>939</v>
      </c>
      <c r="B41" s="210" t="s">
        <v>591</v>
      </c>
      <c r="C41" s="240">
        <v>7425.7391649000001</v>
      </c>
      <c r="D41" s="240">
        <v>7431.2712074000001</v>
      </c>
      <c r="E41" s="240">
        <v>7435.3365093000002</v>
      </c>
      <c r="F41" s="240">
        <v>7437.2633004999998</v>
      </c>
      <c r="G41" s="240">
        <v>7438.0529479999996</v>
      </c>
      <c r="H41" s="240">
        <v>7439.1251033999997</v>
      </c>
      <c r="I41" s="240">
        <v>7441.5493207999998</v>
      </c>
      <c r="J41" s="240">
        <v>7444.9947651000002</v>
      </c>
      <c r="K41" s="240">
        <v>7448.7805039000004</v>
      </c>
      <c r="L41" s="240">
        <v>7452.3390399999998</v>
      </c>
      <c r="M41" s="240">
        <v>7455.5566171</v>
      </c>
      <c r="N41" s="240">
        <v>7458.4329139000001</v>
      </c>
      <c r="O41" s="240">
        <v>7461.0813620999998</v>
      </c>
      <c r="P41" s="240">
        <v>7464.0704052999999</v>
      </c>
      <c r="Q41" s="240">
        <v>7468.0822398</v>
      </c>
      <c r="R41" s="240">
        <v>7473.5401718000003</v>
      </c>
      <c r="S41" s="240">
        <v>7479.8319461000001</v>
      </c>
      <c r="T41" s="240">
        <v>7486.0864173</v>
      </c>
      <c r="U41" s="240">
        <v>7491.6411774999997</v>
      </c>
      <c r="V41" s="240">
        <v>7496.6687678999997</v>
      </c>
      <c r="W41" s="240">
        <v>7501.5504671999997</v>
      </c>
      <c r="X41" s="240">
        <v>7506.5888031000004</v>
      </c>
      <c r="Y41" s="240">
        <v>7511.7712984999998</v>
      </c>
      <c r="Z41" s="240">
        <v>7517.0067251</v>
      </c>
      <c r="AA41" s="240">
        <v>7522.2163368000001</v>
      </c>
      <c r="AB41" s="240">
        <v>7527.3713164000001</v>
      </c>
      <c r="AC41" s="240">
        <v>7532.4553284000003</v>
      </c>
      <c r="AD41" s="240">
        <v>7537.4220808</v>
      </c>
      <c r="AE41" s="240">
        <v>7542.1054531</v>
      </c>
      <c r="AF41" s="240">
        <v>7546.3093679000003</v>
      </c>
      <c r="AG41" s="240">
        <v>7549.9418022</v>
      </c>
      <c r="AH41" s="240">
        <v>7553.3269498999998</v>
      </c>
      <c r="AI41" s="240">
        <v>7556.8930589000001</v>
      </c>
      <c r="AJ41" s="240">
        <v>7560.9406712999998</v>
      </c>
      <c r="AK41" s="240">
        <v>7565.2595038999998</v>
      </c>
      <c r="AL41" s="240">
        <v>7569.5115672000002</v>
      </c>
      <c r="AM41" s="240">
        <v>7573.4645639</v>
      </c>
      <c r="AN41" s="240">
        <v>7577.3089645</v>
      </c>
      <c r="AO41" s="240">
        <v>7581.3409316999996</v>
      </c>
      <c r="AP41" s="240">
        <v>7585.7605855000002</v>
      </c>
      <c r="AQ41" s="240">
        <v>7590.3838765999999</v>
      </c>
      <c r="AR41" s="240">
        <v>7594.9307129999997</v>
      </c>
      <c r="AS41" s="240">
        <v>7599.1732400000001</v>
      </c>
      <c r="AT41" s="240">
        <v>7603.0925514999999</v>
      </c>
      <c r="AU41" s="240">
        <v>7606.7219785999996</v>
      </c>
      <c r="AV41" s="240">
        <v>7610.1447175000003</v>
      </c>
      <c r="AW41" s="240">
        <v>7613.6434240999997</v>
      </c>
      <c r="AX41" s="240">
        <v>7617.5506194</v>
      </c>
      <c r="AY41" s="333">
        <v>7622.1040000000003</v>
      </c>
      <c r="AZ41" s="333">
        <v>7627.1629999999996</v>
      </c>
      <c r="BA41" s="333">
        <v>7632.491</v>
      </c>
      <c r="BB41" s="333">
        <v>7637.8879999999999</v>
      </c>
      <c r="BC41" s="333">
        <v>7643.2910000000002</v>
      </c>
      <c r="BD41" s="333">
        <v>7648.67</v>
      </c>
      <c r="BE41" s="333">
        <v>7654.0150000000003</v>
      </c>
      <c r="BF41" s="333">
        <v>7659.3890000000001</v>
      </c>
      <c r="BG41" s="333">
        <v>7664.8689999999997</v>
      </c>
      <c r="BH41" s="333">
        <v>7670.5230000000001</v>
      </c>
      <c r="BI41" s="333">
        <v>7676.3590000000004</v>
      </c>
      <c r="BJ41" s="333">
        <v>7682.3710000000001</v>
      </c>
      <c r="BK41" s="333">
        <v>7688.5540000000001</v>
      </c>
      <c r="BL41" s="333">
        <v>7694.9030000000002</v>
      </c>
      <c r="BM41" s="333">
        <v>7701.4160000000002</v>
      </c>
      <c r="BN41" s="333">
        <v>7708.0749999999998</v>
      </c>
      <c r="BO41" s="333">
        <v>7714.8140000000003</v>
      </c>
      <c r="BP41" s="333">
        <v>7721.5540000000001</v>
      </c>
      <c r="BQ41" s="333">
        <v>7728.2309999999998</v>
      </c>
      <c r="BR41" s="333">
        <v>7734.8509999999997</v>
      </c>
      <c r="BS41" s="333">
        <v>7741.4350000000004</v>
      </c>
      <c r="BT41" s="333">
        <v>7748.0029999999997</v>
      </c>
      <c r="BU41" s="333">
        <v>7754.5619999999999</v>
      </c>
      <c r="BV41" s="333">
        <v>7761.116</v>
      </c>
    </row>
    <row r="42" spans="1:74" s="163" customFormat="1" ht="11.1" customHeight="1" x14ac:dyDescent="0.2">
      <c r="A42" s="148" t="s">
        <v>940</v>
      </c>
      <c r="B42" s="210" t="s">
        <v>592</v>
      </c>
      <c r="C42" s="240">
        <v>13875.210612000001</v>
      </c>
      <c r="D42" s="240">
        <v>13898.679727999999</v>
      </c>
      <c r="E42" s="240">
        <v>13920.044302</v>
      </c>
      <c r="F42" s="240">
        <v>13938.009441</v>
      </c>
      <c r="G42" s="240">
        <v>13953.235087999999</v>
      </c>
      <c r="H42" s="240">
        <v>13966.869893999999</v>
      </c>
      <c r="I42" s="240">
        <v>13979.912724</v>
      </c>
      <c r="J42" s="240">
        <v>13992.763303</v>
      </c>
      <c r="K42" s="240">
        <v>14005.671568</v>
      </c>
      <c r="L42" s="240">
        <v>14018.784109</v>
      </c>
      <c r="M42" s="240">
        <v>14031.834118999999</v>
      </c>
      <c r="N42" s="240">
        <v>14044.451440000001</v>
      </c>
      <c r="O42" s="240">
        <v>14056.532719000001</v>
      </c>
      <c r="P42" s="240">
        <v>14069.04182</v>
      </c>
      <c r="Q42" s="240">
        <v>14083.209411</v>
      </c>
      <c r="R42" s="240">
        <v>14099.886911</v>
      </c>
      <c r="S42" s="240">
        <v>14118.408745999999</v>
      </c>
      <c r="T42" s="240">
        <v>14137.730095999999</v>
      </c>
      <c r="U42" s="240">
        <v>14156.995723</v>
      </c>
      <c r="V42" s="240">
        <v>14176.108726</v>
      </c>
      <c r="W42" s="240">
        <v>14195.161786000001</v>
      </c>
      <c r="X42" s="240">
        <v>14214.237714000001</v>
      </c>
      <c r="Y42" s="240">
        <v>14233.379829</v>
      </c>
      <c r="Z42" s="240">
        <v>14252.621580000001</v>
      </c>
      <c r="AA42" s="240">
        <v>14271.953093</v>
      </c>
      <c r="AB42" s="240">
        <v>14291.191210999999</v>
      </c>
      <c r="AC42" s="240">
        <v>14310.109455</v>
      </c>
      <c r="AD42" s="240">
        <v>14328.552618</v>
      </c>
      <c r="AE42" s="240">
        <v>14346.650573000001</v>
      </c>
      <c r="AF42" s="240">
        <v>14364.604464</v>
      </c>
      <c r="AG42" s="240">
        <v>14382.557328000001</v>
      </c>
      <c r="AH42" s="240">
        <v>14400.419760999999</v>
      </c>
      <c r="AI42" s="240">
        <v>14418.044250999999</v>
      </c>
      <c r="AJ42" s="240">
        <v>14435.346034</v>
      </c>
      <c r="AK42" s="240">
        <v>14452.491332</v>
      </c>
      <c r="AL42" s="240">
        <v>14469.709115</v>
      </c>
      <c r="AM42" s="240">
        <v>14487.183341</v>
      </c>
      <c r="AN42" s="240">
        <v>14504.917927</v>
      </c>
      <c r="AO42" s="240">
        <v>14522.871778999999</v>
      </c>
      <c r="AP42" s="240">
        <v>14540.982549</v>
      </c>
      <c r="AQ42" s="240">
        <v>14559.102874</v>
      </c>
      <c r="AR42" s="240">
        <v>14577.064139</v>
      </c>
      <c r="AS42" s="240">
        <v>14594.688918</v>
      </c>
      <c r="AT42" s="240">
        <v>14611.764558000001</v>
      </c>
      <c r="AU42" s="240">
        <v>14628.069597</v>
      </c>
      <c r="AV42" s="240">
        <v>14643.56243</v>
      </c>
      <c r="AW42" s="240">
        <v>14658.920875</v>
      </c>
      <c r="AX42" s="240">
        <v>14675.002605</v>
      </c>
      <c r="AY42" s="333">
        <v>14692.43</v>
      </c>
      <c r="AZ42" s="333">
        <v>14710.85</v>
      </c>
      <c r="BA42" s="333">
        <v>14729.69</v>
      </c>
      <c r="BB42" s="333">
        <v>14748.47</v>
      </c>
      <c r="BC42" s="333">
        <v>14767.15</v>
      </c>
      <c r="BD42" s="333">
        <v>14785.78</v>
      </c>
      <c r="BE42" s="333">
        <v>14804.41</v>
      </c>
      <c r="BF42" s="333">
        <v>14823.15</v>
      </c>
      <c r="BG42" s="333">
        <v>14842.11</v>
      </c>
      <c r="BH42" s="333">
        <v>14861.39</v>
      </c>
      <c r="BI42" s="333">
        <v>14881</v>
      </c>
      <c r="BJ42" s="333">
        <v>14900.96</v>
      </c>
      <c r="BK42" s="333">
        <v>14921.28</v>
      </c>
      <c r="BL42" s="333">
        <v>14941.93</v>
      </c>
      <c r="BM42" s="333">
        <v>14962.84</v>
      </c>
      <c r="BN42" s="333">
        <v>14983.94</v>
      </c>
      <c r="BO42" s="333">
        <v>15005.07</v>
      </c>
      <c r="BP42" s="333">
        <v>15026</v>
      </c>
      <c r="BQ42" s="333">
        <v>15046.61</v>
      </c>
      <c r="BR42" s="333">
        <v>15067.04</v>
      </c>
      <c r="BS42" s="333">
        <v>15087.49</v>
      </c>
      <c r="BT42" s="333">
        <v>15108.15</v>
      </c>
      <c r="BU42" s="333">
        <v>15128.97</v>
      </c>
      <c r="BV42" s="333">
        <v>15149.87</v>
      </c>
    </row>
    <row r="43" spans="1:74" s="163" customFormat="1" ht="11.1" customHeight="1" x14ac:dyDescent="0.2">
      <c r="A43" s="148" t="s">
        <v>941</v>
      </c>
      <c r="B43" s="210" t="s">
        <v>593</v>
      </c>
      <c r="C43" s="240">
        <v>8526.5283913000003</v>
      </c>
      <c r="D43" s="240">
        <v>8534.8397414999999</v>
      </c>
      <c r="E43" s="240">
        <v>8541.1058408000008</v>
      </c>
      <c r="F43" s="240">
        <v>8544.5111445000002</v>
      </c>
      <c r="G43" s="240">
        <v>8546.9748137000006</v>
      </c>
      <c r="H43" s="240">
        <v>8551.0996859000006</v>
      </c>
      <c r="I43" s="240">
        <v>8558.7619314999993</v>
      </c>
      <c r="J43" s="240">
        <v>8568.9310521999996</v>
      </c>
      <c r="K43" s="240">
        <v>8579.8498823999998</v>
      </c>
      <c r="L43" s="240">
        <v>8590.0964339000002</v>
      </c>
      <c r="M43" s="240">
        <v>8599.5894260999994</v>
      </c>
      <c r="N43" s="240">
        <v>8608.5827559999998</v>
      </c>
      <c r="O43" s="240">
        <v>8617.4116028000008</v>
      </c>
      <c r="P43" s="240">
        <v>8626.7362764999998</v>
      </c>
      <c r="Q43" s="240">
        <v>8637.2983697</v>
      </c>
      <c r="R43" s="240">
        <v>8649.5379135000003</v>
      </c>
      <c r="S43" s="240">
        <v>8662.6886930000001</v>
      </c>
      <c r="T43" s="240">
        <v>8675.6829318</v>
      </c>
      <c r="U43" s="240">
        <v>8687.7150440000005</v>
      </c>
      <c r="V43" s="240">
        <v>8699.0282057000004</v>
      </c>
      <c r="W43" s="240">
        <v>8710.1277833000004</v>
      </c>
      <c r="X43" s="240">
        <v>8721.4224780000004</v>
      </c>
      <c r="Y43" s="240">
        <v>8732.9343284000006</v>
      </c>
      <c r="Z43" s="240">
        <v>8744.5887079000004</v>
      </c>
      <c r="AA43" s="240">
        <v>8756.2889517000003</v>
      </c>
      <c r="AB43" s="240">
        <v>8767.8502439999993</v>
      </c>
      <c r="AC43" s="240">
        <v>8779.0657308999998</v>
      </c>
      <c r="AD43" s="240">
        <v>8789.8447362000006</v>
      </c>
      <c r="AE43" s="240">
        <v>8800.5612942999996</v>
      </c>
      <c r="AF43" s="240">
        <v>8811.7056169999996</v>
      </c>
      <c r="AG43" s="240">
        <v>8823.6103535000002</v>
      </c>
      <c r="AH43" s="240">
        <v>8835.9779020000005</v>
      </c>
      <c r="AI43" s="240">
        <v>8848.3530981999993</v>
      </c>
      <c r="AJ43" s="240">
        <v>8860.4092440000004</v>
      </c>
      <c r="AK43" s="240">
        <v>8872.3335086000006</v>
      </c>
      <c r="AL43" s="240">
        <v>8884.4415274999992</v>
      </c>
      <c r="AM43" s="240">
        <v>8896.9405181000002</v>
      </c>
      <c r="AN43" s="240">
        <v>8909.6040250999995</v>
      </c>
      <c r="AO43" s="240">
        <v>8922.0971750999997</v>
      </c>
      <c r="AP43" s="240">
        <v>8934.1672939</v>
      </c>
      <c r="AQ43" s="240">
        <v>8945.8905054999996</v>
      </c>
      <c r="AR43" s="240">
        <v>8957.4251332999993</v>
      </c>
      <c r="AS43" s="240">
        <v>8968.8964417999996</v>
      </c>
      <c r="AT43" s="240">
        <v>8980.2974606999996</v>
      </c>
      <c r="AU43" s="240">
        <v>8991.5881608</v>
      </c>
      <c r="AV43" s="240">
        <v>9002.7751372000002</v>
      </c>
      <c r="AW43" s="240">
        <v>9014.0514817999992</v>
      </c>
      <c r="AX43" s="240">
        <v>9025.6569108999993</v>
      </c>
      <c r="AY43" s="333">
        <v>9037.7729999999992</v>
      </c>
      <c r="AZ43" s="333">
        <v>9050.3520000000008</v>
      </c>
      <c r="BA43" s="333">
        <v>9063.2860000000001</v>
      </c>
      <c r="BB43" s="333">
        <v>9076.4719999999998</v>
      </c>
      <c r="BC43" s="333">
        <v>9089.8150000000005</v>
      </c>
      <c r="BD43" s="333">
        <v>9103.2270000000008</v>
      </c>
      <c r="BE43" s="333">
        <v>9116.6479999999992</v>
      </c>
      <c r="BF43" s="333">
        <v>9130.1509999999998</v>
      </c>
      <c r="BG43" s="333">
        <v>9143.84</v>
      </c>
      <c r="BH43" s="333">
        <v>9157.7999999999993</v>
      </c>
      <c r="BI43" s="333">
        <v>9172.0380000000005</v>
      </c>
      <c r="BJ43" s="333">
        <v>9186.5400000000009</v>
      </c>
      <c r="BK43" s="333">
        <v>9201.2860000000001</v>
      </c>
      <c r="BL43" s="333">
        <v>9216.2360000000008</v>
      </c>
      <c r="BM43" s="333">
        <v>9231.3439999999991</v>
      </c>
      <c r="BN43" s="333">
        <v>9246.5619999999999</v>
      </c>
      <c r="BO43" s="333">
        <v>9261.8539999999994</v>
      </c>
      <c r="BP43" s="333">
        <v>9277.18</v>
      </c>
      <c r="BQ43" s="333">
        <v>9292.5120000000006</v>
      </c>
      <c r="BR43" s="333">
        <v>9307.8619999999992</v>
      </c>
      <c r="BS43" s="333">
        <v>9323.2479999999996</v>
      </c>
      <c r="BT43" s="333">
        <v>9338.6830000000009</v>
      </c>
      <c r="BU43" s="333">
        <v>9354.1550000000007</v>
      </c>
      <c r="BV43" s="333">
        <v>9369.6460000000006</v>
      </c>
    </row>
    <row r="44" spans="1:74" s="163" customFormat="1" ht="11.1" customHeight="1" x14ac:dyDescent="0.2">
      <c r="A44" s="148" t="s">
        <v>942</v>
      </c>
      <c r="B44" s="210" t="s">
        <v>594</v>
      </c>
      <c r="C44" s="240">
        <v>17956.809431000001</v>
      </c>
      <c r="D44" s="240">
        <v>17982.076308</v>
      </c>
      <c r="E44" s="240">
        <v>18004.689585</v>
      </c>
      <c r="F44" s="240">
        <v>18022.909277999999</v>
      </c>
      <c r="G44" s="240">
        <v>18037.505428</v>
      </c>
      <c r="H44" s="240">
        <v>18049.875582000001</v>
      </c>
      <c r="I44" s="240">
        <v>18061.254953</v>
      </c>
      <c r="J44" s="240">
        <v>18072.229416999999</v>
      </c>
      <c r="K44" s="240">
        <v>18083.222513000001</v>
      </c>
      <c r="L44" s="240">
        <v>18094.509853</v>
      </c>
      <c r="M44" s="240">
        <v>18105.775321000001</v>
      </c>
      <c r="N44" s="240">
        <v>18116.554874000001</v>
      </c>
      <c r="O44" s="240">
        <v>18126.700574999999</v>
      </c>
      <c r="P44" s="240">
        <v>18137.328924000001</v>
      </c>
      <c r="Q44" s="240">
        <v>18149.872527</v>
      </c>
      <c r="R44" s="240">
        <v>18165.400173999999</v>
      </c>
      <c r="S44" s="240">
        <v>18183.525373</v>
      </c>
      <c r="T44" s="240">
        <v>18203.497813999998</v>
      </c>
      <c r="U44" s="240">
        <v>18224.613287</v>
      </c>
      <c r="V44" s="240">
        <v>18246.351993</v>
      </c>
      <c r="W44" s="240">
        <v>18268.240232</v>
      </c>
      <c r="X44" s="240">
        <v>18289.913187999999</v>
      </c>
      <c r="Y44" s="240">
        <v>18311.441581999999</v>
      </c>
      <c r="Z44" s="240">
        <v>18333.005019</v>
      </c>
      <c r="AA44" s="240">
        <v>18354.712370000001</v>
      </c>
      <c r="AB44" s="240">
        <v>18376.389579999999</v>
      </c>
      <c r="AC44" s="240">
        <v>18397.791862999999</v>
      </c>
      <c r="AD44" s="240">
        <v>18418.704721999999</v>
      </c>
      <c r="AE44" s="240">
        <v>18439.034824999999</v>
      </c>
      <c r="AF44" s="240">
        <v>18458.719128000001</v>
      </c>
      <c r="AG44" s="240">
        <v>18477.730867999999</v>
      </c>
      <c r="AH44" s="240">
        <v>18496.188398999999</v>
      </c>
      <c r="AI44" s="240">
        <v>18514.246351000002</v>
      </c>
      <c r="AJ44" s="240">
        <v>18532.076087000001</v>
      </c>
      <c r="AK44" s="240">
        <v>18549.915883999998</v>
      </c>
      <c r="AL44" s="240">
        <v>18568.020745999998</v>
      </c>
      <c r="AM44" s="240">
        <v>18586.566159999998</v>
      </c>
      <c r="AN44" s="240">
        <v>18605.409525999999</v>
      </c>
      <c r="AO44" s="240">
        <v>18624.328722999999</v>
      </c>
      <c r="AP44" s="240">
        <v>18643.083302999999</v>
      </c>
      <c r="AQ44" s="240">
        <v>18661.359507000001</v>
      </c>
      <c r="AR44" s="240">
        <v>18678.825250999998</v>
      </c>
      <c r="AS44" s="240">
        <v>18695.274324000002</v>
      </c>
      <c r="AT44" s="240">
        <v>18711.004008</v>
      </c>
      <c r="AU44" s="240">
        <v>18726.437462999998</v>
      </c>
      <c r="AV44" s="240">
        <v>18741.998915</v>
      </c>
      <c r="AW44" s="240">
        <v>18758.116870999998</v>
      </c>
      <c r="AX44" s="240">
        <v>18775.220906999999</v>
      </c>
      <c r="AY44" s="333">
        <v>18793.599999999999</v>
      </c>
      <c r="AZ44" s="333">
        <v>18812.96</v>
      </c>
      <c r="BA44" s="333">
        <v>18832.88</v>
      </c>
      <c r="BB44" s="333">
        <v>18852.97</v>
      </c>
      <c r="BC44" s="333">
        <v>18873.05</v>
      </c>
      <c r="BD44" s="333">
        <v>18893</v>
      </c>
      <c r="BE44" s="333">
        <v>18912.73</v>
      </c>
      <c r="BF44" s="333">
        <v>18932.36</v>
      </c>
      <c r="BG44" s="333">
        <v>18952.080000000002</v>
      </c>
      <c r="BH44" s="333">
        <v>18972.05</v>
      </c>
      <c r="BI44" s="333">
        <v>18992.38</v>
      </c>
      <c r="BJ44" s="333">
        <v>19013.14</v>
      </c>
      <c r="BK44" s="333">
        <v>19034.400000000001</v>
      </c>
      <c r="BL44" s="333">
        <v>19056.09</v>
      </c>
      <c r="BM44" s="333">
        <v>19078.099999999999</v>
      </c>
      <c r="BN44" s="333">
        <v>19100.310000000001</v>
      </c>
      <c r="BO44" s="333">
        <v>19122.55</v>
      </c>
      <c r="BP44" s="333">
        <v>19144.61</v>
      </c>
      <c r="BQ44" s="333">
        <v>19166.349999999999</v>
      </c>
      <c r="BR44" s="333">
        <v>19187.740000000002</v>
      </c>
      <c r="BS44" s="333">
        <v>19208.78</v>
      </c>
      <c r="BT44" s="333">
        <v>19229.509999999998</v>
      </c>
      <c r="BU44" s="333">
        <v>19250.009999999998</v>
      </c>
      <c r="BV44" s="333">
        <v>19270.39</v>
      </c>
    </row>
    <row r="45" spans="1:74" s="163" customFormat="1" ht="11.1" customHeight="1" x14ac:dyDescent="0.2">
      <c r="A45" s="148"/>
      <c r="B45" s="168" t="s">
        <v>943</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349"/>
      <c r="AZ45" s="349"/>
      <c r="BA45" s="349"/>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944</v>
      </c>
      <c r="B46" s="210" t="s">
        <v>587</v>
      </c>
      <c r="C46" s="258">
        <v>6.9680717834000001</v>
      </c>
      <c r="D46" s="258">
        <v>6.9777354390999999</v>
      </c>
      <c r="E46" s="258">
        <v>6.9880643442999997</v>
      </c>
      <c r="F46" s="258">
        <v>7.0031888648000002</v>
      </c>
      <c r="G46" s="258">
        <v>7.0117504945000002</v>
      </c>
      <c r="H46" s="258">
        <v>7.0178795992999996</v>
      </c>
      <c r="I46" s="258">
        <v>7.0175821991999996</v>
      </c>
      <c r="J46" s="258">
        <v>7.0218417392000001</v>
      </c>
      <c r="K46" s="258">
        <v>7.0266642392999996</v>
      </c>
      <c r="L46" s="258">
        <v>7.0321992835999998</v>
      </c>
      <c r="M46" s="258">
        <v>7.0380355157999999</v>
      </c>
      <c r="N46" s="258">
        <v>7.0443225199999997</v>
      </c>
      <c r="O46" s="258">
        <v>7.0500415269000003</v>
      </c>
      <c r="P46" s="258">
        <v>7.0579941521</v>
      </c>
      <c r="Q46" s="258">
        <v>7.0671616261999999</v>
      </c>
      <c r="R46" s="258">
        <v>7.0797760293999996</v>
      </c>
      <c r="S46" s="258">
        <v>7.0896991413999997</v>
      </c>
      <c r="T46" s="258">
        <v>7.0991630422999998</v>
      </c>
      <c r="U46" s="258">
        <v>7.1067273789999996</v>
      </c>
      <c r="V46" s="258">
        <v>7.1163531224999996</v>
      </c>
      <c r="W46" s="258">
        <v>7.1265999197000003</v>
      </c>
      <c r="X46" s="258">
        <v>7.1408678372000001</v>
      </c>
      <c r="Y46" s="258">
        <v>7.1498066916000003</v>
      </c>
      <c r="Z46" s="258">
        <v>7.1568165497000003</v>
      </c>
      <c r="AA46" s="258">
        <v>7.1562033827000002</v>
      </c>
      <c r="AB46" s="258">
        <v>7.1636257693000003</v>
      </c>
      <c r="AC46" s="258">
        <v>7.1733896808999997</v>
      </c>
      <c r="AD46" s="258">
        <v>7.1916431245999997</v>
      </c>
      <c r="AE46" s="258">
        <v>7.2014790808000004</v>
      </c>
      <c r="AF46" s="258">
        <v>7.2090455566999996</v>
      </c>
      <c r="AG46" s="258">
        <v>7.2112964693999997</v>
      </c>
      <c r="AH46" s="258">
        <v>7.2166085465999998</v>
      </c>
      <c r="AI46" s="258">
        <v>7.2219357054</v>
      </c>
      <c r="AJ46" s="258">
        <v>7.2241092128000002</v>
      </c>
      <c r="AK46" s="258">
        <v>7.2318430847000004</v>
      </c>
      <c r="AL46" s="258">
        <v>7.2419685881999998</v>
      </c>
      <c r="AM46" s="258">
        <v>7.2589806817999998</v>
      </c>
      <c r="AN46" s="258">
        <v>7.2705182291000003</v>
      </c>
      <c r="AO46" s="258">
        <v>7.2810761887000002</v>
      </c>
      <c r="AP46" s="258">
        <v>7.2888381210000004</v>
      </c>
      <c r="AQ46" s="258">
        <v>7.2987992352999997</v>
      </c>
      <c r="AR46" s="258">
        <v>7.3091430918000002</v>
      </c>
      <c r="AS46" s="258">
        <v>7.3226366786000003</v>
      </c>
      <c r="AT46" s="258">
        <v>7.3316707784000004</v>
      </c>
      <c r="AU46" s="258">
        <v>7.3390123793999997</v>
      </c>
      <c r="AV46" s="258">
        <v>7.3418412129000004</v>
      </c>
      <c r="AW46" s="258">
        <v>7.3479130175999998</v>
      </c>
      <c r="AX46" s="258">
        <v>7.3544075250000001</v>
      </c>
      <c r="AY46" s="346">
        <v>7.3635419999999998</v>
      </c>
      <c r="AZ46" s="346">
        <v>7.3692190000000002</v>
      </c>
      <c r="BA46" s="346">
        <v>7.3736560000000004</v>
      </c>
      <c r="BB46" s="346">
        <v>7.3749419999999999</v>
      </c>
      <c r="BC46" s="346">
        <v>7.3783320000000003</v>
      </c>
      <c r="BD46" s="346">
        <v>7.3819129999999999</v>
      </c>
      <c r="BE46" s="346">
        <v>7.3858870000000003</v>
      </c>
      <c r="BF46" s="346">
        <v>7.3897040000000001</v>
      </c>
      <c r="BG46" s="346">
        <v>7.3935620000000002</v>
      </c>
      <c r="BH46" s="346">
        <v>7.3967919999999996</v>
      </c>
      <c r="BI46" s="346">
        <v>7.4012390000000003</v>
      </c>
      <c r="BJ46" s="346">
        <v>7.4062320000000001</v>
      </c>
      <c r="BK46" s="346">
        <v>7.4127000000000001</v>
      </c>
      <c r="BL46" s="346">
        <v>7.418088</v>
      </c>
      <c r="BM46" s="346">
        <v>7.4233250000000002</v>
      </c>
      <c r="BN46" s="346">
        <v>7.4281509999999997</v>
      </c>
      <c r="BO46" s="346">
        <v>7.4332830000000003</v>
      </c>
      <c r="BP46" s="346">
        <v>7.4384589999999999</v>
      </c>
      <c r="BQ46" s="346">
        <v>7.443721</v>
      </c>
      <c r="BR46" s="346">
        <v>7.4489549999999998</v>
      </c>
      <c r="BS46" s="346">
        <v>7.4542020000000004</v>
      </c>
      <c r="BT46" s="346">
        <v>7.4594620000000003</v>
      </c>
      <c r="BU46" s="346">
        <v>7.4647350000000001</v>
      </c>
      <c r="BV46" s="346">
        <v>7.470021</v>
      </c>
    </row>
    <row r="47" spans="1:74" s="163" customFormat="1" ht="11.1" customHeight="1" x14ac:dyDescent="0.2">
      <c r="A47" s="148" t="s">
        <v>945</v>
      </c>
      <c r="B47" s="210" t="s">
        <v>621</v>
      </c>
      <c r="C47" s="258">
        <v>18.447433450999998</v>
      </c>
      <c r="D47" s="258">
        <v>18.470920997</v>
      </c>
      <c r="E47" s="258">
        <v>18.490691712</v>
      </c>
      <c r="F47" s="258">
        <v>18.502424561000002</v>
      </c>
      <c r="G47" s="258">
        <v>18.518002386999999</v>
      </c>
      <c r="H47" s="258">
        <v>18.533104157</v>
      </c>
      <c r="I47" s="258">
        <v>18.545217159</v>
      </c>
      <c r="J47" s="258">
        <v>18.561251349999999</v>
      </c>
      <c r="K47" s="258">
        <v>18.578694018</v>
      </c>
      <c r="L47" s="258">
        <v>18.603855871</v>
      </c>
      <c r="M47" s="258">
        <v>18.619382465000001</v>
      </c>
      <c r="N47" s="258">
        <v>18.631584505999999</v>
      </c>
      <c r="O47" s="258">
        <v>18.625255433</v>
      </c>
      <c r="P47" s="258">
        <v>18.642213290000001</v>
      </c>
      <c r="Q47" s="258">
        <v>18.667251515</v>
      </c>
      <c r="R47" s="258">
        <v>18.715522454999999</v>
      </c>
      <c r="S47" s="258">
        <v>18.745357158000001</v>
      </c>
      <c r="T47" s="258">
        <v>18.771907971000001</v>
      </c>
      <c r="U47" s="258">
        <v>18.792582996</v>
      </c>
      <c r="V47" s="258">
        <v>18.814509949000001</v>
      </c>
      <c r="W47" s="258">
        <v>18.835096933999999</v>
      </c>
      <c r="X47" s="258">
        <v>18.853214627</v>
      </c>
      <c r="Y47" s="258">
        <v>18.871968669000001</v>
      </c>
      <c r="Z47" s="258">
        <v>18.890229736999999</v>
      </c>
      <c r="AA47" s="258">
        <v>18.901723755999999</v>
      </c>
      <c r="AB47" s="258">
        <v>18.923704431000001</v>
      </c>
      <c r="AC47" s="258">
        <v>18.949897688</v>
      </c>
      <c r="AD47" s="258">
        <v>18.990366649999999</v>
      </c>
      <c r="AE47" s="258">
        <v>19.017437726000001</v>
      </c>
      <c r="AF47" s="258">
        <v>19.041174041000001</v>
      </c>
      <c r="AG47" s="258">
        <v>19.056457626</v>
      </c>
      <c r="AH47" s="258">
        <v>19.077362895</v>
      </c>
      <c r="AI47" s="258">
        <v>19.098771880000001</v>
      </c>
      <c r="AJ47" s="258">
        <v>19.124519877000001</v>
      </c>
      <c r="AK47" s="258">
        <v>19.144059818999999</v>
      </c>
      <c r="AL47" s="258">
        <v>19.161227003</v>
      </c>
      <c r="AM47" s="258">
        <v>19.172818083999999</v>
      </c>
      <c r="AN47" s="258">
        <v>19.187642260000001</v>
      </c>
      <c r="AO47" s="258">
        <v>19.202496186000001</v>
      </c>
      <c r="AP47" s="258">
        <v>19.213913058999999</v>
      </c>
      <c r="AQ47" s="258">
        <v>19.231426588000001</v>
      </c>
      <c r="AR47" s="258">
        <v>19.251569969999998</v>
      </c>
      <c r="AS47" s="258">
        <v>19.282390349</v>
      </c>
      <c r="AT47" s="258">
        <v>19.301758076999999</v>
      </c>
      <c r="AU47" s="258">
        <v>19.317720298000001</v>
      </c>
      <c r="AV47" s="258">
        <v>19.324915404999999</v>
      </c>
      <c r="AW47" s="258">
        <v>19.338087818000002</v>
      </c>
      <c r="AX47" s="258">
        <v>19.351875929999999</v>
      </c>
      <c r="AY47" s="346">
        <v>19.37039</v>
      </c>
      <c r="AZ47" s="346">
        <v>19.38233</v>
      </c>
      <c r="BA47" s="346">
        <v>19.39179</v>
      </c>
      <c r="BB47" s="346">
        <v>19.395130000000002</v>
      </c>
      <c r="BC47" s="346">
        <v>19.4024</v>
      </c>
      <c r="BD47" s="346">
        <v>19.409949999999998</v>
      </c>
      <c r="BE47" s="346">
        <v>19.417739999999998</v>
      </c>
      <c r="BF47" s="346">
        <v>19.42587</v>
      </c>
      <c r="BG47" s="346">
        <v>19.4343</v>
      </c>
      <c r="BH47" s="346">
        <v>19.441800000000001</v>
      </c>
      <c r="BI47" s="346">
        <v>19.451779999999999</v>
      </c>
      <c r="BJ47" s="346">
        <v>19.463000000000001</v>
      </c>
      <c r="BK47" s="346">
        <v>19.477679999999999</v>
      </c>
      <c r="BL47" s="346">
        <v>19.489730000000002</v>
      </c>
      <c r="BM47" s="346">
        <v>19.501359999999998</v>
      </c>
      <c r="BN47" s="346">
        <v>19.511780000000002</v>
      </c>
      <c r="BO47" s="346">
        <v>19.52317</v>
      </c>
      <c r="BP47" s="346">
        <v>19.53473</v>
      </c>
      <c r="BQ47" s="346">
        <v>19.546720000000001</v>
      </c>
      <c r="BR47" s="346">
        <v>19.558440000000001</v>
      </c>
      <c r="BS47" s="346">
        <v>19.570139999999999</v>
      </c>
      <c r="BT47" s="346">
        <v>19.58182</v>
      </c>
      <c r="BU47" s="346">
        <v>19.593499999999999</v>
      </c>
      <c r="BV47" s="346">
        <v>19.605149999999998</v>
      </c>
    </row>
    <row r="48" spans="1:74" s="163" customFormat="1" ht="11.1" customHeight="1" x14ac:dyDescent="0.2">
      <c r="A48" s="148" t="s">
        <v>946</v>
      </c>
      <c r="B48" s="210" t="s">
        <v>588</v>
      </c>
      <c r="C48" s="258">
        <v>20.741869663999999</v>
      </c>
      <c r="D48" s="258">
        <v>20.765810528999999</v>
      </c>
      <c r="E48" s="258">
        <v>20.785840500999999</v>
      </c>
      <c r="F48" s="258">
        <v>20.793548919999999</v>
      </c>
      <c r="G48" s="258">
        <v>20.812065098000001</v>
      </c>
      <c r="H48" s="258">
        <v>20.832978376</v>
      </c>
      <c r="I48" s="258">
        <v>20.858609475000002</v>
      </c>
      <c r="J48" s="258">
        <v>20.882576412999999</v>
      </c>
      <c r="K48" s="258">
        <v>20.907199911999999</v>
      </c>
      <c r="L48" s="258">
        <v>20.936712204999999</v>
      </c>
      <c r="M48" s="258">
        <v>20.959474646</v>
      </c>
      <c r="N48" s="258">
        <v>20.979719471999999</v>
      </c>
      <c r="O48" s="258">
        <v>20.987770431000001</v>
      </c>
      <c r="P48" s="258">
        <v>21.010237212</v>
      </c>
      <c r="Q48" s="258">
        <v>21.037443565</v>
      </c>
      <c r="R48" s="258">
        <v>21.078702813</v>
      </c>
      <c r="S48" s="258">
        <v>21.108403319000001</v>
      </c>
      <c r="T48" s="258">
        <v>21.135858406000001</v>
      </c>
      <c r="U48" s="258">
        <v>21.155570303000001</v>
      </c>
      <c r="V48" s="258">
        <v>21.182657877</v>
      </c>
      <c r="W48" s="258">
        <v>21.211623359000001</v>
      </c>
      <c r="X48" s="258">
        <v>21.246288341</v>
      </c>
      <c r="Y48" s="258">
        <v>21.276143443999999</v>
      </c>
      <c r="Z48" s="258">
        <v>21.305010261</v>
      </c>
      <c r="AA48" s="258">
        <v>21.331864133</v>
      </c>
      <c r="AB48" s="258">
        <v>21.359522868999999</v>
      </c>
      <c r="AC48" s="258">
        <v>21.386961811999999</v>
      </c>
      <c r="AD48" s="258">
        <v>21.418729122999999</v>
      </c>
      <c r="AE48" s="258">
        <v>21.442317359</v>
      </c>
      <c r="AF48" s="258">
        <v>21.462274681</v>
      </c>
      <c r="AG48" s="258">
        <v>21.465408311000001</v>
      </c>
      <c r="AH48" s="258">
        <v>21.487998388000001</v>
      </c>
      <c r="AI48" s="258">
        <v>21.516852133</v>
      </c>
      <c r="AJ48" s="258">
        <v>21.560523637999999</v>
      </c>
      <c r="AK48" s="258">
        <v>21.595489151999999</v>
      </c>
      <c r="AL48" s="258">
        <v>21.630302767</v>
      </c>
      <c r="AM48" s="258">
        <v>21.676123910000001</v>
      </c>
      <c r="AN48" s="258">
        <v>21.702264155000002</v>
      </c>
      <c r="AO48" s="258">
        <v>21.719882930000001</v>
      </c>
      <c r="AP48" s="258">
        <v>21.714389612000002</v>
      </c>
      <c r="AQ48" s="258">
        <v>21.725908413999999</v>
      </c>
      <c r="AR48" s="258">
        <v>21.739848713000001</v>
      </c>
      <c r="AS48" s="258">
        <v>21.760787573000002</v>
      </c>
      <c r="AT48" s="258">
        <v>21.776138068000002</v>
      </c>
      <c r="AU48" s="258">
        <v>21.790477262</v>
      </c>
      <c r="AV48" s="258">
        <v>21.801984426000001</v>
      </c>
      <c r="AW48" s="258">
        <v>21.815666566000001</v>
      </c>
      <c r="AX48" s="258">
        <v>21.829702952000002</v>
      </c>
      <c r="AY48" s="346">
        <v>21.84619</v>
      </c>
      <c r="AZ48" s="346">
        <v>21.859359999999999</v>
      </c>
      <c r="BA48" s="346">
        <v>21.871310000000001</v>
      </c>
      <c r="BB48" s="346">
        <v>21.880320000000001</v>
      </c>
      <c r="BC48" s="346">
        <v>21.89113</v>
      </c>
      <c r="BD48" s="346">
        <v>21.902010000000001</v>
      </c>
      <c r="BE48" s="346">
        <v>21.913440000000001</v>
      </c>
      <c r="BF48" s="346">
        <v>21.924119999999998</v>
      </c>
      <c r="BG48" s="346">
        <v>21.934529999999999</v>
      </c>
      <c r="BH48" s="346">
        <v>21.94134</v>
      </c>
      <c r="BI48" s="346">
        <v>21.953679999999999</v>
      </c>
      <c r="BJ48" s="346">
        <v>21.968240000000002</v>
      </c>
      <c r="BK48" s="346">
        <v>21.986999999999998</v>
      </c>
      <c r="BL48" s="346">
        <v>22.004480000000001</v>
      </c>
      <c r="BM48" s="346">
        <v>22.022690000000001</v>
      </c>
      <c r="BN48" s="346">
        <v>22.042400000000001</v>
      </c>
      <c r="BO48" s="346">
        <v>22.06147</v>
      </c>
      <c r="BP48" s="346">
        <v>22.080690000000001</v>
      </c>
      <c r="BQ48" s="346">
        <v>22.100549999999998</v>
      </c>
      <c r="BR48" s="346">
        <v>22.119669999999999</v>
      </c>
      <c r="BS48" s="346">
        <v>22.138549999999999</v>
      </c>
      <c r="BT48" s="346">
        <v>22.15719</v>
      </c>
      <c r="BU48" s="346">
        <v>22.17559</v>
      </c>
      <c r="BV48" s="346">
        <v>22.193739999999998</v>
      </c>
    </row>
    <row r="49" spans="1:74" s="163" customFormat="1" ht="11.1" customHeight="1" x14ac:dyDescent="0.2">
      <c r="A49" s="148" t="s">
        <v>947</v>
      </c>
      <c r="B49" s="210" t="s">
        <v>589</v>
      </c>
      <c r="C49" s="258">
        <v>10.137263083000001</v>
      </c>
      <c r="D49" s="258">
        <v>10.148894262000001</v>
      </c>
      <c r="E49" s="258">
        <v>10.158436791</v>
      </c>
      <c r="F49" s="258">
        <v>10.160334772000001</v>
      </c>
      <c r="G49" s="258">
        <v>10.169866923000001</v>
      </c>
      <c r="H49" s="258">
        <v>10.181477347</v>
      </c>
      <c r="I49" s="258">
        <v>10.198426828000001</v>
      </c>
      <c r="J49" s="258">
        <v>10.211748209</v>
      </c>
      <c r="K49" s="258">
        <v>10.224702276</v>
      </c>
      <c r="L49" s="258">
        <v>10.239816426000001</v>
      </c>
      <c r="M49" s="258">
        <v>10.250140312999999</v>
      </c>
      <c r="N49" s="258">
        <v>10.258201335000001</v>
      </c>
      <c r="O49" s="258">
        <v>10.257429752</v>
      </c>
      <c r="P49" s="258">
        <v>10.26589235</v>
      </c>
      <c r="Q49" s="258">
        <v>10.277019387999999</v>
      </c>
      <c r="R49" s="258">
        <v>10.294352887000001</v>
      </c>
      <c r="S49" s="258">
        <v>10.308152290000001</v>
      </c>
      <c r="T49" s="258">
        <v>10.321959616999999</v>
      </c>
      <c r="U49" s="258">
        <v>10.338020059</v>
      </c>
      <c r="V49" s="258">
        <v>10.350159342</v>
      </c>
      <c r="W49" s="258">
        <v>10.360622656</v>
      </c>
      <c r="X49" s="258">
        <v>10.363663277000001</v>
      </c>
      <c r="Y49" s="258">
        <v>10.375084698</v>
      </c>
      <c r="Z49" s="258">
        <v>10.389140196</v>
      </c>
      <c r="AA49" s="258">
        <v>10.413133334999999</v>
      </c>
      <c r="AB49" s="258">
        <v>10.42697931</v>
      </c>
      <c r="AC49" s="258">
        <v>10.437981686000001</v>
      </c>
      <c r="AD49" s="258">
        <v>10.444329975</v>
      </c>
      <c r="AE49" s="258">
        <v>10.451003019</v>
      </c>
      <c r="AF49" s="258">
        <v>10.456190331</v>
      </c>
      <c r="AG49" s="258">
        <v>10.457516722999999</v>
      </c>
      <c r="AH49" s="258">
        <v>10.461513961</v>
      </c>
      <c r="AI49" s="258">
        <v>10.465806857</v>
      </c>
      <c r="AJ49" s="258">
        <v>10.469048933</v>
      </c>
      <c r="AK49" s="258">
        <v>10.474943003</v>
      </c>
      <c r="AL49" s="258">
        <v>10.482142589</v>
      </c>
      <c r="AM49" s="258">
        <v>10.492094440000001</v>
      </c>
      <c r="AN49" s="258">
        <v>10.500819998000001</v>
      </c>
      <c r="AO49" s="258">
        <v>10.50976601</v>
      </c>
      <c r="AP49" s="258">
        <v>10.517568107000001</v>
      </c>
      <c r="AQ49" s="258">
        <v>10.527978309</v>
      </c>
      <c r="AR49" s="258">
        <v>10.539632244</v>
      </c>
      <c r="AS49" s="258">
        <v>10.555663501</v>
      </c>
      <c r="AT49" s="258">
        <v>10.567454713</v>
      </c>
      <c r="AU49" s="258">
        <v>10.578139467</v>
      </c>
      <c r="AV49" s="258">
        <v>10.586492219</v>
      </c>
      <c r="AW49" s="258">
        <v>10.595883218999999</v>
      </c>
      <c r="AX49" s="258">
        <v>10.60508692</v>
      </c>
      <c r="AY49" s="346">
        <v>10.61511</v>
      </c>
      <c r="AZ49" s="346">
        <v>10.62318</v>
      </c>
      <c r="BA49" s="346">
        <v>10.630319999999999</v>
      </c>
      <c r="BB49" s="346">
        <v>10.63546</v>
      </c>
      <c r="BC49" s="346">
        <v>10.641500000000001</v>
      </c>
      <c r="BD49" s="346">
        <v>10.64738</v>
      </c>
      <c r="BE49" s="346">
        <v>10.6526</v>
      </c>
      <c r="BF49" s="346">
        <v>10.658580000000001</v>
      </c>
      <c r="BG49" s="346">
        <v>10.66479</v>
      </c>
      <c r="BH49" s="346">
        <v>10.670339999999999</v>
      </c>
      <c r="BI49" s="346">
        <v>10.67769</v>
      </c>
      <c r="BJ49" s="346">
        <v>10.68595</v>
      </c>
      <c r="BK49" s="346">
        <v>10.696120000000001</v>
      </c>
      <c r="BL49" s="346">
        <v>10.70542</v>
      </c>
      <c r="BM49" s="346">
        <v>10.71486</v>
      </c>
      <c r="BN49" s="346">
        <v>10.72447</v>
      </c>
      <c r="BO49" s="346">
        <v>10.734170000000001</v>
      </c>
      <c r="BP49" s="346">
        <v>10.743969999999999</v>
      </c>
      <c r="BQ49" s="346">
        <v>10.75409</v>
      </c>
      <c r="BR49" s="346">
        <v>10.76399</v>
      </c>
      <c r="BS49" s="346">
        <v>10.773860000000001</v>
      </c>
      <c r="BT49" s="346">
        <v>10.783709999999999</v>
      </c>
      <c r="BU49" s="346">
        <v>10.793530000000001</v>
      </c>
      <c r="BV49" s="346">
        <v>10.803319999999999</v>
      </c>
    </row>
    <row r="50" spans="1:74" s="163" customFormat="1" ht="11.1" customHeight="1" x14ac:dyDescent="0.2">
      <c r="A50" s="148" t="s">
        <v>948</v>
      </c>
      <c r="B50" s="210" t="s">
        <v>590</v>
      </c>
      <c r="C50" s="258">
        <v>25.598183542000001</v>
      </c>
      <c r="D50" s="258">
        <v>25.634914181999999</v>
      </c>
      <c r="E50" s="258">
        <v>25.668125675999999</v>
      </c>
      <c r="F50" s="258">
        <v>25.689345914</v>
      </c>
      <c r="G50" s="258">
        <v>25.721873202000001</v>
      </c>
      <c r="H50" s="258">
        <v>25.757235427000001</v>
      </c>
      <c r="I50" s="258">
        <v>25.797923891</v>
      </c>
      <c r="J50" s="258">
        <v>25.837087517000001</v>
      </c>
      <c r="K50" s="258">
        <v>25.877217606999999</v>
      </c>
      <c r="L50" s="258">
        <v>25.924374447999998</v>
      </c>
      <c r="M50" s="258">
        <v>25.961892248000002</v>
      </c>
      <c r="N50" s="258">
        <v>25.995831294999999</v>
      </c>
      <c r="O50" s="258">
        <v>26.007822798999999</v>
      </c>
      <c r="P50" s="258">
        <v>26.048380933000001</v>
      </c>
      <c r="Q50" s="258">
        <v>26.099136906999998</v>
      </c>
      <c r="R50" s="258">
        <v>26.178435332999999</v>
      </c>
      <c r="S50" s="258">
        <v>26.235828528999999</v>
      </c>
      <c r="T50" s="258">
        <v>26.289661107000001</v>
      </c>
      <c r="U50" s="258">
        <v>26.331117508999998</v>
      </c>
      <c r="V50" s="258">
        <v>26.384440518000002</v>
      </c>
      <c r="W50" s="258">
        <v>26.440814577000001</v>
      </c>
      <c r="X50" s="258">
        <v>26.504831429999999</v>
      </c>
      <c r="Y50" s="258">
        <v>26.563863779999998</v>
      </c>
      <c r="Z50" s="258">
        <v>26.622503372000001</v>
      </c>
      <c r="AA50" s="258">
        <v>26.682125779</v>
      </c>
      <c r="AB50" s="258">
        <v>26.738948174000001</v>
      </c>
      <c r="AC50" s="258">
        <v>26.794346131000001</v>
      </c>
      <c r="AD50" s="258">
        <v>26.845241746999999</v>
      </c>
      <c r="AE50" s="258">
        <v>26.900099254000001</v>
      </c>
      <c r="AF50" s="258">
        <v>26.955840749</v>
      </c>
      <c r="AG50" s="258">
        <v>27.009012243000001</v>
      </c>
      <c r="AH50" s="258">
        <v>27.069112209</v>
      </c>
      <c r="AI50" s="258">
        <v>27.132686658000001</v>
      </c>
      <c r="AJ50" s="258">
        <v>27.211406648000001</v>
      </c>
      <c r="AK50" s="258">
        <v>27.273176764999999</v>
      </c>
      <c r="AL50" s="258">
        <v>27.329668067</v>
      </c>
      <c r="AM50" s="258">
        <v>27.376047632999999</v>
      </c>
      <c r="AN50" s="258">
        <v>27.425606000999998</v>
      </c>
      <c r="AO50" s="258">
        <v>27.473510249</v>
      </c>
      <c r="AP50" s="258">
        <v>27.513441944</v>
      </c>
      <c r="AQ50" s="258">
        <v>27.562776774</v>
      </c>
      <c r="AR50" s="258">
        <v>27.615196307000001</v>
      </c>
      <c r="AS50" s="258">
        <v>27.678662226</v>
      </c>
      <c r="AT50" s="258">
        <v>27.731279902000001</v>
      </c>
      <c r="AU50" s="258">
        <v>27.781011019000001</v>
      </c>
      <c r="AV50" s="258">
        <v>27.827196125</v>
      </c>
      <c r="AW50" s="258">
        <v>27.871648710999999</v>
      </c>
      <c r="AX50" s="258">
        <v>27.913709326999999</v>
      </c>
      <c r="AY50" s="346">
        <v>27.954889999999999</v>
      </c>
      <c r="AZ50" s="346">
        <v>27.991029999999999</v>
      </c>
      <c r="BA50" s="346">
        <v>28.02365</v>
      </c>
      <c r="BB50" s="346">
        <v>28.048190000000002</v>
      </c>
      <c r="BC50" s="346">
        <v>28.077179999999998</v>
      </c>
      <c r="BD50" s="346">
        <v>28.106059999999999</v>
      </c>
      <c r="BE50" s="346">
        <v>28.134650000000001</v>
      </c>
      <c r="BF50" s="346">
        <v>28.163440000000001</v>
      </c>
      <c r="BG50" s="346">
        <v>28.192260000000001</v>
      </c>
      <c r="BH50" s="346">
        <v>28.218959999999999</v>
      </c>
      <c r="BI50" s="346">
        <v>28.24944</v>
      </c>
      <c r="BJ50" s="346">
        <v>28.281549999999999</v>
      </c>
      <c r="BK50" s="346">
        <v>28.31589</v>
      </c>
      <c r="BL50" s="346">
        <v>28.350819999999999</v>
      </c>
      <c r="BM50" s="346">
        <v>28.386939999999999</v>
      </c>
      <c r="BN50" s="346">
        <v>28.425609999999999</v>
      </c>
      <c r="BO50" s="346">
        <v>28.463090000000001</v>
      </c>
      <c r="BP50" s="346">
        <v>28.50075</v>
      </c>
      <c r="BQ50" s="346">
        <v>28.539560000000002</v>
      </c>
      <c r="BR50" s="346">
        <v>28.576840000000001</v>
      </c>
      <c r="BS50" s="346">
        <v>28.613569999999999</v>
      </c>
      <c r="BT50" s="346">
        <v>28.649750000000001</v>
      </c>
      <c r="BU50" s="346">
        <v>28.685369999999999</v>
      </c>
      <c r="BV50" s="346">
        <v>28.72044</v>
      </c>
    </row>
    <row r="51" spans="1:74" s="163" customFormat="1" ht="11.1" customHeight="1" x14ac:dyDescent="0.2">
      <c r="A51" s="148" t="s">
        <v>949</v>
      </c>
      <c r="B51" s="210" t="s">
        <v>591</v>
      </c>
      <c r="C51" s="258">
        <v>7.5307551377999999</v>
      </c>
      <c r="D51" s="258">
        <v>7.5395222744000003</v>
      </c>
      <c r="E51" s="258">
        <v>7.5484737300999996</v>
      </c>
      <c r="F51" s="258">
        <v>7.5589084307999999</v>
      </c>
      <c r="G51" s="258">
        <v>7.5672543304</v>
      </c>
      <c r="H51" s="258">
        <v>7.5748103547000003</v>
      </c>
      <c r="I51" s="258">
        <v>7.5790687987999998</v>
      </c>
      <c r="J51" s="258">
        <v>7.5869258514000002</v>
      </c>
      <c r="K51" s="258">
        <v>7.5958738077000003</v>
      </c>
      <c r="L51" s="258">
        <v>7.6091001298999998</v>
      </c>
      <c r="M51" s="258">
        <v>7.6178392962999997</v>
      </c>
      <c r="N51" s="258">
        <v>7.6252787695000004</v>
      </c>
      <c r="O51" s="258">
        <v>7.6277532189999997</v>
      </c>
      <c r="P51" s="258">
        <v>7.6353423032999999</v>
      </c>
      <c r="Q51" s="258">
        <v>7.6443806921000004</v>
      </c>
      <c r="R51" s="258">
        <v>7.6551241571000004</v>
      </c>
      <c r="S51" s="258">
        <v>7.6668693260999996</v>
      </c>
      <c r="T51" s="258">
        <v>7.6798719708999998</v>
      </c>
      <c r="U51" s="258">
        <v>7.6972211097000001</v>
      </c>
      <c r="V51" s="258">
        <v>7.7104219421</v>
      </c>
      <c r="W51" s="258">
        <v>7.7225634865000004</v>
      </c>
      <c r="X51" s="258">
        <v>7.7335001886999999</v>
      </c>
      <c r="Y51" s="258">
        <v>7.7436323226999999</v>
      </c>
      <c r="Z51" s="258">
        <v>7.7528143344</v>
      </c>
      <c r="AA51" s="258">
        <v>7.7580222973000001</v>
      </c>
      <c r="AB51" s="258">
        <v>7.7675720091000002</v>
      </c>
      <c r="AC51" s="258">
        <v>7.7784395433000002</v>
      </c>
      <c r="AD51" s="258">
        <v>7.7916887841999998</v>
      </c>
      <c r="AE51" s="258">
        <v>7.80439405</v>
      </c>
      <c r="AF51" s="258">
        <v>7.8176192250999996</v>
      </c>
      <c r="AG51" s="258">
        <v>7.8302399309000004</v>
      </c>
      <c r="AH51" s="258">
        <v>7.8453482082999999</v>
      </c>
      <c r="AI51" s="258">
        <v>7.8618196788999999</v>
      </c>
      <c r="AJ51" s="258">
        <v>7.8845129228999999</v>
      </c>
      <c r="AK51" s="258">
        <v>7.9000668446000004</v>
      </c>
      <c r="AL51" s="258">
        <v>7.9133400244000001</v>
      </c>
      <c r="AM51" s="258">
        <v>7.9267462855000002</v>
      </c>
      <c r="AN51" s="258">
        <v>7.9336476136999998</v>
      </c>
      <c r="AO51" s="258">
        <v>7.9364578324000004</v>
      </c>
      <c r="AP51" s="258">
        <v>7.9243473423999999</v>
      </c>
      <c r="AQ51" s="258">
        <v>7.9270975413000002</v>
      </c>
      <c r="AR51" s="258">
        <v>7.9338788300000003</v>
      </c>
      <c r="AS51" s="258">
        <v>7.9510922819000003</v>
      </c>
      <c r="AT51" s="258">
        <v>7.9611349452000004</v>
      </c>
      <c r="AU51" s="258">
        <v>7.9704078932</v>
      </c>
      <c r="AV51" s="258">
        <v>7.9782968651999999</v>
      </c>
      <c r="AW51" s="258">
        <v>7.9864910784000003</v>
      </c>
      <c r="AX51" s="258">
        <v>7.9943762720000002</v>
      </c>
      <c r="AY51" s="346">
        <v>8.0021050000000002</v>
      </c>
      <c r="AZ51" s="346">
        <v>8.0092580000000009</v>
      </c>
      <c r="BA51" s="346">
        <v>8.0159870000000009</v>
      </c>
      <c r="BB51" s="346">
        <v>8.0218109999999996</v>
      </c>
      <c r="BC51" s="346">
        <v>8.0280550000000002</v>
      </c>
      <c r="BD51" s="346">
        <v>8.0342369999999992</v>
      </c>
      <c r="BE51" s="346">
        <v>8.0403719999999996</v>
      </c>
      <c r="BF51" s="346">
        <v>8.0464199999999995</v>
      </c>
      <c r="BG51" s="346">
        <v>8.0523959999999999</v>
      </c>
      <c r="BH51" s="346">
        <v>8.0573230000000002</v>
      </c>
      <c r="BI51" s="346">
        <v>8.0638850000000009</v>
      </c>
      <c r="BJ51" s="346">
        <v>8.0711069999999996</v>
      </c>
      <c r="BK51" s="346">
        <v>8.0794979999999992</v>
      </c>
      <c r="BL51" s="346">
        <v>8.0876570000000001</v>
      </c>
      <c r="BM51" s="346">
        <v>8.0960929999999998</v>
      </c>
      <c r="BN51" s="346">
        <v>8.1052870000000006</v>
      </c>
      <c r="BO51" s="346">
        <v>8.1139150000000004</v>
      </c>
      <c r="BP51" s="346">
        <v>8.1224589999999992</v>
      </c>
      <c r="BQ51" s="346">
        <v>8.1307729999999996</v>
      </c>
      <c r="BR51" s="346">
        <v>8.1392579999999999</v>
      </c>
      <c r="BS51" s="346">
        <v>8.1477679999999992</v>
      </c>
      <c r="BT51" s="346">
        <v>8.1563029999999994</v>
      </c>
      <c r="BU51" s="346">
        <v>8.1648630000000004</v>
      </c>
      <c r="BV51" s="346">
        <v>8.1734480000000005</v>
      </c>
    </row>
    <row r="52" spans="1:74" s="163" customFormat="1" ht="11.1" customHeight="1" x14ac:dyDescent="0.2">
      <c r="A52" s="148" t="s">
        <v>950</v>
      </c>
      <c r="B52" s="210" t="s">
        <v>592</v>
      </c>
      <c r="C52" s="258">
        <v>15.747971264</v>
      </c>
      <c r="D52" s="258">
        <v>15.778797103</v>
      </c>
      <c r="E52" s="258">
        <v>15.810656558</v>
      </c>
      <c r="F52" s="258">
        <v>15.846361836</v>
      </c>
      <c r="G52" s="258">
        <v>15.878179365999999</v>
      </c>
      <c r="H52" s="258">
        <v>15.908921354</v>
      </c>
      <c r="I52" s="258">
        <v>15.939645712000001</v>
      </c>
      <c r="J52" s="258">
        <v>15.967443187000001</v>
      </c>
      <c r="K52" s="258">
        <v>15.993371689</v>
      </c>
      <c r="L52" s="258">
        <v>16.011906545999999</v>
      </c>
      <c r="M52" s="258">
        <v>16.038240603999999</v>
      </c>
      <c r="N52" s="258">
        <v>16.066849192999999</v>
      </c>
      <c r="O52" s="258">
        <v>16.096276964000001</v>
      </c>
      <c r="P52" s="258">
        <v>16.130526123999999</v>
      </c>
      <c r="Q52" s="258">
        <v>16.168141325000001</v>
      </c>
      <c r="R52" s="258">
        <v>16.213776178</v>
      </c>
      <c r="S52" s="258">
        <v>16.254633255000002</v>
      </c>
      <c r="T52" s="258">
        <v>16.295366164000001</v>
      </c>
      <c r="U52" s="258">
        <v>16.334427671</v>
      </c>
      <c r="V52" s="258">
        <v>16.376072675</v>
      </c>
      <c r="W52" s="258">
        <v>16.418753939999998</v>
      </c>
      <c r="X52" s="258">
        <v>16.472004900999998</v>
      </c>
      <c r="Y52" s="258">
        <v>16.509608611000001</v>
      </c>
      <c r="Z52" s="258">
        <v>16.541098506000001</v>
      </c>
      <c r="AA52" s="258">
        <v>16.566258318999999</v>
      </c>
      <c r="AB52" s="258">
        <v>16.585682782999999</v>
      </c>
      <c r="AC52" s="258">
        <v>16.599155631999999</v>
      </c>
      <c r="AD52" s="258">
        <v>16.593061277</v>
      </c>
      <c r="AE52" s="258">
        <v>16.604842586</v>
      </c>
      <c r="AF52" s="258">
        <v>16.620883970000001</v>
      </c>
      <c r="AG52" s="258">
        <v>16.647993765999999</v>
      </c>
      <c r="AH52" s="258">
        <v>16.667449048999998</v>
      </c>
      <c r="AI52" s="258">
        <v>16.686058156000001</v>
      </c>
      <c r="AJ52" s="258">
        <v>16.701816846</v>
      </c>
      <c r="AK52" s="258">
        <v>16.720236778</v>
      </c>
      <c r="AL52" s="258">
        <v>16.739313712000001</v>
      </c>
      <c r="AM52" s="258">
        <v>16.767152862</v>
      </c>
      <c r="AN52" s="258">
        <v>16.781464889999999</v>
      </c>
      <c r="AO52" s="258">
        <v>16.790355009999999</v>
      </c>
      <c r="AP52" s="258">
        <v>16.778804547</v>
      </c>
      <c r="AQ52" s="258">
        <v>16.788114856</v>
      </c>
      <c r="AR52" s="258">
        <v>16.803267260999998</v>
      </c>
      <c r="AS52" s="258">
        <v>16.832179073999999</v>
      </c>
      <c r="AT52" s="258">
        <v>16.853077691999999</v>
      </c>
      <c r="AU52" s="258">
        <v>16.873880424999999</v>
      </c>
      <c r="AV52" s="258">
        <v>16.892690496</v>
      </c>
      <c r="AW52" s="258">
        <v>16.914724043</v>
      </c>
      <c r="AX52" s="258">
        <v>16.938084288999999</v>
      </c>
      <c r="AY52" s="346">
        <v>16.967120000000001</v>
      </c>
      <c r="AZ52" s="346">
        <v>16.98987</v>
      </c>
      <c r="BA52" s="346">
        <v>17.01069</v>
      </c>
      <c r="BB52" s="346">
        <v>17.026060000000001</v>
      </c>
      <c r="BC52" s="346">
        <v>17.045660000000002</v>
      </c>
      <c r="BD52" s="346">
        <v>17.06597</v>
      </c>
      <c r="BE52" s="346">
        <v>17.086480000000002</v>
      </c>
      <c r="BF52" s="346">
        <v>17.108609999999999</v>
      </c>
      <c r="BG52" s="346">
        <v>17.13184</v>
      </c>
      <c r="BH52" s="346">
        <v>17.157209999999999</v>
      </c>
      <c r="BI52" s="346">
        <v>17.18188</v>
      </c>
      <c r="BJ52" s="346">
        <v>17.206880000000002</v>
      </c>
      <c r="BK52" s="346">
        <v>17.231739999999999</v>
      </c>
      <c r="BL52" s="346">
        <v>17.257760000000001</v>
      </c>
      <c r="BM52" s="346">
        <v>17.284459999999999</v>
      </c>
      <c r="BN52" s="346">
        <v>17.312709999999999</v>
      </c>
      <c r="BO52" s="346">
        <v>17.340129999999998</v>
      </c>
      <c r="BP52" s="346">
        <v>17.367599999999999</v>
      </c>
      <c r="BQ52" s="346">
        <v>17.395140000000001</v>
      </c>
      <c r="BR52" s="346">
        <v>17.42266</v>
      </c>
      <c r="BS52" s="346">
        <v>17.45018</v>
      </c>
      <c r="BT52" s="346">
        <v>17.477720000000001</v>
      </c>
      <c r="BU52" s="346">
        <v>17.505269999999999</v>
      </c>
      <c r="BV52" s="346">
        <v>17.532830000000001</v>
      </c>
    </row>
    <row r="53" spans="1:74" s="163" customFormat="1" ht="11.1" customHeight="1" x14ac:dyDescent="0.2">
      <c r="A53" s="148" t="s">
        <v>951</v>
      </c>
      <c r="B53" s="210" t="s">
        <v>593</v>
      </c>
      <c r="C53" s="258">
        <v>9.4169900352999996</v>
      </c>
      <c r="D53" s="258">
        <v>9.4365667409</v>
      </c>
      <c r="E53" s="258">
        <v>9.4570426529000002</v>
      </c>
      <c r="F53" s="258">
        <v>9.4824589590000006</v>
      </c>
      <c r="G53" s="258">
        <v>9.5017023935000005</v>
      </c>
      <c r="H53" s="258">
        <v>9.5188141440000003</v>
      </c>
      <c r="I53" s="258">
        <v>9.5290251441000002</v>
      </c>
      <c r="J53" s="258">
        <v>9.5454503263999992</v>
      </c>
      <c r="K53" s="258">
        <v>9.5633206243999993</v>
      </c>
      <c r="L53" s="258">
        <v>9.5850439547999997</v>
      </c>
      <c r="M53" s="258">
        <v>9.6039985467999998</v>
      </c>
      <c r="N53" s="258">
        <v>9.6225923169000005</v>
      </c>
      <c r="O53" s="258">
        <v>9.6391079861000009</v>
      </c>
      <c r="P53" s="258">
        <v>9.6582680721000003</v>
      </c>
      <c r="Q53" s="258">
        <v>9.6783552956999994</v>
      </c>
      <c r="R53" s="258">
        <v>9.7002497164000001</v>
      </c>
      <c r="S53" s="258">
        <v>9.7215311705000005</v>
      </c>
      <c r="T53" s="258">
        <v>9.7430797177000006</v>
      </c>
      <c r="U53" s="258">
        <v>9.7642747669999999</v>
      </c>
      <c r="V53" s="258">
        <v>9.7868229431000007</v>
      </c>
      <c r="W53" s="258">
        <v>9.8101036553000007</v>
      </c>
      <c r="X53" s="258">
        <v>9.8333206427000004</v>
      </c>
      <c r="Y53" s="258">
        <v>9.8586636226</v>
      </c>
      <c r="Z53" s="258">
        <v>9.8853363339999998</v>
      </c>
      <c r="AA53" s="258">
        <v>9.9207466404000009</v>
      </c>
      <c r="AB53" s="258">
        <v>9.9445229177000005</v>
      </c>
      <c r="AC53" s="258">
        <v>9.9640730291999997</v>
      </c>
      <c r="AD53" s="258">
        <v>9.9717516410000009</v>
      </c>
      <c r="AE53" s="258">
        <v>9.9885834213999996</v>
      </c>
      <c r="AF53" s="258">
        <v>10.006923036</v>
      </c>
      <c r="AG53" s="258">
        <v>10.025747637</v>
      </c>
      <c r="AH53" s="258">
        <v>10.047870058000001</v>
      </c>
      <c r="AI53" s="258">
        <v>10.072267451</v>
      </c>
      <c r="AJ53" s="258">
        <v>10.104423761</v>
      </c>
      <c r="AK53" s="258">
        <v>10.129258138999999</v>
      </c>
      <c r="AL53" s="258">
        <v>10.15225453</v>
      </c>
      <c r="AM53" s="258">
        <v>10.175850252</v>
      </c>
      <c r="AN53" s="258">
        <v>10.193342682000001</v>
      </c>
      <c r="AO53" s="258">
        <v>10.207169135999999</v>
      </c>
      <c r="AP53" s="258">
        <v>10.208987887999999</v>
      </c>
      <c r="AQ53" s="258">
        <v>10.221738688</v>
      </c>
      <c r="AR53" s="258">
        <v>10.237079809000001</v>
      </c>
      <c r="AS53" s="258">
        <v>10.258414626</v>
      </c>
      <c r="AT53" s="258">
        <v>10.276383858000001</v>
      </c>
      <c r="AU53" s="258">
        <v>10.294390881</v>
      </c>
      <c r="AV53" s="258">
        <v>10.311944788</v>
      </c>
      <c r="AW53" s="258">
        <v>10.33039557</v>
      </c>
      <c r="AX53" s="258">
        <v>10.349252321</v>
      </c>
      <c r="AY53" s="346">
        <v>10.37078</v>
      </c>
      <c r="AZ53" s="346">
        <v>10.38875</v>
      </c>
      <c r="BA53" s="346">
        <v>10.405419999999999</v>
      </c>
      <c r="BB53" s="346">
        <v>10.419499999999999</v>
      </c>
      <c r="BC53" s="346">
        <v>10.434559999999999</v>
      </c>
      <c r="BD53" s="346">
        <v>10.449310000000001</v>
      </c>
      <c r="BE53" s="346">
        <v>10.463050000000001</v>
      </c>
      <c r="BF53" s="346">
        <v>10.477690000000001</v>
      </c>
      <c r="BG53" s="346">
        <v>10.49254</v>
      </c>
      <c r="BH53" s="346">
        <v>10.50675</v>
      </c>
      <c r="BI53" s="346">
        <v>10.522640000000001</v>
      </c>
      <c r="BJ53" s="346">
        <v>10.539350000000001</v>
      </c>
      <c r="BK53" s="346">
        <v>10.558490000000001</v>
      </c>
      <c r="BL53" s="346">
        <v>10.57568</v>
      </c>
      <c r="BM53" s="346">
        <v>10.592510000000001</v>
      </c>
      <c r="BN53" s="346">
        <v>10.608029999999999</v>
      </c>
      <c r="BO53" s="346">
        <v>10.624840000000001</v>
      </c>
      <c r="BP53" s="346">
        <v>10.64198</v>
      </c>
      <c r="BQ53" s="346">
        <v>10.6599</v>
      </c>
      <c r="BR53" s="346">
        <v>10.6774</v>
      </c>
      <c r="BS53" s="346">
        <v>10.69492</v>
      </c>
      <c r="BT53" s="346">
        <v>10.71245</v>
      </c>
      <c r="BU53" s="346">
        <v>10.729990000000001</v>
      </c>
      <c r="BV53" s="346">
        <v>10.74755</v>
      </c>
    </row>
    <row r="54" spans="1:74" s="163" customFormat="1" ht="11.1" customHeight="1" x14ac:dyDescent="0.2">
      <c r="A54" s="149" t="s">
        <v>952</v>
      </c>
      <c r="B54" s="211" t="s">
        <v>594</v>
      </c>
      <c r="C54" s="69">
        <v>20.448128298</v>
      </c>
      <c r="D54" s="69">
        <v>20.492819700999998</v>
      </c>
      <c r="E54" s="69">
        <v>20.539721741000001</v>
      </c>
      <c r="F54" s="69">
        <v>20.596559735</v>
      </c>
      <c r="G54" s="69">
        <v>20.642089065</v>
      </c>
      <c r="H54" s="69">
        <v>20.684035045000002</v>
      </c>
      <c r="I54" s="69">
        <v>20.713941288000001</v>
      </c>
      <c r="J54" s="69">
        <v>20.755062860999999</v>
      </c>
      <c r="K54" s="69">
        <v>20.798943376</v>
      </c>
      <c r="L54" s="69">
        <v>20.849049696000002</v>
      </c>
      <c r="M54" s="69">
        <v>20.895847948</v>
      </c>
      <c r="N54" s="69">
        <v>20.942804994999999</v>
      </c>
      <c r="O54" s="69">
        <v>20.993043212</v>
      </c>
      <c r="P54" s="69">
        <v>21.037976066999999</v>
      </c>
      <c r="Q54" s="69">
        <v>21.080725935</v>
      </c>
      <c r="R54" s="69">
        <v>21.113983753999999</v>
      </c>
      <c r="S54" s="69">
        <v>21.157849446</v>
      </c>
      <c r="T54" s="69">
        <v>21.205013948000001</v>
      </c>
      <c r="U54" s="69">
        <v>21.259222922999999</v>
      </c>
      <c r="V54" s="69">
        <v>21.3101758</v>
      </c>
      <c r="W54" s="69">
        <v>21.361618240999999</v>
      </c>
      <c r="X54" s="69">
        <v>21.412489737000001</v>
      </c>
      <c r="Y54" s="69">
        <v>21.465706686000001</v>
      </c>
      <c r="Z54" s="69">
        <v>21.520208579999998</v>
      </c>
      <c r="AA54" s="69">
        <v>21.580083968</v>
      </c>
      <c r="AB54" s="69">
        <v>21.634089338999999</v>
      </c>
      <c r="AC54" s="69">
        <v>21.686313244000001</v>
      </c>
      <c r="AD54" s="69">
        <v>21.727233445</v>
      </c>
      <c r="AE54" s="69">
        <v>21.783036093</v>
      </c>
      <c r="AF54" s="69">
        <v>21.844198952999999</v>
      </c>
      <c r="AG54" s="69">
        <v>21.928022980000001</v>
      </c>
      <c r="AH54" s="69">
        <v>21.986930544</v>
      </c>
      <c r="AI54" s="69">
        <v>22.038222602000001</v>
      </c>
      <c r="AJ54" s="69">
        <v>22.070820950000002</v>
      </c>
      <c r="AK54" s="69">
        <v>22.115190646999999</v>
      </c>
      <c r="AL54" s="69">
        <v>22.160253487999999</v>
      </c>
      <c r="AM54" s="69">
        <v>22.205475410999998</v>
      </c>
      <c r="AN54" s="69">
        <v>22.252325092</v>
      </c>
      <c r="AO54" s="69">
        <v>22.300268465999999</v>
      </c>
      <c r="AP54" s="69">
        <v>22.354475928999999</v>
      </c>
      <c r="AQ54" s="69">
        <v>22.400728895</v>
      </c>
      <c r="AR54" s="69">
        <v>22.444197759000001</v>
      </c>
      <c r="AS54" s="69">
        <v>22.483783983999999</v>
      </c>
      <c r="AT54" s="69">
        <v>22.522508547000001</v>
      </c>
      <c r="AU54" s="69">
        <v>22.559272911000001</v>
      </c>
      <c r="AV54" s="69">
        <v>22.593928534</v>
      </c>
      <c r="AW54" s="69">
        <v>22.626883907</v>
      </c>
      <c r="AX54" s="69">
        <v>22.657990486999999</v>
      </c>
      <c r="AY54" s="350">
        <v>22.687950000000001</v>
      </c>
      <c r="AZ54" s="350">
        <v>22.714829999999999</v>
      </c>
      <c r="BA54" s="350">
        <v>22.739339999999999</v>
      </c>
      <c r="BB54" s="350">
        <v>22.758459999999999</v>
      </c>
      <c r="BC54" s="350">
        <v>22.78049</v>
      </c>
      <c r="BD54" s="350">
        <v>22.802409999999998</v>
      </c>
      <c r="BE54" s="350">
        <v>22.823689999999999</v>
      </c>
      <c r="BF54" s="350">
        <v>22.845780000000001</v>
      </c>
      <c r="BG54" s="350">
        <v>22.86816</v>
      </c>
      <c r="BH54" s="350">
        <v>22.889569999999999</v>
      </c>
      <c r="BI54" s="350">
        <v>22.913450000000001</v>
      </c>
      <c r="BJ54" s="350">
        <v>22.93854</v>
      </c>
      <c r="BK54" s="350">
        <v>22.967030000000001</v>
      </c>
      <c r="BL54" s="350">
        <v>22.992930000000001</v>
      </c>
      <c r="BM54" s="350">
        <v>23.0184</v>
      </c>
      <c r="BN54" s="350">
        <v>23.041989999999998</v>
      </c>
      <c r="BO54" s="350">
        <v>23.067740000000001</v>
      </c>
      <c r="BP54" s="350">
        <v>23.094159999999999</v>
      </c>
      <c r="BQ54" s="350">
        <v>23.122060000000001</v>
      </c>
      <c r="BR54" s="350">
        <v>23.149260000000002</v>
      </c>
      <c r="BS54" s="350">
        <v>23.176559999999998</v>
      </c>
      <c r="BT54" s="350">
        <v>23.203949999999999</v>
      </c>
      <c r="BU54" s="350">
        <v>23.231439999999999</v>
      </c>
      <c r="BV54" s="350">
        <v>23.25902</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77" t="s">
        <v>1039</v>
      </c>
      <c r="C56" s="774"/>
      <c r="D56" s="774"/>
      <c r="E56" s="774"/>
      <c r="F56" s="774"/>
      <c r="G56" s="774"/>
      <c r="H56" s="774"/>
      <c r="I56" s="774"/>
      <c r="J56" s="774"/>
      <c r="K56" s="774"/>
      <c r="L56" s="774"/>
      <c r="M56" s="774"/>
      <c r="N56" s="774"/>
      <c r="O56" s="774"/>
      <c r="P56" s="774"/>
      <c r="Q56" s="774"/>
      <c r="AY56" s="510"/>
      <c r="AZ56" s="510"/>
      <c r="BA56" s="510"/>
      <c r="BB56" s="510"/>
      <c r="BC56" s="510"/>
      <c r="BD56" s="510"/>
      <c r="BE56" s="510"/>
      <c r="BF56" s="730"/>
      <c r="BG56" s="510"/>
      <c r="BH56" s="510"/>
      <c r="BI56" s="510"/>
      <c r="BJ56" s="510"/>
    </row>
    <row r="57" spans="1:74" s="470" customFormat="1" ht="12" customHeight="1" x14ac:dyDescent="0.2">
      <c r="A57" s="469"/>
      <c r="B57" s="763" t="s">
        <v>1066</v>
      </c>
      <c r="C57" s="764"/>
      <c r="D57" s="764"/>
      <c r="E57" s="764"/>
      <c r="F57" s="764"/>
      <c r="G57" s="764"/>
      <c r="H57" s="764"/>
      <c r="I57" s="764"/>
      <c r="J57" s="764"/>
      <c r="K57" s="764"/>
      <c r="L57" s="764"/>
      <c r="M57" s="764"/>
      <c r="N57" s="764"/>
      <c r="O57" s="764"/>
      <c r="P57" s="764"/>
      <c r="Q57" s="760"/>
      <c r="AY57" s="511"/>
      <c r="AZ57" s="511"/>
      <c r="BA57" s="511"/>
      <c r="BB57" s="511"/>
      <c r="BC57" s="511"/>
      <c r="BD57" s="511"/>
      <c r="BE57" s="511"/>
      <c r="BF57" s="731"/>
      <c r="BG57" s="511"/>
      <c r="BH57" s="511"/>
      <c r="BI57" s="511"/>
      <c r="BJ57" s="511"/>
    </row>
    <row r="58" spans="1:74" s="470" customFormat="1" ht="12" customHeight="1" x14ac:dyDescent="0.2">
      <c r="A58" s="469"/>
      <c r="B58" s="758" t="s">
        <v>1105</v>
      </c>
      <c r="C58" s="764"/>
      <c r="D58" s="764"/>
      <c r="E58" s="764"/>
      <c r="F58" s="764"/>
      <c r="G58" s="764"/>
      <c r="H58" s="764"/>
      <c r="I58" s="764"/>
      <c r="J58" s="764"/>
      <c r="K58" s="764"/>
      <c r="L58" s="764"/>
      <c r="M58" s="764"/>
      <c r="N58" s="764"/>
      <c r="O58" s="764"/>
      <c r="P58" s="764"/>
      <c r="Q58" s="760"/>
      <c r="AY58" s="511"/>
      <c r="AZ58" s="511"/>
      <c r="BA58" s="511"/>
      <c r="BB58" s="511"/>
      <c r="BC58" s="511"/>
      <c r="BD58" s="511"/>
      <c r="BE58" s="511"/>
      <c r="BF58" s="731"/>
      <c r="BG58" s="511"/>
      <c r="BH58" s="511"/>
      <c r="BI58" s="511"/>
      <c r="BJ58" s="511"/>
    </row>
    <row r="59" spans="1:74" s="471" customFormat="1" ht="12" customHeight="1" x14ac:dyDescent="0.2">
      <c r="A59" s="469"/>
      <c r="B59" s="802" t="s">
        <v>1106</v>
      </c>
      <c r="C59" s="760"/>
      <c r="D59" s="760"/>
      <c r="E59" s="760"/>
      <c r="F59" s="760"/>
      <c r="G59" s="760"/>
      <c r="H59" s="760"/>
      <c r="I59" s="760"/>
      <c r="J59" s="760"/>
      <c r="K59" s="760"/>
      <c r="L59" s="760"/>
      <c r="M59" s="760"/>
      <c r="N59" s="760"/>
      <c r="O59" s="760"/>
      <c r="P59" s="760"/>
      <c r="Q59" s="760"/>
      <c r="AY59" s="512"/>
      <c r="AZ59" s="512"/>
      <c r="BA59" s="512"/>
      <c r="BB59" s="512"/>
      <c r="BC59" s="512"/>
      <c r="BD59" s="512"/>
      <c r="BE59" s="512"/>
      <c r="BF59" s="732"/>
      <c r="BG59" s="512"/>
      <c r="BH59" s="512"/>
      <c r="BI59" s="512"/>
      <c r="BJ59" s="512"/>
    </row>
    <row r="60" spans="1:74" s="470" customFormat="1" ht="12" customHeight="1" x14ac:dyDescent="0.2">
      <c r="A60" s="469"/>
      <c r="B60" s="763" t="s">
        <v>4</v>
      </c>
      <c r="C60" s="764"/>
      <c r="D60" s="764"/>
      <c r="E60" s="764"/>
      <c r="F60" s="764"/>
      <c r="G60" s="764"/>
      <c r="H60" s="764"/>
      <c r="I60" s="764"/>
      <c r="J60" s="764"/>
      <c r="K60" s="764"/>
      <c r="L60" s="764"/>
      <c r="M60" s="764"/>
      <c r="N60" s="764"/>
      <c r="O60" s="764"/>
      <c r="P60" s="764"/>
      <c r="Q60" s="760"/>
      <c r="AY60" s="511"/>
      <c r="AZ60" s="511"/>
      <c r="BA60" s="511"/>
      <c r="BB60" s="511"/>
      <c r="BC60" s="511"/>
      <c r="BD60" s="511"/>
      <c r="BE60" s="511"/>
      <c r="BF60" s="731"/>
      <c r="BG60" s="511"/>
      <c r="BH60" s="511"/>
      <c r="BI60" s="511"/>
      <c r="BJ60" s="511"/>
    </row>
    <row r="61" spans="1:74" s="470" customFormat="1" ht="12" customHeight="1" x14ac:dyDescent="0.2">
      <c r="A61" s="469"/>
      <c r="B61" s="758" t="s">
        <v>1070</v>
      </c>
      <c r="C61" s="759"/>
      <c r="D61" s="759"/>
      <c r="E61" s="759"/>
      <c r="F61" s="759"/>
      <c r="G61" s="759"/>
      <c r="H61" s="759"/>
      <c r="I61" s="759"/>
      <c r="J61" s="759"/>
      <c r="K61" s="759"/>
      <c r="L61" s="759"/>
      <c r="M61" s="759"/>
      <c r="N61" s="759"/>
      <c r="O61" s="759"/>
      <c r="P61" s="759"/>
      <c r="Q61" s="760"/>
      <c r="AY61" s="511"/>
      <c r="AZ61" s="511"/>
      <c r="BA61" s="511"/>
      <c r="BB61" s="511"/>
      <c r="BC61" s="511"/>
      <c r="BD61" s="511"/>
      <c r="BE61" s="511"/>
      <c r="BF61" s="731"/>
      <c r="BG61" s="511"/>
      <c r="BH61" s="511"/>
      <c r="BI61" s="511"/>
      <c r="BJ61" s="511"/>
    </row>
    <row r="62" spans="1:74" s="470" customFormat="1" ht="12" customHeight="1" x14ac:dyDescent="0.2">
      <c r="A62" s="436"/>
      <c r="B62" s="780" t="s">
        <v>5</v>
      </c>
      <c r="C62" s="760"/>
      <c r="D62" s="760"/>
      <c r="E62" s="760"/>
      <c r="F62" s="760"/>
      <c r="G62" s="760"/>
      <c r="H62" s="760"/>
      <c r="I62" s="760"/>
      <c r="J62" s="760"/>
      <c r="K62" s="760"/>
      <c r="L62" s="760"/>
      <c r="M62" s="760"/>
      <c r="N62" s="760"/>
      <c r="O62" s="760"/>
      <c r="P62" s="760"/>
      <c r="Q62" s="760"/>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5" activePane="bottomRight" state="frozen"/>
      <selection activeCell="BC15" sqref="BC15"/>
      <selection pane="topRight" activeCell="BC15" sqref="BC15"/>
      <selection pane="bottomLeft" activeCell="BC15" sqref="BC15"/>
      <selection pane="bottomRight" activeCell="BB14" sqref="BB14"/>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66" t="s">
        <v>1018</v>
      </c>
      <c r="B1" s="827" t="s">
        <v>256</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197"/>
    </row>
    <row r="2" spans="1:74" s="192" customFormat="1" ht="13.35" customHeight="1"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ht="11.25"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587</v>
      </c>
      <c r="C6" s="275">
        <v>1169.6459173999999</v>
      </c>
      <c r="D6" s="275">
        <v>1026.0542587</v>
      </c>
      <c r="E6" s="275">
        <v>920.21114757999999</v>
      </c>
      <c r="F6" s="275">
        <v>565.83082665999996</v>
      </c>
      <c r="G6" s="275">
        <v>244.80615205000001</v>
      </c>
      <c r="H6" s="275">
        <v>35.612119602</v>
      </c>
      <c r="I6" s="275">
        <v>1.4310508994</v>
      </c>
      <c r="J6" s="275">
        <v>26.945165297999999</v>
      </c>
      <c r="K6" s="275">
        <v>139.21399697000001</v>
      </c>
      <c r="L6" s="275">
        <v>397.51172642</v>
      </c>
      <c r="M6" s="275">
        <v>785.16297334000001</v>
      </c>
      <c r="N6" s="275">
        <v>1113.2365611</v>
      </c>
      <c r="O6" s="275">
        <v>1303.6871584999999</v>
      </c>
      <c r="P6" s="275">
        <v>1141.271583</v>
      </c>
      <c r="Q6" s="275">
        <v>1116.4469197000001</v>
      </c>
      <c r="R6" s="275">
        <v>582.36770214000001</v>
      </c>
      <c r="S6" s="275">
        <v>254.23491572</v>
      </c>
      <c r="T6" s="275">
        <v>46.005316280999999</v>
      </c>
      <c r="U6" s="275">
        <v>4.2591237652</v>
      </c>
      <c r="V6" s="275">
        <v>32.267405134000001</v>
      </c>
      <c r="W6" s="275">
        <v>110.14312889999999</v>
      </c>
      <c r="X6" s="275">
        <v>358.23351251999998</v>
      </c>
      <c r="Y6" s="275">
        <v>784.51334859999997</v>
      </c>
      <c r="Z6" s="275">
        <v>940.88127224000004</v>
      </c>
      <c r="AA6" s="275">
        <v>1334.6087897</v>
      </c>
      <c r="AB6" s="275">
        <v>1410.553807</v>
      </c>
      <c r="AC6" s="275">
        <v>1100.7681382000001</v>
      </c>
      <c r="AD6" s="275">
        <v>588.23880985999995</v>
      </c>
      <c r="AE6" s="275">
        <v>147.19047956</v>
      </c>
      <c r="AF6" s="275">
        <v>83.970107980999998</v>
      </c>
      <c r="AG6" s="275">
        <v>6.9978028623000004</v>
      </c>
      <c r="AH6" s="275">
        <v>7.7662253630000002</v>
      </c>
      <c r="AI6" s="275">
        <v>43.542030326999999</v>
      </c>
      <c r="AJ6" s="275">
        <v>459.37106105999999</v>
      </c>
      <c r="AK6" s="275">
        <v>608.93167210000001</v>
      </c>
      <c r="AL6" s="275">
        <v>724.11503582</v>
      </c>
      <c r="AM6" s="275">
        <v>1126.6830706000001</v>
      </c>
      <c r="AN6" s="275">
        <v>955.20266982999999</v>
      </c>
      <c r="AO6" s="275">
        <v>753.72576160000006</v>
      </c>
      <c r="AP6" s="275">
        <v>603.76477227999999</v>
      </c>
      <c r="AQ6" s="275">
        <v>251.16466779000001</v>
      </c>
      <c r="AR6" s="275">
        <v>44.944117939000002</v>
      </c>
      <c r="AS6" s="275">
        <v>3.5029416753999998</v>
      </c>
      <c r="AT6" s="275">
        <v>4.9282481977000003</v>
      </c>
      <c r="AU6" s="275">
        <v>67.685460914999993</v>
      </c>
      <c r="AV6" s="275">
        <v>389.21388989000002</v>
      </c>
      <c r="AW6" s="275">
        <v>670.71280343000001</v>
      </c>
      <c r="AX6" s="275">
        <v>1045.5002202999999</v>
      </c>
      <c r="AY6" s="338">
        <v>1227.3379104000001</v>
      </c>
      <c r="AZ6" s="338">
        <v>1026.1647935000001</v>
      </c>
      <c r="BA6" s="338">
        <v>902.80773950000003</v>
      </c>
      <c r="BB6" s="338">
        <v>542.67804792000004</v>
      </c>
      <c r="BC6" s="338">
        <v>249.61543394</v>
      </c>
      <c r="BD6" s="338">
        <v>42.596844146999999</v>
      </c>
      <c r="BE6" s="338">
        <v>4.6449534320000003</v>
      </c>
      <c r="BF6" s="338">
        <v>13.040667235000001</v>
      </c>
      <c r="BG6" s="338">
        <v>108.99056861</v>
      </c>
      <c r="BH6" s="338">
        <v>430.52285895</v>
      </c>
      <c r="BI6" s="338">
        <v>695.36785492000001</v>
      </c>
      <c r="BJ6" s="338">
        <v>1034.2726862</v>
      </c>
      <c r="BK6" s="338">
        <v>1220.2806595</v>
      </c>
      <c r="BL6" s="338">
        <v>1024.5607239000001</v>
      </c>
      <c r="BM6" s="338">
        <v>915.45497118000003</v>
      </c>
      <c r="BN6" s="338">
        <v>542.66925712</v>
      </c>
      <c r="BO6" s="338">
        <v>249.60969492999999</v>
      </c>
      <c r="BP6" s="338">
        <v>42.589839048000002</v>
      </c>
      <c r="BQ6" s="338">
        <v>4.6369081853000003</v>
      </c>
      <c r="BR6" s="338">
        <v>13.032936028</v>
      </c>
      <c r="BS6" s="338">
        <v>108.98051682000001</v>
      </c>
      <c r="BT6" s="338">
        <v>430.51177001999997</v>
      </c>
      <c r="BU6" s="338">
        <v>695.34630458000004</v>
      </c>
      <c r="BV6" s="338">
        <v>1034.2375893000001</v>
      </c>
    </row>
    <row r="7" spans="1:74" ht="11.1" customHeight="1" x14ac:dyDescent="0.2">
      <c r="A7" s="9" t="s">
        <v>72</v>
      </c>
      <c r="B7" s="212" t="s">
        <v>621</v>
      </c>
      <c r="C7" s="275">
        <v>1063.7119047000001</v>
      </c>
      <c r="D7" s="275">
        <v>989.86607057000003</v>
      </c>
      <c r="E7" s="275">
        <v>896.84850981</v>
      </c>
      <c r="F7" s="275">
        <v>480.48655201000003</v>
      </c>
      <c r="G7" s="275">
        <v>191.73005215000001</v>
      </c>
      <c r="H7" s="275">
        <v>22.172602871999999</v>
      </c>
      <c r="I7" s="275">
        <v>0.78471154471000004</v>
      </c>
      <c r="J7" s="275">
        <v>16.603262661999999</v>
      </c>
      <c r="K7" s="275">
        <v>111.081115</v>
      </c>
      <c r="L7" s="275">
        <v>314.84134782000001</v>
      </c>
      <c r="M7" s="275">
        <v>747.75814653999998</v>
      </c>
      <c r="N7" s="275">
        <v>1002.4926026000001</v>
      </c>
      <c r="O7" s="275">
        <v>1304.8735236</v>
      </c>
      <c r="P7" s="275">
        <v>1104.259675</v>
      </c>
      <c r="Q7" s="275">
        <v>1026.2869297</v>
      </c>
      <c r="R7" s="275">
        <v>504.55469486999999</v>
      </c>
      <c r="S7" s="275">
        <v>179.11487930999999</v>
      </c>
      <c r="T7" s="275">
        <v>19.839630292999999</v>
      </c>
      <c r="U7" s="275">
        <v>6.5843454530000001</v>
      </c>
      <c r="V7" s="275">
        <v>19.476870442999999</v>
      </c>
      <c r="W7" s="275">
        <v>73.948391615999995</v>
      </c>
      <c r="X7" s="275">
        <v>310.94088635000003</v>
      </c>
      <c r="Y7" s="275">
        <v>757.12255216999995</v>
      </c>
      <c r="Z7" s="275">
        <v>896.04360409000003</v>
      </c>
      <c r="AA7" s="275">
        <v>1259.4000489</v>
      </c>
      <c r="AB7" s="275">
        <v>1318.1205715000001</v>
      </c>
      <c r="AC7" s="275">
        <v>1002.4202623</v>
      </c>
      <c r="AD7" s="275">
        <v>480.97507755999999</v>
      </c>
      <c r="AE7" s="275">
        <v>99.733495955999999</v>
      </c>
      <c r="AF7" s="275">
        <v>29.462320317</v>
      </c>
      <c r="AG7" s="275">
        <v>4.3984705532000001</v>
      </c>
      <c r="AH7" s="275">
        <v>8.7680002608999992</v>
      </c>
      <c r="AI7" s="275">
        <v>26.827233389</v>
      </c>
      <c r="AJ7" s="275">
        <v>391.44207748999997</v>
      </c>
      <c r="AK7" s="275">
        <v>528.02567610999995</v>
      </c>
      <c r="AL7" s="275">
        <v>625.54026302</v>
      </c>
      <c r="AM7" s="275">
        <v>1117.7930635</v>
      </c>
      <c r="AN7" s="275">
        <v>901.04206438999995</v>
      </c>
      <c r="AO7" s="275">
        <v>643.42543448000004</v>
      </c>
      <c r="AP7" s="275">
        <v>512.66372768999997</v>
      </c>
      <c r="AQ7" s="275">
        <v>212.94720235</v>
      </c>
      <c r="AR7" s="275">
        <v>21.912173120999999</v>
      </c>
      <c r="AS7" s="275">
        <v>0.78417226184</v>
      </c>
      <c r="AT7" s="275">
        <v>1.2606329623999999</v>
      </c>
      <c r="AU7" s="275">
        <v>36.832162726</v>
      </c>
      <c r="AV7" s="275">
        <v>317.85171735</v>
      </c>
      <c r="AW7" s="275">
        <v>606.78273623999996</v>
      </c>
      <c r="AX7" s="275">
        <v>944.36855201000003</v>
      </c>
      <c r="AY7" s="338">
        <v>1133.0741424</v>
      </c>
      <c r="AZ7" s="338">
        <v>949.96932648999996</v>
      </c>
      <c r="BA7" s="338">
        <v>813.79915491999998</v>
      </c>
      <c r="BB7" s="338">
        <v>452.09543872</v>
      </c>
      <c r="BC7" s="338">
        <v>183.18404677000001</v>
      </c>
      <c r="BD7" s="338">
        <v>19.188108156999998</v>
      </c>
      <c r="BE7" s="338">
        <v>1.5677512518000001</v>
      </c>
      <c r="BF7" s="338">
        <v>5.9192400689999998</v>
      </c>
      <c r="BG7" s="338">
        <v>72.571793503999999</v>
      </c>
      <c r="BH7" s="338">
        <v>361.36883876000002</v>
      </c>
      <c r="BI7" s="338">
        <v>631.98860722999996</v>
      </c>
      <c r="BJ7" s="338">
        <v>965.46671471000002</v>
      </c>
      <c r="BK7" s="338">
        <v>1125.3955696999999</v>
      </c>
      <c r="BL7" s="338">
        <v>948.64408099000002</v>
      </c>
      <c r="BM7" s="338">
        <v>826.16559160999998</v>
      </c>
      <c r="BN7" s="338">
        <v>452.08056708999999</v>
      </c>
      <c r="BO7" s="338">
        <v>183.17089075999999</v>
      </c>
      <c r="BP7" s="338">
        <v>19.182546416000001</v>
      </c>
      <c r="BQ7" s="338">
        <v>1.5670265535000001</v>
      </c>
      <c r="BR7" s="338">
        <v>5.9173997101999998</v>
      </c>
      <c r="BS7" s="338">
        <v>72.558283533999997</v>
      </c>
      <c r="BT7" s="338">
        <v>361.34749307999999</v>
      </c>
      <c r="BU7" s="338">
        <v>631.96272480000005</v>
      </c>
      <c r="BV7" s="338">
        <v>965.43537099000002</v>
      </c>
    </row>
    <row r="8" spans="1:74" ht="11.1" customHeight="1" x14ac:dyDescent="0.2">
      <c r="A8" s="9" t="s">
        <v>73</v>
      </c>
      <c r="B8" s="212" t="s">
        <v>588</v>
      </c>
      <c r="C8" s="275">
        <v>1177.9117047</v>
      </c>
      <c r="D8" s="275">
        <v>1089.5110631</v>
      </c>
      <c r="E8" s="275">
        <v>1020.9657809</v>
      </c>
      <c r="F8" s="275">
        <v>542.93632663999995</v>
      </c>
      <c r="G8" s="275">
        <v>174.14594453000001</v>
      </c>
      <c r="H8" s="275">
        <v>40.374801812999998</v>
      </c>
      <c r="I8" s="275">
        <v>8.2726205210000003</v>
      </c>
      <c r="J8" s="275">
        <v>21.420822772000001</v>
      </c>
      <c r="K8" s="275">
        <v>88.738470324000005</v>
      </c>
      <c r="L8" s="275">
        <v>391.93724209999999</v>
      </c>
      <c r="M8" s="275">
        <v>836.73237859999995</v>
      </c>
      <c r="N8" s="275">
        <v>1227.6062303000001</v>
      </c>
      <c r="O8" s="275">
        <v>1517.8417847999999</v>
      </c>
      <c r="P8" s="275">
        <v>1322.3946859</v>
      </c>
      <c r="Q8" s="275">
        <v>1094.3200391</v>
      </c>
      <c r="R8" s="275">
        <v>495.83985369999999</v>
      </c>
      <c r="S8" s="275">
        <v>204.76160811</v>
      </c>
      <c r="T8" s="275">
        <v>26.784234928</v>
      </c>
      <c r="U8" s="275">
        <v>29.389439694</v>
      </c>
      <c r="V8" s="275">
        <v>19.251811100000001</v>
      </c>
      <c r="W8" s="275">
        <v>119.55416443</v>
      </c>
      <c r="X8" s="275">
        <v>418.09628326000001</v>
      </c>
      <c r="Y8" s="275">
        <v>936.67150734999996</v>
      </c>
      <c r="Z8" s="275">
        <v>1008.8502369</v>
      </c>
      <c r="AA8" s="275">
        <v>1334.2658893</v>
      </c>
      <c r="AB8" s="275">
        <v>1405.2044375</v>
      </c>
      <c r="AC8" s="275">
        <v>951.32039223000004</v>
      </c>
      <c r="AD8" s="275">
        <v>454.95516899</v>
      </c>
      <c r="AE8" s="275">
        <v>158.95262166000001</v>
      </c>
      <c r="AF8" s="275">
        <v>45.422839367999998</v>
      </c>
      <c r="AG8" s="275">
        <v>11.614918726999999</v>
      </c>
      <c r="AH8" s="275">
        <v>24.962776226999999</v>
      </c>
      <c r="AI8" s="275">
        <v>38.793107896999999</v>
      </c>
      <c r="AJ8" s="275">
        <v>365.06280702999999</v>
      </c>
      <c r="AK8" s="275">
        <v>603.55868399999997</v>
      </c>
      <c r="AL8" s="275">
        <v>774.39514214999997</v>
      </c>
      <c r="AM8" s="275">
        <v>1240.5807070000001</v>
      </c>
      <c r="AN8" s="275">
        <v>956.91393163999999</v>
      </c>
      <c r="AO8" s="275">
        <v>669.30265735</v>
      </c>
      <c r="AP8" s="275">
        <v>506.07427845000001</v>
      </c>
      <c r="AQ8" s="275">
        <v>222.25018537</v>
      </c>
      <c r="AR8" s="275">
        <v>25.523409868000002</v>
      </c>
      <c r="AS8" s="275">
        <v>2.8087231403000001</v>
      </c>
      <c r="AT8" s="275">
        <v>5.0099586945999999</v>
      </c>
      <c r="AU8" s="275">
        <v>40.417064680000003</v>
      </c>
      <c r="AV8" s="275">
        <v>283.68520477999999</v>
      </c>
      <c r="AW8" s="275">
        <v>579.59653066999999</v>
      </c>
      <c r="AX8" s="275">
        <v>1135.3842231000001</v>
      </c>
      <c r="AY8" s="338">
        <v>1257.4590321000001</v>
      </c>
      <c r="AZ8" s="338">
        <v>1036.8358611000001</v>
      </c>
      <c r="BA8" s="338">
        <v>851.95312904000002</v>
      </c>
      <c r="BB8" s="338">
        <v>467.10220945999998</v>
      </c>
      <c r="BC8" s="338">
        <v>213.23987154</v>
      </c>
      <c r="BD8" s="338">
        <v>34.363565072999997</v>
      </c>
      <c r="BE8" s="338">
        <v>5.9356483609000001</v>
      </c>
      <c r="BF8" s="338">
        <v>16.099746747000001</v>
      </c>
      <c r="BG8" s="338">
        <v>93.794907175000006</v>
      </c>
      <c r="BH8" s="338">
        <v>392.04024050999999</v>
      </c>
      <c r="BI8" s="338">
        <v>712.94948913999997</v>
      </c>
      <c r="BJ8" s="338">
        <v>1102.3870944</v>
      </c>
      <c r="BK8" s="338">
        <v>1239.2941006999999</v>
      </c>
      <c r="BL8" s="338">
        <v>1026.3795723000001</v>
      </c>
      <c r="BM8" s="338">
        <v>854.67752784000004</v>
      </c>
      <c r="BN8" s="338">
        <v>467.11909566000003</v>
      </c>
      <c r="BO8" s="338">
        <v>213.25150500999999</v>
      </c>
      <c r="BP8" s="338">
        <v>34.370948044999999</v>
      </c>
      <c r="BQ8" s="338">
        <v>5.9386948393000001</v>
      </c>
      <c r="BR8" s="338">
        <v>16.104249694</v>
      </c>
      <c r="BS8" s="338">
        <v>93.805647575999998</v>
      </c>
      <c r="BT8" s="338">
        <v>392.05827743999998</v>
      </c>
      <c r="BU8" s="338">
        <v>712.98079765</v>
      </c>
      <c r="BV8" s="338">
        <v>1102.4346318</v>
      </c>
    </row>
    <row r="9" spans="1:74" ht="11.1" customHeight="1" x14ac:dyDescent="0.2">
      <c r="A9" s="9" t="s">
        <v>74</v>
      </c>
      <c r="B9" s="212" t="s">
        <v>589</v>
      </c>
      <c r="C9" s="275">
        <v>1262.9771426</v>
      </c>
      <c r="D9" s="275">
        <v>1096.6836833</v>
      </c>
      <c r="E9" s="275">
        <v>1048.4842381999999</v>
      </c>
      <c r="F9" s="275">
        <v>629.52855387</v>
      </c>
      <c r="G9" s="275">
        <v>226.94308534999999</v>
      </c>
      <c r="H9" s="275">
        <v>47.783879196999997</v>
      </c>
      <c r="I9" s="275">
        <v>15.015550561</v>
      </c>
      <c r="J9" s="275">
        <v>18.434449955000002</v>
      </c>
      <c r="K9" s="275">
        <v>67.334130029999997</v>
      </c>
      <c r="L9" s="275">
        <v>438.60368309</v>
      </c>
      <c r="M9" s="275">
        <v>878.94640206999998</v>
      </c>
      <c r="N9" s="275">
        <v>1404.2231217000001</v>
      </c>
      <c r="O9" s="275">
        <v>1483.3357429</v>
      </c>
      <c r="P9" s="275">
        <v>1347.4718676</v>
      </c>
      <c r="Q9" s="275">
        <v>1031.3578391000001</v>
      </c>
      <c r="R9" s="275">
        <v>512.28287082999998</v>
      </c>
      <c r="S9" s="275">
        <v>199.93962278999999</v>
      </c>
      <c r="T9" s="275">
        <v>40.517904850000001</v>
      </c>
      <c r="U9" s="275">
        <v>29.672740470000001</v>
      </c>
      <c r="V9" s="275">
        <v>20.946494524999999</v>
      </c>
      <c r="W9" s="275">
        <v>126.01082743000001</v>
      </c>
      <c r="X9" s="275">
        <v>388.80598629999997</v>
      </c>
      <c r="Y9" s="275">
        <v>1021.0159239</v>
      </c>
      <c r="Z9" s="275">
        <v>1102.2719050999999</v>
      </c>
      <c r="AA9" s="275">
        <v>1267.0485478000001</v>
      </c>
      <c r="AB9" s="275">
        <v>1305.2704154</v>
      </c>
      <c r="AC9" s="275">
        <v>801.84724335999999</v>
      </c>
      <c r="AD9" s="275">
        <v>398.78772151999999</v>
      </c>
      <c r="AE9" s="275">
        <v>214.80894402000001</v>
      </c>
      <c r="AF9" s="275">
        <v>39.492876168999999</v>
      </c>
      <c r="AG9" s="275">
        <v>12.289237603</v>
      </c>
      <c r="AH9" s="275">
        <v>32.867363112</v>
      </c>
      <c r="AI9" s="275">
        <v>49.955220204</v>
      </c>
      <c r="AJ9" s="275">
        <v>356.06349208</v>
      </c>
      <c r="AK9" s="275">
        <v>650.74711561000004</v>
      </c>
      <c r="AL9" s="275">
        <v>960.18269163000002</v>
      </c>
      <c r="AM9" s="275">
        <v>1303.576916</v>
      </c>
      <c r="AN9" s="275">
        <v>936.60333616000003</v>
      </c>
      <c r="AO9" s="275">
        <v>653.72595505000004</v>
      </c>
      <c r="AP9" s="275">
        <v>424.41364526000001</v>
      </c>
      <c r="AQ9" s="275">
        <v>207.34466112000001</v>
      </c>
      <c r="AR9" s="275">
        <v>27.755593712</v>
      </c>
      <c r="AS9" s="275">
        <v>11.077122642000001</v>
      </c>
      <c r="AT9" s="275">
        <v>16.768337701</v>
      </c>
      <c r="AU9" s="275">
        <v>74.919262998999997</v>
      </c>
      <c r="AV9" s="275">
        <v>304.56285335000001</v>
      </c>
      <c r="AW9" s="275">
        <v>568.14947529000005</v>
      </c>
      <c r="AX9" s="275">
        <v>1231.810025</v>
      </c>
      <c r="AY9" s="338">
        <v>1328.2534783999999</v>
      </c>
      <c r="AZ9" s="338">
        <v>1063.9612941</v>
      </c>
      <c r="BA9" s="338">
        <v>838.03445342999999</v>
      </c>
      <c r="BB9" s="338">
        <v>441.23976250999999</v>
      </c>
      <c r="BC9" s="338">
        <v>189.54256921000001</v>
      </c>
      <c r="BD9" s="338">
        <v>40.772188683000003</v>
      </c>
      <c r="BE9" s="338">
        <v>12.02058268</v>
      </c>
      <c r="BF9" s="338">
        <v>20.354306485999999</v>
      </c>
      <c r="BG9" s="338">
        <v>110.34045132</v>
      </c>
      <c r="BH9" s="338">
        <v>400.03493709999998</v>
      </c>
      <c r="BI9" s="338">
        <v>780.56653849999998</v>
      </c>
      <c r="BJ9" s="338">
        <v>1199.0187550000001</v>
      </c>
      <c r="BK9" s="338">
        <v>1300.6691658</v>
      </c>
      <c r="BL9" s="338">
        <v>1047.6161202000001</v>
      </c>
      <c r="BM9" s="338">
        <v>838.37438494000003</v>
      </c>
      <c r="BN9" s="338">
        <v>441.33554393999998</v>
      </c>
      <c r="BO9" s="338">
        <v>189.59988632</v>
      </c>
      <c r="BP9" s="338">
        <v>40.796354035</v>
      </c>
      <c r="BQ9" s="338">
        <v>12.029309228000001</v>
      </c>
      <c r="BR9" s="338">
        <v>20.363716998000001</v>
      </c>
      <c r="BS9" s="338">
        <v>110.37915909</v>
      </c>
      <c r="BT9" s="338">
        <v>400.11724665000003</v>
      </c>
      <c r="BU9" s="338">
        <v>780.68341865000002</v>
      </c>
      <c r="BV9" s="338">
        <v>1199.1457207999999</v>
      </c>
    </row>
    <row r="10" spans="1:74" ht="11.1" customHeight="1" x14ac:dyDescent="0.2">
      <c r="A10" s="9" t="s">
        <v>359</v>
      </c>
      <c r="B10" s="212" t="s">
        <v>622</v>
      </c>
      <c r="C10" s="275">
        <v>504.81799340999999</v>
      </c>
      <c r="D10" s="275">
        <v>504.40946403999999</v>
      </c>
      <c r="E10" s="275">
        <v>503.95791644000002</v>
      </c>
      <c r="F10" s="275">
        <v>149.81013429000001</v>
      </c>
      <c r="G10" s="275">
        <v>60.094766059999998</v>
      </c>
      <c r="H10" s="275">
        <v>1.2206553202999999</v>
      </c>
      <c r="I10" s="275">
        <v>5.9802548807999997E-2</v>
      </c>
      <c r="J10" s="275">
        <v>1.0739780304</v>
      </c>
      <c r="K10" s="275">
        <v>18.952580855000001</v>
      </c>
      <c r="L10" s="275">
        <v>123.88611625</v>
      </c>
      <c r="M10" s="275">
        <v>383.57295975</v>
      </c>
      <c r="N10" s="275">
        <v>475.47503796000001</v>
      </c>
      <c r="O10" s="275">
        <v>758.00692919000005</v>
      </c>
      <c r="P10" s="275">
        <v>492.01477546000001</v>
      </c>
      <c r="Q10" s="275">
        <v>459.43843650000002</v>
      </c>
      <c r="R10" s="275">
        <v>156.73834231999999</v>
      </c>
      <c r="S10" s="275">
        <v>36.490294693999999</v>
      </c>
      <c r="T10" s="275">
        <v>0.80924741747999995</v>
      </c>
      <c r="U10" s="275">
        <v>0.58701772621000003</v>
      </c>
      <c r="V10" s="275">
        <v>1.455674728</v>
      </c>
      <c r="W10" s="275">
        <v>11.194972097999999</v>
      </c>
      <c r="X10" s="275">
        <v>117.54608383999999</v>
      </c>
      <c r="Y10" s="275">
        <v>440.00995225999998</v>
      </c>
      <c r="Z10" s="275">
        <v>476.96542462000002</v>
      </c>
      <c r="AA10" s="275">
        <v>642.78172737</v>
      </c>
      <c r="AB10" s="275">
        <v>666.31910207999999</v>
      </c>
      <c r="AC10" s="275">
        <v>357.55333578</v>
      </c>
      <c r="AD10" s="275">
        <v>131.29518407</v>
      </c>
      <c r="AE10" s="275">
        <v>21.873368548999998</v>
      </c>
      <c r="AF10" s="275">
        <v>0.79906994882000004</v>
      </c>
      <c r="AG10" s="275">
        <v>5.8150533981000001E-2</v>
      </c>
      <c r="AH10" s="275">
        <v>0.39368923321999999</v>
      </c>
      <c r="AI10" s="275">
        <v>7.6053721587999998</v>
      </c>
      <c r="AJ10" s="275">
        <v>142.96690992000001</v>
      </c>
      <c r="AK10" s="275">
        <v>236.60947009</v>
      </c>
      <c r="AL10" s="275">
        <v>278.85435997000002</v>
      </c>
      <c r="AM10" s="275">
        <v>658.95463395000002</v>
      </c>
      <c r="AN10" s="275">
        <v>481.80750912000002</v>
      </c>
      <c r="AO10" s="275">
        <v>239.24145523000001</v>
      </c>
      <c r="AP10" s="275">
        <v>150.89653994</v>
      </c>
      <c r="AQ10" s="275">
        <v>58.164834163999998</v>
      </c>
      <c r="AR10" s="275">
        <v>0.97601332358000004</v>
      </c>
      <c r="AS10" s="275">
        <v>2.8690216109000001E-2</v>
      </c>
      <c r="AT10" s="275">
        <v>0</v>
      </c>
      <c r="AU10" s="275">
        <v>2.3599419963999999</v>
      </c>
      <c r="AV10" s="275">
        <v>90.466780134999993</v>
      </c>
      <c r="AW10" s="275">
        <v>286.86843914999997</v>
      </c>
      <c r="AX10" s="275">
        <v>459.67750440999998</v>
      </c>
      <c r="AY10" s="338">
        <v>599.30389402000003</v>
      </c>
      <c r="AZ10" s="338">
        <v>462.52597779000001</v>
      </c>
      <c r="BA10" s="338">
        <v>341.97908305999999</v>
      </c>
      <c r="BB10" s="338">
        <v>146.18633413000001</v>
      </c>
      <c r="BC10" s="338">
        <v>43.414256795</v>
      </c>
      <c r="BD10" s="338">
        <v>1.720423204</v>
      </c>
      <c r="BE10" s="338">
        <v>5.6650091298999998E-2</v>
      </c>
      <c r="BF10" s="338">
        <v>0.23526235408999999</v>
      </c>
      <c r="BG10" s="338">
        <v>13.290231414999999</v>
      </c>
      <c r="BH10" s="338">
        <v>132.74952626999999</v>
      </c>
      <c r="BI10" s="338">
        <v>304.66427508999999</v>
      </c>
      <c r="BJ10" s="338">
        <v>528.76312454000004</v>
      </c>
      <c r="BK10" s="338">
        <v>608.4147246</v>
      </c>
      <c r="BL10" s="338">
        <v>473.26054390000002</v>
      </c>
      <c r="BM10" s="338">
        <v>356.43592789000002</v>
      </c>
      <c r="BN10" s="338">
        <v>145.6745568</v>
      </c>
      <c r="BO10" s="338">
        <v>43.273095173999998</v>
      </c>
      <c r="BP10" s="338">
        <v>1.7117297446999999</v>
      </c>
      <c r="BQ10" s="338">
        <v>5.5960406954000001E-2</v>
      </c>
      <c r="BR10" s="338">
        <v>0.23311164263</v>
      </c>
      <c r="BS10" s="338">
        <v>13.233547481</v>
      </c>
      <c r="BT10" s="338">
        <v>132.52066013000001</v>
      </c>
      <c r="BU10" s="338">
        <v>304.10084465</v>
      </c>
      <c r="BV10" s="338">
        <v>527.95887001999995</v>
      </c>
    </row>
    <row r="11" spans="1:74" ht="11.1" customHeight="1" x14ac:dyDescent="0.2">
      <c r="A11" s="9" t="s">
        <v>75</v>
      </c>
      <c r="B11" s="212" t="s">
        <v>591</v>
      </c>
      <c r="C11" s="275">
        <v>681.00742197</v>
      </c>
      <c r="D11" s="275">
        <v>623.46872876999998</v>
      </c>
      <c r="E11" s="275">
        <v>627.77549714999998</v>
      </c>
      <c r="F11" s="275">
        <v>215.94069031999999</v>
      </c>
      <c r="G11" s="275">
        <v>69.766157996000004</v>
      </c>
      <c r="H11" s="275">
        <v>1.4099578649</v>
      </c>
      <c r="I11" s="275">
        <v>0</v>
      </c>
      <c r="J11" s="275">
        <v>0</v>
      </c>
      <c r="K11" s="275">
        <v>15.545867064999999</v>
      </c>
      <c r="L11" s="275">
        <v>169.26795745999999</v>
      </c>
      <c r="M11" s="275">
        <v>543.73407465000003</v>
      </c>
      <c r="N11" s="275">
        <v>700.41017207000004</v>
      </c>
      <c r="O11" s="275">
        <v>1014.3852729</v>
      </c>
      <c r="P11" s="275">
        <v>689.94862516000001</v>
      </c>
      <c r="Q11" s="275">
        <v>564.28904598999998</v>
      </c>
      <c r="R11" s="275">
        <v>181.56613680999999</v>
      </c>
      <c r="S11" s="275">
        <v>48.665163049</v>
      </c>
      <c r="T11" s="275">
        <v>0.70405802530999995</v>
      </c>
      <c r="U11" s="275">
        <v>0.70398628684999998</v>
      </c>
      <c r="V11" s="275">
        <v>0</v>
      </c>
      <c r="W11" s="275">
        <v>16.827217028</v>
      </c>
      <c r="X11" s="275">
        <v>161.77087082</v>
      </c>
      <c r="Y11" s="275">
        <v>625.62432557</v>
      </c>
      <c r="Z11" s="275">
        <v>627.05562926000005</v>
      </c>
      <c r="AA11" s="275">
        <v>834.7989</v>
      </c>
      <c r="AB11" s="275">
        <v>863.16027403999999</v>
      </c>
      <c r="AC11" s="275">
        <v>443.36009682000002</v>
      </c>
      <c r="AD11" s="275">
        <v>145.93871658</v>
      </c>
      <c r="AE11" s="275">
        <v>36.899183112999999</v>
      </c>
      <c r="AF11" s="275">
        <v>0.70319687416999999</v>
      </c>
      <c r="AG11" s="275">
        <v>0</v>
      </c>
      <c r="AH11" s="275">
        <v>1.1718005141000001</v>
      </c>
      <c r="AI11" s="275">
        <v>13.178702421000001</v>
      </c>
      <c r="AJ11" s="275">
        <v>163.60998296</v>
      </c>
      <c r="AK11" s="275">
        <v>312.83212497</v>
      </c>
      <c r="AL11" s="275">
        <v>401.34608193000003</v>
      </c>
      <c r="AM11" s="275">
        <v>857.04716530999997</v>
      </c>
      <c r="AN11" s="275">
        <v>573.39741041000002</v>
      </c>
      <c r="AO11" s="275">
        <v>323.51857816</v>
      </c>
      <c r="AP11" s="275">
        <v>161.15905767999999</v>
      </c>
      <c r="AQ11" s="275">
        <v>70.892714178999995</v>
      </c>
      <c r="AR11" s="275">
        <v>0.2342002658</v>
      </c>
      <c r="AS11" s="275">
        <v>0</v>
      </c>
      <c r="AT11" s="275">
        <v>0</v>
      </c>
      <c r="AU11" s="275">
        <v>4.8004553203000002</v>
      </c>
      <c r="AV11" s="275">
        <v>89.529325627999995</v>
      </c>
      <c r="AW11" s="275">
        <v>338.56142641000002</v>
      </c>
      <c r="AX11" s="275">
        <v>639.30165943999998</v>
      </c>
      <c r="AY11" s="338">
        <v>786.89995512999997</v>
      </c>
      <c r="AZ11" s="338">
        <v>597.30600350999998</v>
      </c>
      <c r="BA11" s="338">
        <v>431.57542561999998</v>
      </c>
      <c r="BB11" s="338">
        <v>185.04368059999999</v>
      </c>
      <c r="BC11" s="338">
        <v>55.288083530000002</v>
      </c>
      <c r="BD11" s="338">
        <v>2.1307534558999999</v>
      </c>
      <c r="BE11" s="338">
        <v>0</v>
      </c>
      <c r="BF11" s="338">
        <v>0.23397076656999999</v>
      </c>
      <c r="BG11" s="338">
        <v>19.081905166999999</v>
      </c>
      <c r="BH11" s="338">
        <v>180.73930189999999</v>
      </c>
      <c r="BI11" s="338">
        <v>416.19493108</v>
      </c>
      <c r="BJ11" s="338">
        <v>700.55536064</v>
      </c>
      <c r="BK11" s="338">
        <v>786.30184329999997</v>
      </c>
      <c r="BL11" s="338">
        <v>603.57257247999996</v>
      </c>
      <c r="BM11" s="338">
        <v>447.03675786999997</v>
      </c>
      <c r="BN11" s="338">
        <v>185.12227983</v>
      </c>
      <c r="BO11" s="338">
        <v>55.326511801000002</v>
      </c>
      <c r="BP11" s="338">
        <v>2.1314402953</v>
      </c>
      <c r="BQ11" s="338">
        <v>0</v>
      </c>
      <c r="BR11" s="338">
        <v>0.23378259968000001</v>
      </c>
      <c r="BS11" s="338">
        <v>19.094906986000002</v>
      </c>
      <c r="BT11" s="338">
        <v>180.81739472999999</v>
      </c>
      <c r="BU11" s="338">
        <v>416.31593319000001</v>
      </c>
      <c r="BV11" s="338">
        <v>700.70995871000002</v>
      </c>
    </row>
    <row r="12" spans="1:74" ht="11.1" customHeight="1" x14ac:dyDescent="0.2">
      <c r="A12" s="9" t="s">
        <v>76</v>
      </c>
      <c r="B12" s="212" t="s">
        <v>592</v>
      </c>
      <c r="C12" s="275">
        <v>496.80364757000001</v>
      </c>
      <c r="D12" s="275">
        <v>367.93734323000001</v>
      </c>
      <c r="E12" s="275">
        <v>311.00252906999998</v>
      </c>
      <c r="F12" s="275">
        <v>123.47144889</v>
      </c>
      <c r="G12" s="275">
        <v>14.532954344</v>
      </c>
      <c r="H12" s="275">
        <v>7.7896864302999996E-2</v>
      </c>
      <c r="I12" s="275">
        <v>0</v>
      </c>
      <c r="J12" s="275">
        <v>0.15549892236000001</v>
      </c>
      <c r="K12" s="275">
        <v>1.2766357694999999</v>
      </c>
      <c r="L12" s="275">
        <v>66.603556646000001</v>
      </c>
      <c r="M12" s="275">
        <v>347.21245632</v>
      </c>
      <c r="N12" s="275">
        <v>596.53122961999998</v>
      </c>
      <c r="O12" s="275">
        <v>649.52997830000004</v>
      </c>
      <c r="P12" s="275">
        <v>478.16834225000002</v>
      </c>
      <c r="Q12" s="275">
        <v>350.98043308000001</v>
      </c>
      <c r="R12" s="275">
        <v>80.836574481</v>
      </c>
      <c r="S12" s="275">
        <v>10.688995213</v>
      </c>
      <c r="T12" s="275">
        <v>7.7042807810000002E-2</v>
      </c>
      <c r="U12" s="275">
        <v>7.6975926023000005E-2</v>
      </c>
      <c r="V12" s="275">
        <v>7.6908284265000001E-2</v>
      </c>
      <c r="W12" s="275">
        <v>3.6184154488</v>
      </c>
      <c r="X12" s="275">
        <v>37.165778627999998</v>
      </c>
      <c r="Y12" s="275">
        <v>389.51737916000002</v>
      </c>
      <c r="Z12" s="275">
        <v>420.93952877999999</v>
      </c>
      <c r="AA12" s="275">
        <v>623.07905425000001</v>
      </c>
      <c r="AB12" s="275">
        <v>498.45004978999998</v>
      </c>
      <c r="AC12" s="275">
        <v>278.04425971000001</v>
      </c>
      <c r="AD12" s="275">
        <v>55.934539397000002</v>
      </c>
      <c r="AE12" s="275">
        <v>14.309641676</v>
      </c>
      <c r="AF12" s="275">
        <v>0</v>
      </c>
      <c r="AG12" s="275">
        <v>0</v>
      </c>
      <c r="AH12" s="275">
        <v>0.42846632952000002</v>
      </c>
      <c r="AI12" s="275">
        <v>1.2324389546000001</v>
      </c>
      <c r="AJ12" s="275">
        <v>41.785417721999998</v>
      </c>
      <c r="AK12" s="275">
        <v>217.10746703999999</v>
      </c>
      <c r="AL12" s="275">
        <v>356.56845965999997</v>
      </c>
      <c r="AM12" s="275">
        <v>564.22346268000001</v>
      </c>
      <c r="AN12" s="275">
        <v>307.20413954000003</v>
      </c>
      <c r="AO12" s="275">
        <v>179.50744451</v>
      </c>
      <c r="AP12" s="275">
        <v>61.366953150000001</v>
      </c>
      <c r="AQ12" s="275">
        <v>17.085446656999999</v>
      </c>
      <c r="AR12" s="275">
        <v>0</v>
      </c>
      <c r="AS12" s="275">
        <v>0</v>
      </c>
      <c r="AT12" s="275">
        <v>7.5397237359000002E-2</v>
      </c>
      <c r="AU12" s="275">
        <v>1.2714516005000001</v>
      </c>
      <c r="AV12" s="275">
        <v>22.382729530999999</v>
      </c>
      <c r="AW12" s="275">
        <v>153.12619352999999</v>
      </c>
      <c r="AX12" s="275">
        <v>421.45375419999999</v>
      </c>
      <c r="AY12" s="338">
        <v>509.82864546000002</v>
      </c>
      <c r="AZ12" s="338">
        <v>361.13123962999998</v>
      </c>
      <c r="BA12" s="338">
        <v>222.61036253</v>
      </c>
      <c r="BB12" s="338">
        <v>64.811291668999999</v>
      </c>
      <c r="BC12" s="338">
        <v>7.4449174293000002</v>
      </c>
      <c r="BD12" s="338">
        <v>0.14969114229</v>
      </c>
      <c r="BE12" s="338">
        <v>0</v>
      </c>
      <c r="BF12" s="338">
        <v>0.17360907226</v>
      </c>
      <c r="BG12" s="338">
        <v>3.6589768831999998</v>
      </c>
      <c r="BH12" s="338">
        <v>61.209574492999998</v>
      </c>
      <c r="BI12" s="338">
        <v>243.56615821</v>
      </c>
      <c r="BJ12" s="338">
        <v>488.05416229999997</v>
      </c>
      <c r="BK12" s="338">
        <v>533.50817246999998</v>
      </c>
      <c r="BL12" s="338">
        <v>383.67542922000001</v>
      </c>
      <c r="BM12" s="338">
        <v>247.22231998000001</v>
      </c>
      <c r="BN12" s="338">
        <v>64.679756381000004</v>
      </c>
      <c r="BO12" s="338">
        <v>7.4136356640000001</v>
      </c>
      <c r="BP12" s="338">
        <v>0.14842960488000001</v>
      </c>
      <c r="BQ12" s="338">
        <v>0</v>
      </c>
      <c r="BR12" s="338">
        <v>0.17238452079</v>
      </c>
      <c r="BS12" s="338">
        <v>3.6405145178999998</v>
      </c>
      <c r="BT12" s="338">
        <v>61.080737495999998</v>
      </c>
      <c r="BU12" s="338">
        <v>243.33841231</v>
      </c>
      <c r="BV12" s="338">
        <v>487.74905892999999</v>
      </c>
    </row>
    <row r="13" spans="1:74" ht="11.1" customHeight="1" x14ac:dyDescent="0.2">
      <c r="A13" s="9" t="s">
        <v>77</v>
      </c>
      <c r="B13" s="212" t="s">
        <v>593</v>
      </c>
      <c r="C13" s="275">
        <v>1017.913127</v>
      </c>
      <c r="D13" s="275">
        <v>807.87741100999995</v>
      </c>
      <c r="E13" s="275">
        <v>591.81323571999997</v>
      </c>
      <c r="F13" s="275">
        <v>458.50223784999997</v>
      </c>
      <c r="G13" s="275">
        <v>217.31234875000001</v>
      </c>
      <c r="H13" s="275">
        <v>56.635838284999998</v>
      </c>
      <c r="I13" s="275">
        <v>10.546508872</v>
      </c>
      <c r="J13" s="275">
        <v>16.464614490999999</v>
      </c>
      <c r="K13" s="275">
        <v>98.833838474000004</v>
      </c>
      <c r="L13" s="275">
        <v>413.80502872</v>
      </c>
      <c r="M13" s="275">
        <v>613.32043792000002</v>
      </c>
      <c r="N13" s="275">
        <v>969.62899487000004</v>
      </c>
      <c r="O13" s="275">
        <v>834.29005106</v>
      </c>
      <c r="P13" s="275">
        <v>704.71762608999995</v>
      </c>
      <c r="Q13" s="275">
        <v>582.59199440999998</v>
      </c>
      <c r="R13" s="275">
        <v>404.95065154000002</v>
      </c>
      <c r="S13" s="275">
        <v>218.11993907999999</v>
      </c>
      <c r="T13" s="275">
        <v>86.336237263000001</v>
      </c>
      <c r="U13" s="275">
        <v>11.198911366999999</v>
      </c>
      <c r="V13" s="275">
        <v>37.359650969</v>
      </c>
      <c r="W13" s="275">
        <v>100.08339726</v>
      </c>
      <c r="X13" s="275">
        <v>273.04998476999998</v>
      </c>
      <c r="Y13" s="275">
        <v>653.50234267999997</v>
      </c>
      <c r="Z13" s="275">
        <v>836.88669591999997</v>
      </c>
      <c r="AA13" s="275">
        <v>817.61339911000005</v>
      </c>
      <c r="AB13" s="275">
        <v>600.83437034999997</v>
      </c>
      <c r="AC13" s="275">
        <v>483.72143347999997</v>
      </c>
      <c r="AD13" s="275">
        <v>395.99559554000001</v>
      </c>
      <c r="AE13" s="275">
        <v>267.58313545999999</v>
      </c>
      <c r="AF13" s="275">
        <v>41.685795607000003</v>
      </c>
      <c r="AG13" s="275">
        <v>24.068986489</v>
      </c>
      <c r="AH13" s="275">
        <v>20.590727406999999</v>
      </c>
      <c r="AI13" s="275">
        <v>78.001014167999998</v>
      </c>
      <c r="AJ13" s="275">
        <v>247.1345815</v>
      </c>
      <c r="AK13" s="275">
        <v>686.15096638</v>
      </c>
      <c r="AL13" s="275">
        <v>937.42597539999997</v>
      </c>
      <c r="AM13" s="275">
        <v>916.80635513000004</v>
      </c>
      <c r="AN13" s="275">
        <v>618.68665131</v>
      </c>
      <c r="AO13" s="275">
        <v>542.77760464000005</v>
      </c>
      <c r="AP13" s="275">
        <v>380.54618584000002</v>
      </c>
      <c r="AQ13" s="275">
        <v>253.83849755</v>
      </c>
      <c r="AR13" s="275">
        <v>41.966118834</v>
      </c>
      <c r="AS13" s="275">
        <v>14.659945388000001</v>
      </c>
      <c r="AT13" s="275">
        <v>30.836212273000001</v>
      </c>
      <c r="AU13" s="275">
        <v>114.50233556000001</v>
      </c>
      <c r="AV13" s="275">
        <v>264.83613552999998</v>
      </c>
      <c r="AW13" s="275">
        <v>509.46775074999999</v>
      </c>
      <c r="AX13" s="275">
        <v>904.88789928999995</v>
      </c>
      <c r="AY13" s="338">
        <v>881.80189591999999</v>
      </c>
      <c r="AZ13" s="338">
        <v>707.42516490000003</v>
      </c>
      <c r="BA13" s="338">
        <v>578.66398866999998</v>
      </c>
      <c r="BB13" s="338">
        <v>370.61187123000002</v>
      </c>
      <c r="BC13" s="338">
        <v>188.20345408</v>
      </c>
      <c r="BD13" s="338">
        <v>64.656793104000002</v>
      </c>
      <c r="BE13" s="338">
        <v>11.208454123999999</v>
      </c>
      <c r="BF13" s="338">
        <v>16.315624290999999</v>
      </c>
      <c r="BG13" s="338">
        <v>101.76126085</v>
      </c>
      <c r="BH13" s="338">
        <v>319.77950809999999</v>
      </c>
      <c r="BI13" s="338">
        <v>606.56131997</v>
      </c>
      <c r="BJ13" s="338">
        <v>882.31288143999996</v>
      </c>
      <c r="BK13" s="338">
        <v>867.95686637999995</v>
      </c>
      <c r="BL13" s="338">
        <v>695.71264810000002</v>
      </c>
      <c r="BM13" s="338">
        <v>570.53718524999999</v>
      </c>
      <c r="BN13" s="338">
        <v>370.55391200000003</v>
      </c>
      <c r="BO13" s="338">
        <v>188.1793231</v>
      </c>
      <c r="BP13" s="338">
        <v>64.637509111</v>
      </c>
      <c r="BQ13" s="338">
        <v>11.188502988</v>
      </c>
      <c r="BR13" s="338">
        <v>16.299488481000001</v>
      </c>
      <c r="BS13" s="338">
        <v>101.71313334</v>
      </c>
      <c r="BT13" s="338">
        <v>319.65588012000001</v>
      </c>
      <c r="BU13" s="338">
        <v>606.38255526</v>
      </c>
      <c r="BV13" s="338">
        <v>882.11313351000001</v>
      </c>
    </row>
    <row r="14" spans="1:74" ht="11.1" customHeight="1" x14ac:dyDescent="0.2">
      <c r="A14" s="9" t="s">
        <v>78</v>
      </c>
      <c r="B14" s="212" t="s">
        <v>594</v>
      </c>
      <c r="C14" s="275">
        <v>645.08656070999996</v>
      </c>
      <c r="D14" s="275">
        <v>519.94181507999997</v>
      </c>
      <c r="E14" s="275">
        <v>392.42448859000001</v>
      </c>
      <c r="F14" s="275">
        <v>288.95904858</v>
      </c>
      <c r="G14" s="275">
        <v>157.53942945</v>
      </c>
      <c r="H14" s="275">
        <v>51.15258043</v>
      </c>
      <c r="I14" s="275">
        <v>12.262619862999999</v>
      </c>
      <c r="J14" s="275">
        <v>14.413488814999999</v>
      </c>
      <c r="K14" s="275">
        <v>55.467623647000003</v>
      </c>
      <c r="L14" s="275">
        <v>238.69696708000001</v>
      </c>
      <c r="M14" s="275">
        <v>389.72620117999998</v>
      </c>
      <c r="N14" s="275">
        <v>596.22772724000004</v>
      </c>
      <c r="O14" s="275">
        <v>437.41892275999999</v>
      </c>
      <c r="P14" s="275">
        <v>448.78370296000003</v>
      </c>
      <c r="Q14" s="275">
        <v>374.54595327999999</v>
      </c>
      <c r="R14" s="275">
        <v>276.01831129999999</v>
      </c>
      <c r="S14" s="275">
        <v>131.45591309</v>
      </c>
      <c r="T14" s="275">
        <v>61.426924073000002</v>
      </c>
      <c r="U14" s="275">
        <v>9.3215375510000005</v>
      </c>
      <c r="V14" s="275">
        <v>10.622936407999999</v>
      </c>
      <c r="W14" s="275">
        <v>36.850732614999998</v>
      </c>
      <c r="X14" s="275">
        <v>122.12442378</v>
      </c>
      <c r="Y14" s="275">
        <v>353.15406741999999</v>
      </c>
      <c r="Z14" s="275">
        <v>510.87543074000001</v>
      </c>
      <c r="AA14" s="275">
        <v>470.29714340999999</v>
      </c>
      <c r="AB14" s="275">
        <v>333.43180178</v>
      </c>
      <c r="AC14" s="275">
        <v>284.59573304999998</v>
      </c>
      <c r="AD14" s="275">
        <v>294.40460983999998</v>
      </c>
      <c r="AE14" s="275">
        <v>207.64305604</v>
      </c>
      <c r="AF14" s="275">
        <v>25.913302113</v>
      </c>
      <c r="AG14" s="275">
        <v>7.7686814471999996</v>
      </c>
      <c r="AH14" s="275">
        <v>12.800925213999999</v>
      </c>
      <c r="AI14" s="275">
        <v>57.243590642999997</v>
      </c>
      <c r="AJ14" s="275">
        <v>110.87656138</v>
      </c>
      <c r="AK14" s="275">
        <v>471.56172563000001</v>
      </c>
      <c r="AL14" s="275">
        <v>619.84174485000005</v>
      </c>
      <c r="AM14" s="275">
        <v>566.61564095000006</v>
      </c>
      <c r="AN14" s="275">
        <v>340.85409971000001</v>
      </c>
      <c r="AO14" s="275">
        <v>391.55994597</v>
      </c>
      <c r="AP14" s="275">
        <v>241.62039135000001</v>
      </c>
      <c r="AQ14" s="275">
        <v>178.90516316</v>
      </c>
      <c r="AR14" s="275">
        <v>44.538455783000003</v>
      </c>
      <c r="AS14" s="275">
        <v>19.237078659000002</v>
      </c>
      <c r="AT14" s="275">
        <v>12.306379032000001</v>
      </c>
      <c r="AU14" s="275">
        <v>64.206659731000002</v>
      </c>
      <c r="AV14" s="275">
        <v>198.14621656</v>
      </c>
      <c r="AW14" s="275">
        <v>327.92219716</v>
      </c>
      <c r="AX14" s="275">
        <v>591.88946207000004</v>
      </c>
      <c r="AY14" s="338">
        <v>542.64424682000003</v>
      </c>
      <c r="AZ14" s="338">
        <v>439.98213778000002</v>
      </c>
      <c r="BA14" s="338">
        <v>398.93797235</v>
      </c>
      <c r="BB14" s="338">
        <v>285.58552001999999</v>
      </c>
      <c r="BC14" s="338">
        <v>159.82960220999999</v>
      </c>
      <c r="BD14" s="338">
        <v>62.706785095000001</v>
      </c>
      <c r="BE14" s="338">
        <v>15.218007882</v>
      </c>
      <c r="BF14" s="338">
        <v>12.853072366999999</v>
      </c>
      <c r="BG14" s="338">
        <v>46.734889742</v>
      </c>
      <c r="BH14" s="338">
        <v>166.01277517</v>
      </c>
      <c r="BI14" s="338">
        <v>366.05814633</v>
      </c>
      <c r="BJ14" s="338">
        <v>542.75224095999999</v>
      </c>
      <c r="BK14" s="338">
        <v>525.77991196000005</v>
      </c>
      <c r="BL14" s="338">
        <v>423.36504246999999</v>
      </c>
      <c r="BM14" s="338">
        <v>382.14652687</v>
      </c>
      <c r="BN14" s="338">
        <v>285.69599048999999</v>
      </c>
      <c r="BO14" s="338">
        <v>159.79910662</v>
      </c>
      <c r="BP14" s="338">
        <v>62.695392376000001</v>
      </c>
      <c r="BQ14" s="338">
        <v>15.219922438999999</v>
      </c>
      <c r="BR14" s="338">
        <v>12.905465336000001</v>
      </c>
      <c r="BS14" s="338">
        <v>46.788585331</v>
      </c>
      <c r="BT14" s="338">
        <v>165.96140381000001</v>
      </c>
      <c r="BU14" s="338">
        <v>366.38710537999998</v>
      </c>
      <c r="BV14" s="338">
        <v>542.84933508999995</v>
      </c>
    </row>
    <row r="15" spans="1:74" ht="11.1" customHeight="1" x14ac:dyDescent="0.2">
      <c r="A15" s="9" t="s">
        <v>721</v>
      </c>
      <c r="B15" s="212" t="s">
        <v>623</v>
      </c>
      <c r="C15" s="275">
        <v>827.67183890000001</v>
      </c>
      <c r="D15" s="275">
        <v>732.81165650000003</v>
      </c>
      <c r="E15" s="275">
        <v>659.35979278000002</v>
      </c>
      <c r="F15" s="275">
        <v>347.72116449999999</v>
      </c>
      <c r="G15" s="275">
        <v>136.02466133999999</v>
      </c>
      <c r="H15" s="275">
        <v>26.403450682999999</v>
      </c>
      <c r="I15" s="275">
        <v>5.1491248249000003</v>
      </c>
      <c r="J15" s="275">
        <v>11.551733781999999</v>
      </c>
      <c r="K15" s="275">
        <v>59.406874100000003</v>
      </c>
      <c r="L15" s="275">
        <v>257.14112045000002</v>
      </c>
      <c r="M15" s="275">
        <v>571.66961431000004</v>
      </c>
      <c r="N15" s="275">
        <v>828.76824576000001</v>
      </c>
      <c r="O15" s="275">
        <v>969.26911573999996</v>
      </c>
      <c r="P15" s="275">
        <v>798.42415317999996</v>
      </c>
      <c r="Q15" s="275">
        <v>682.61289827999997</v>
      </c>
      <c r="R15" s="275">
        <v>324.57883227999997</v>
      </c>
      <c r="S15" s="275">
        <v>126.80466694</v>
      </c>
      <c r="T15" s="275">
        <v>27.797893252000001</v>
      </c>
      <c r="U15" s="275">
        <v>9.8104406811999993</v>
      </c>
      <c r="V15" s="275">
        <v>12.959668497999999</v>
      </c>
      <c r="W15" s="275">
        <v>57.37648532</v>
      </c>
      <c r="X15" s="275">
        <v>220.44996603999999</v>
      </c>
      <c r="Y15" s="275">
        <v>613.95444449000001</v>
      </c>
      <c r="Z15" s="275">
        <v>705.22987741999998</v>
      </c>
      <c r="AA15" s="275">
        <v>889.88506514999995</v>
      </c>
      <c r="AB15" s="275">
        <v>866.69857182999999</v>
      </c>
      <c r="AC15" s="275">
        <v>583.54586855000002</v>
      </c>
      <c r="AD15" s="275">
        <v>299.92211249000002</v>
      </c>
      <c r="AE15" s="275">
        <v>118.6170281</v>
      </c>
      <c r="AF15" s="275">
        <v>24.342394212999999</v>
      </c>
      <c r="AG15" s="275">
        <v>6.4295768893999998</v>
      </c>
      <c r="AH15" s="275">
        <v>11.07401458</v>
      </c>
      <c r="AI15" s="275">
        <v>31.871563306999999</v>
      </c>
      <c r="AJ15" s="275">
        <v>226.99519315000001</v>
      </c>
      <c r="AK15" s="275">
        <v>445.14285796000001</v>
      </c>
      <c r="AL15" s="275">
        <v>581.24577615999999</v>
      </c>
      <c r="AM15" s="275">
        <v>869.88121919000002</v>
      </c>
      <c r="AN15" s="275">
        <v>627.08695911999996</v>
      </c>
      <c r="AO15" s="275">
        <v>449.06536534000003</v>
      </c>
      <c r="AP15" s="275">
        <v>308.82131641000001</v>
      </c>
      <c r="AQ15" s="275">
        <v>150.27613238999999</v>
      </c>
      <c r="AR15" s="275">
        <v>20.964831577999998</v>
      </c>
      <c r="AS15" s="275">
        <v>5.6295492560999998</v>
      </c>
      <c r="AT15" s="275">
        <v>6.5091684454000003</v>
      </c>
      <c r="AU15" s="275">
        <v>38.422833959999998</v>
      </c>
      <c r="AV15" s="275">
        <v>197.23451503999999</v>
      </c>
      <c r="AW15" s="275">
        <v>415.75521348000001</v>
      </c>
      <c r="AX15" s="275">
        <v>756.69861555</v>
      </c>
      <c r="AY15" s="338">
        <v>850.26664846999995</v>
      </c>
      <c r="AZ15" s="338">
        <v>682.38629286000003</v>
      </c>
      <c r="BA15" s="338">
        <v>551.05949040999997</v>
      </c>
      <c r="BB15" s="338">
        <v>300.50335742999999</v>
      </c>
      <c r="BC15" s="338">
        <v>130.69866471</v>
      </c>
      <c r="BD15" s="338">
        <v>27.553718542999999</v>
      </c>
      <c r="BE15" s="338">
        <v>5.3891072390000003</v>
      </c>
      <c r="BF15" s="338">
        <v>8.3898668689000004</v>
      </c>
      <c r="BG15" s="338">
        <v>54.291247472000002</v>
      </c>
      <c r="BH15" s="338">
        <v>243.36463282</v>
      </c>
      <c r="BI15" s="338">
        <v>485.15319199999999</v>
      </c>
      <c r="BJ15" s="338">
        <v>766.77735847999998</v>
      </c>
      <c r="BK15" s="338">
        <v>844.28042373999995</v>
      </c>
      <c r="BL15" s="338">
        <v>680.21174999000004</v>
      </c>
      <c r="BM15" s="338">
        <v>556.11574703999997</v>
      </c>
      <c r="BN15" s="338">
        <v>299.86844101999998</v>
      </c>
      <c r="BO15" s="338">
        <v>130.43088882999999</v>
      </c>
      <c r="BP15" s="338">
        <v>27.54324381</v>
      </c>
      <c r="BQ15" s="338">
        <v>5.3895724862999996</v>
      </c>
      <c r="BR15" s="338">
        <v>8.3859022879000005</v>
      </c>
      <c r="BS15" s="338">
        <v>54.185845487000002</v>
      </c>
      <c r="BT15" s="338">
        <v>242.85381416999999</v>
      </c>
      <c r="BU15" s="338">
        <v>484.44406361</v>
      </c>
      <c r="BV15" s="338">
        <v>765.72218185999998</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339"/>
      <c r="AZ16" s="339"/>
      <c r="BA16" s="33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587</v>
      </c>
      <c r="C17" s="275">
        <v>1246.5745796000001</v>
      </c>
      <c r="D17" s="275">
        <v>1055.0991567000001</v>
      </c>
      <c r="E17" s="275">
        <v>894.83349443999998</v>
      </c>
      <c r="F17" s="275">
        <v>539.15745566999999</v>
      </c>
      <c r="G17" s="275">
        <v>267.09775696000003</v>
      </c>
      <c r="H17" s="275">
        <v>53.580169806000001</v>
      </c>
      <c r="I17" s="275">
        <v>7.3245772423000002</v>
      </c>
      <c r="J17" s="275">
        <v>16.158809440999999</v>
      </c>
      <c r="K17" s="275">
        <v>105.49592102</v>
      </c>
      <c r="L17" s="275">
        <v>426.04409165999999</v>
      </c>
      <c r="M17" s="275">
        <v>689.28689380000003</v>
      </c>
      <c r="N17" s="275">
        <v>1043.0298267000001</v>
      </c>
      <c r="O17" s="275">
        <v>1221.9485467</v>
      </c>
      <c r="P17" s="275">
        <v>1038.5177931999999</v>
      </c>
      <c r="Q17" s="275">
        <v>891.40573988999995</v>
      </c>
      <c r="R17" s="275">
        <v>528.80713919000004</v>
      </c>
      <c r="S17" s="275">
        <v>257.11021486999999</v>
      </c>
      <c r="T17" s="275">
        <v>50.072643448000001</v>
      </c>
      <c r="U17" s="275">
        <v>6.9482044246000001</v>
      </c>
      <c r="V17" s="275">
        <v>18.032316711</v>
      </c>
      <c r="W17" s="275">
        <v>109.15311968</v>
      </c>
      <c r="X17" s="275">
        <v>415.91232063000001</v>
      </c>
      <c r="Y17" s="275">
        <v>700.74082511999995</v>
      </c>
      <c r="Z17" s="275">
        <v>1050.0889582</v>
      </c>
      <c r="AA17" s="275">
        <v>1203.8174872</v>
      </c>
      <c r="AB17" s="275">
        <v>1047.2927056000001</v>
      </c>
      <c r="AC17" s="275">
        <v>914.55548481999995</v>
      </c>
      <c r="AD17" s="275">
        <v>531.62003300000003</v>
      </c>
      <c r="AE17" s="275">
        <v>259.92369149000001</v>
      </c>
      <c r="AF17" s="275">
        <v>46.495660063999999</v>
      </c>
      <c r="AG17" s="275">
        <v>5.8570276376999999</v>
      </c>
      <c r="AH17" s="275">
        <v>19.283386503999999</v>
      </c>
      <c r="AI17" s="275">
        <v>109.20313283999999</v>
      </c>
      <c r="AJ17" s="275">
        <v>405.84550036000002</v>
      </c>
      <c r="AK17" s="275">
        <v>705.95675114000005</v>
      </c>
      <c r="AL17" s="275">
        <v>1035.4383405999999</v>
      </c>
      <c r="AM17" s="275">
        <v>1206.5200520999999</v>
      </c>
      <c r="AN17" s="275">
        <v>1084.6438625000001</v>
      </c>
      <c r="AO17" s="275">
        <v>920.35526375999996</v>
      </c>
      <c r="AP17" s="275">
        <v>538.53812072000005</v>
      </c>
      <c r="AQ17" s="275">
        <v>232.6086335</v>
      </c>
      <c r="AR17" s="275">
        <v>52.615955167999999</v>
      </c>
      <c r="AS17" s="275">
        <v>6.181512304</v>
      </c>
      <c r="AT17" s="275">
        <v>19.399042852000001</v>
      </c>
      <c r="AU17" s="275">
        <v>106.96083381</v>
      </c>
      <c r="AV17" s="275">
        <v>411.92075237</v>
      </c>
      <c r="AW17" s="275">
        <v>698.63907479</v>
      </c>
      <c r="AX17" s="275">
        <v>994.11514494999994</v>
      </c>
      <c r="AY17" s="338">
        <v>1218.9169999999999</v>
      </c>
      <c r="AZ17" s="338">
        <v>1076.8489999999999</v>
      </c>
      <c r="BA17" s="338">
        <v>903.84730000000002</v>
      </c>
      <c r="BB17" s="338">
        <v>546.94389999999999</v>
      </c>
      <c r="BC17" s="338">
        <v>230.06710000000001</v>
      </c>
      <c r="BD17" s="338">
        <v>53.30686</v>
      </c>
      <c r="BE17" s="338">
        <v>6.3817219999999999</v>
      </c>
      <c r="BF17" s="338">
        <v>17.101890000000001</v>
      </c>
      <c r="BG17" s="338">
        <v>98.697770000000006</v>
      </c>
      <c r="BH17" s="338">
        <v>404.6866</v>
      </c>
      <c r="BI17" s="338">
        <v>707.43880000000001</v>
      </c>
      <c r="BJ17" s="338">
        <v>1011.489</v>
      </c>
      <c r="BK17" s="338">
        <v>1230.9749999999999</v>
      </c>
      <c r="BL17" s="338">
        <v>1059.2750000000001</v>
      </c>
      <c r="BM17" s="338">
        <v>897.78510000000006</v>
      </c>
      <c r="BN17" s="338">
        <v>536.07380000000001</v>
      </c>
      <c r="BO17" s="338">
        <v>231.98580000000001</v>
      </c>
      <c r="BP17" s="338">
        <v>52.629429999999999</v>
      </c>
      <c r="BQ17" s="338">
        <v>5.7439299999999998</v>
      </c>
      <c r="BR17" s="338">
        <v>16.51604</v>
      </c>
      <c r="BS17" s="338">
        <v>100.29179999999999</v>
      </c>
      <c r="BT17" s="338">
        <v>419.26409999999998</v>
      </c>
      <c r="BU17" s="338">
        <v>698.30550000000005</v>
      </c>
      <c r="BV17" s="338">
        <v>1001.022</v>
      </c>
    </row>
    <row r="18" spans="1:74" ht="11.1" customHeight="1" x14ac:dyDescent="0.2">
      <c r="A18" s="9" t="s">
        <v>150</v>
      </c>
      <c r="B18" s="212" t="s">
        <v>621</v>
      </c>
      <c r="C18" s="275">
        <v>1153.3029681999999</v>
      </c>
      <c r="D18" s="275">
        <v>989.12727150000001</v>
      </c>
      <c r="E18" s="275">
        <v>795.02623388999996</v>
      </c>
      <c r="F18" s="275">
        <v>453.27604285000001</v>
      </c>
      <c r="G18" s="275">
        <v>198.91362659000001</v>
      </c>
      <c r="H18" s="275">
        <v>26.184398153</v>
      </c>
      <c r="I18" s="275">
        <v>4.4518336351999999</v>
      </c>
      <c r="J18" s="275">
        <v>8.7534697009000002</v>
      </c>
      <c r="K18" s="275">
        <v>70.846423087000005</v>
      </c>
      <c r="L18" s="275">
        <v>372.52621769000001</v>
      </c>
      <c r="M18" s="275">
        <v>629.27933366000002</v>
      </c>
      <c r="N18" s="275">
        <v>976.10105205000002</v>
      </c>
      <c r="O18" s="275">
        <v>1127.8792742000001</v>
      </c>
      <c r="P18" s="275">
        <v>976.17843531999995</v>
      </c>
      <c r="Q18" s="275">
        <v>801.28260058000001</v>
      </c>
      <c r="R18" s="275">
        <v>446.50929788000002</v>
      </c>
      <c r="S18" s="275">
        <v>189.91158884000001</v>
      </c>
      <c r="T18" s="275">
        <v>23.172632032999999</v>
      </c>
      <c r="U18" s="275">
        <v>4.0280591668000003</v>
      </c>
      <c r="V18" s="275">
        <v>10.020966431</v>
      </c>
      <c r="W18" s="275">
        <v>73.956000337000006</v>
      </c>
      <c r="X18" s="275">
        <v>359.31129816999999</v>
      </c>
      <c r="Y18" s="275">
        <v>646.50124850999998</v>
      </c>
      <c r="Z18" s="275">
        <v>977.05233891</v>
      </c>
      <c r="AA18" s="275">
        <v>1121.8204633</v>
      </c>
      <c r="AB18" s="275">
        <v>986.55578190000006</v>
      </c>
      <c r="AC18" s="275">
        <v>826.74276354000006</v>
      </c>
      <c r="AD18" s="275">
        <v>450.01480801000002</v>
      </c>
      <c r="AE18" s="275">
        <v>195.46036064</v>
      </c>
      <c r="AF18" s="275">
        <v>20.826163822000002</v>
      </c>
      <c r="AG18" s="275">
        <v>3.9321236966000002</v>
      </c>
      <c r="AH18" s="275">
        <v>10.374069966</v>
      </c>
      <c r="AI18" s="275">
        <v>75.345047011999995</v>
      </c>
      <c r="AJ18" s="275">
        <v>350.30562520000001</v>
      </c>
      <c r="AK18" s="275">
        <v>659.25222573999997</v>
      </c>
      <c r="AL18" s="275">
        <v>966.29277592000005</v>
      </c>
      <c r="AM18" s="275">
        <v>1128.7207907</v>
      </c>
      <c r="AN18" s="275">
        <v>1023.1811824</v>
      </c>
      <c r="AO18" s="275">
        <v>830.64475731000005</v>
      </c>
      <c r="AP18" s="275">
        <v>454.46349696999999</v>
      </c>
      <c r="AQ18" s="275">
        <v>173.15102863999999</v>
      </c>
      <c r="AR18" s="275">
        <v>23.191979764999999</v>
      </c>
      <c r="AS18" s="275">
        <v>4.2934748113000003</v>
      </c>
      <c r="AT18" s="275">
        <v>11.015382515000001</v>
      </c>
      <c r="AU18" s="275">
        <v>74.370822508000003</v>
      </c>
      <c r="AV18" s="275">
        <v>355.43901075000002</v>
      </c>
      <c r="AW18" s="275">
        <v>651.95364854000002</v>
      </c>
      <c r="AX18" s="275">
        <v>919.03679623999994</v>
      </c>
      <c r="AY18" s="338">
        <v>1150.5609999999999</v>
      </c>
      <c r="AZ18" s="338">
        <v>1018.412</v>
      </c>
      <c r="BA18" s="338">
        <v>812.94590000000005</v>
      </c>
      <c r="BB18" s="338">
        <v>463.5419</v>
      </c>
      <c r="BC18" s="338">
        <v>174.00819999999999</v>
      </c>
      <c r="BD18" s="338">
        <v>22.715669999999999</v>
      </c>
      <c r="BE18" s="338">
        <v>4.2933950000000003</v>
      </c>
      <c r="BF18" s="338">
        <v>10.260009999999999</v>
      </c>
      <c r="BG18" s="338">
        <v>66.212019999999995</v>
      </c>
      <c r="BH18" s="338">
        <v>345.10250000000002</v>
      </c>
      <c r="BI18" s="338">
        <v>658.28710000000001</v>
      </c>
      <c r="BJ18" s="338">
        <v>933.74459999999999</v>
      </c>
      <c r="BK18" s="338">
        <v>1164.2149999999999</v>
      </c>
      <c r="BL18" s="338">
        <v>996.76760000000002</v>
      </c>
      <c r="BM18" s="338">
        <v>809.14850000000001</v>
      </c>
      <c r="BN18" s="338">
        <v>452.03519999999997</v>
      </c>
      <c r="BO18" s="338">
        <v>175.81309999999999</v>
      </c>
      <c r="BP18" s="338">
        <v>22.839200000000002</v>
      </c>
      <c r="BQ18" s="338">
        <v>3.5865939999999998</v>
      </c>
      <c r="BR18" s="338">
        <v>10.126849999999999</v>
      </c>
      <c r="BS18" s="338">
        <v>67.958500000000001</v>
      </c>
      <c r="BT18" s="338">
        <v>361.5566</v>
      </c>
      <c r="BU18" s="338">
        <v>649.66539999999998</v>
      </c>
      <c r="BV18" s="338">
        <v>929.80089999999996</v>
      </c>
    </row>
    <row r="19" spans="1:74" ht="11.1" customHeight="1" x14ac:dyDescent="0.2">
      <c r="A19" s="9" t="s">
        <v>151</v>
      </c>
      <c r="B19" s="212" t="s">
        <v>588</v>
      </c>
      <c r="C19" s="275">
        <v>1257.0019319</v>
      </c>
      <c r="D19" s="275">
        <v>1079.7852372</v>
      </c>
      <c r="E19" s="275">
        <v>794.75367621999999</v>
      </c>
      <c r="F19" s="275">
        <v>446.56279651</v>
      </c>
      <c r="G19" s="275">
        <v>213.36835162</v>
      </c>
      <c r="H19" s="275">
        <v>36.004271709000001</v>
      </c>
      <c r="I19" s="275">
        <v>8.7155297219999994</v>
      </c>
      <c r="J19" s="275">
        <v>18.383822562999999</v>
      </c>
      <c r="K19" s="275">
        <v>95.076551395999999</v>
      </c>
      <c r="L19" s="275">
        <v>405.7511892</v>
      </c>
      <c r="M19" s="275">
        <v>697.45002344</v>
      </c>
      <c r="N19" s="275">
        <v>1108.6377113999999</v>
      </c>
      <c r="O19" s="275">
        <v>1234.9838219000001</v>
      </c>
      <c r="P19" s="275">
        <v>1070.5561204999999</v>
      </c>
      <c r="Q19" s="275">
        <v>811.26300994999997</v>
      </c>
      <c r="R19" s="275">
        <v>453.04870605999997</v>
      </c>
      <c r="S19" s="275">
        <v>204.41988473000001</v>
      </c>
      <c r="T19" s="275">
        <v>32.837430312999999</v>
      </c>
      <c r="U19" s="275">
        <v>8.5072727493000002</v>
      </c>
      <c r="V19" s="275">
        <v>19.512911857999999</v>
      </c>
      <c r="W19" s="275">
        <v>91.754347609000007</v>
      </c>
      <c r="X19" s="275">
        <v>400.66089484999998</v>
      </c>
      <c r="Y19" s="275">
        <v>714.82502336000005</v>
      </c>
      <c r="Z19" s="275">
        <v>1127.6253839000001</v>
      </c>
      <c r="AA19" s="275">
        <v>1248.4109582000001</v>
      </c>
      <c r="AB19" s="275">
        <v>1097.3104863999999</v>
      </c>
      <c r="AC19" s="275">
        <v>846.37029297000004</v>
      </c>
      <c r="AD19" s="275">
        <v>458.15819078999999</v>
      </c>
      <c r="AE19" s="275">
        <v>206.41411203000001</v>
      </c>
      <c r="AF19" s="275">
        <v>29.79853705</v>
      </c>
      <c r="AG19" s="275">
        <v>9.9328740116999992</v>
      </c>
      <c r="AH19" s="275">
        <v>16.027596456000001</v>
      </c>
      <c r="AI19" s="275">
        <v>97.274395071000001</v>
      </c>
      <c r="AJ19" s="275">
        <v>403.87204453999999</v>
      </c>
      <c r="AK19" s="275">
        <v>742.49762996000004</v>
      </c>
      <c r="AL19" s="275">
        <v>1115.5239735</v>
      </c>
      <c r="AM19" s="275">
        <v>1258.1502851</v>
      </c>
      <c r="AN19" s="275">
        <v>1143.2045615</v>
      </c>
      <c r="AO19" s="275">
        <v>845.02676929999996</v>
      </c>
      <c r="AP19" s="275">
        <v>462.74594689000003</v>
      </c>
      <c r="AQ19" s="275">
        <v>193.20920203</v>
      </c>
      <c r="AR19" s="275">
        <v>33.294568687999998</v>
      </c>
      <c r="AS19" s="275">
        <v>10.862013191999999</v>
      </c>
      <c r="AT19" s="275">
        <v>17.620848062</v>
      </c>
      <c r="AU19" s="275">
        <v>96.784659083999998</v>
      </c>
      <c r="AV19" s="275">
        <v>404.37866831999997</v>
      </c>
      <c r="AW19" s="275">
        <v>733.96430172999999</v>
      </c>
      <c r="AX19" s="275">
        <v>1067.0165571</v>
      </c>
      <c r="AY19" s="338">
        <v>1291.0820000000001</v>
      </c>
      <c r="AZ19" s="338">
        <v>1136.2</v>
      </c>
      <c r="BA19" s="338">
        <v>826.90880000000004</v>
      </c>
      <c r="BB19" s="338">
        <v>476.44400000000002</v>
      </c>
      <c r="BC19" s="338">
        <v>193.04470000000001</v>
      </c>
      <c r="BD19" s="338">
        <v>31.286829999999998</v>
      </c>
      <c r="BE19" s="338">
        <v>11.038790000000001</v>
      </c>
      <c r="BF19" s="338">
        <v>16.844719999999999</v>
      </c>
      <c r="BG19" s="338">
        <v>86.109729999999999</v>
      </c>
      <c r="BH19" s="338">
        <v>382.44580000000002</v>
      </c>
      <c r="BI19" s="338">
        <v>724.39589999999998</v>
      </c>
      <c r="BJ19" s="338">
        <v>1086.8800000000001</v>
      </c>
      <c r="BK19" s="338">
        <v>1305.0809999999999</v>
      </c>
      <c r="BL19" s="338">
        <v>1108.029</v>
      </c>
      <c r="BM19" s="338">
        <v>840.84169999999995</v>
      </c>
      <c r="BN19" s="338">
        <v>468.96660000000003</v>
      </c>
      <c r="BO19" s="338">
        <v>199.73269999999999</v>
      </c>
      <c r="BP19" s="338">
        <v>32.391350000000003</v>
      </c>
      <c r="BQ19" s="338">
        <v>10.47418</v>
      </c>
      <c r="BR19" s="338">
        <v>17.599409999999999</v>
      </c>
      <c r="BS19" s="338">
        <v>89.486140000000006</v>
      </c>
      <c r="BT19" s="338">
        <v>398.36169999999998</v>
      </c>
      <c r="BU19" s="338">
        <v>719.08349999999996</v>
      </c>
      <c r="BV19" s="338">
        <v>1083.682</v>
      </c>
    </row>
    <row r="20" spans="1:74" ht="11.1" customHeight="1" x14ac:dyDescent="0.2">
      <c r="A20" s="9" t="s">
        <v>152</v>
      </c>
      <c r="B20" s="212" t="s">
        <v>589</v>
      </c>
      <c r="C20" s="275">
        <v>1321.2116017999999</v>
      </c>
      <c r="D20" s="275">
        <v>1105.8490930999999</v>
      </c>
      <c r="E20" s="275">
        <v>783.12894634999998</v>
      </c>
      <c r="F20" s="275">
        <v>422.13745793999999</v>
      </c>
      <c r="G20" s="275">
        <v>200.64012590999999</v>
      </c>
      <c r="H20" s="275">
        <v>43.773970628000001</v>
      </c>
      <c r="I20" s="275">
        <v>12.107851947</v>
      </c>
      <c r="J20" s="275">
        <v>24.647252901000002</v>
      </c>
      <c r="K20" s="275">
        <v>118.873425</v>
      </c>
      <c r="L20" s="275">
        <v>410.57862793999999</v>
      </c>
      <c r="M20" s="275">
        <v>745.96049112000003</v>
      </c>
      <c r="N20" s="275">
        <v>1205.4677775</v>
      </c>
      <c r="O20" s="275">
        <v>1311.9031110999999</v>
      </c>
      <c r="P20" s="275">
        <v>1096.9810507</v>
      </c>
      <c r="Q20" s="275">
        <v>800.61008063999998</v>
      </c>
      <c r="R20" s="275">
        <v>442.89167953999998</v>
      </c>
      <c r="S20" s="275">
        <v>200.48333445</v>
      </c>
      <c r="T20" s="275">
        <v>42.290976252999997</v>
      </c>
      <c r="U20" s="275">
        <v>12.499724856</v>
      </c>
      <c r="V20" s="275">
        <v>25.710679935000002</v>
      </c>
      <c r="W20" s="275">
        <v>110.76417069999999</v>
      </c>
      <c r="X20" s="275">
        <v>417.14822192000003</v>
      </c>
      <c r="Y20" s="275">
        <v>750.57329143000004</v>
      </c>
      <c r="Z20" s="275">
        <v>1236.7019319999999</v>
      </c>
      <c r="AA20" s="275">
        <v>1320.4077866</v>
      </c>
      <c r="AB20" s="275">
        <v>1121.4855565</v>
      </c>
      <c r="AC20" s="275">
        <v>830.65781370000002</v>
      </c>
      <c r="AD20" s="275">
        <v>452.36952216999998</v>
      </c>
      <c r="AE20" s="275">
        <v>199.76100321999999</v>
      </c>
      <c r="AF20" s="275">
        <v>38.819055990000003</v>
      </c>
      <c r="AG20" s="275">
        <v>13.01495162</v>
      </c>
      <c r="AH20" s="275">
        <v>20.899824507000002</v>
      </c>
      <c r="AI20" s="275">
        <v>115.93122280999999</v>
      </c>
      <c r="AJ20" s="275">
        <v>418.35456176999998</v>
      </c>
      <c r="AK20" s="275">
        <v>781.94964895999999</v>
      </c>
      <c r="AL20" s="275">
        <v>1232.4055229999999</v>
      </c>
      <c r="AM20" s="275">
        <v>1312.9813031000001</v>
      </c>
      <c r="AN20" s="275">
        <v>1160.4689237</v>
      </c>
      <c r="AO20" s="275">
        <v>824.28195102999996</v>
      </c>
      <c r="AP20" s="275">
        <v>455.23790732999998</v>
      </c>
      <c r="AQ20" s="275">
        <v>197.36749148000001</v>
      </c>
      <c r="AR20" s="275">
        <v>40.449646428999998</v>
      </c>
      <c r="AS20" s="275">
        <v>13.555388974</v>
      </c>
      <c r="AT20" s="275">
        <v>22.046858695000001</v>
      </c>
      <c r="AU20" s="275">
        <v>114.63967439</v>
      </c>
      <c r="AV20" s="275">
        <v>416.63641052000003</v>
      </c>
      <c r="AW20" s="275">
        <v>774.90583240000001</v>
      </c>
      <c r="AX20" s="275">
        <v>1201.1423339999999</v>
      </c>
      <c r="AY20" s="338">
        <v>1348.4929999999999</v>
      </c>
      <c r="AZ20" s="338">
        <v>1145.703</v>
      </c>
      <c r="BA20" s="338">
        <v>807.91539999999998</v>
      </c>
      <c r="BB20" s="338">
        <v>466.65410000000003</v>
      </c>
      <c r="BC20" s="338">
        <v>200.47569999999999</v>
      </c>
      <c r="BD20" s="338">
        <v>39.864980000000003</v>
      </c>
      <c r="BE20" s="338">
        <v>14.380599999999999</v>
      </c>
      <c r="BF20" s="338">
        <v>22.18967</v>
      </c>
      <c r="BG20" s="338">
        <v>105.1319</v>
      </c>
      <c r="BH20" s="338">
        <v>397.40410000000003</v>
      </c>
      <c r="BI20" s="338">
        <v>757.31669999999997</v>
      </c>
      <c r="BJ20" s="338">
        <v>1222.145</v>
      </c>
      <c r="BK20" s="338">
        <v>1353.4770000000001</v>
      </c>
      <c r="BL20" s="338">
        <v>1126.077</v>
      </c>
      <c r="BM20" s="338">
        <v>825.88850000000002</v>
      </c>
      <c r="BN20" s="338">
        <v>458.75099999999998</v>
      </c>
      <c r="BO20" s="338">
        <v>206.43790000000001</v>
      </c>
      <c r="BP20" s="338">
        <v>41.009860000000003</v>
      </c>
      <c r="BQ20" s="338">
        <v>14.7502</v>
      </c>
      <c r="BR20" s="338">
        <v>22.46171</v>
      </c>
      <c r="BS20" s="338">
        <v>106.9676</v>
      </c>
      <c r="BT20" s="338">
        <v>406.5926</v>
      </c>
      <c r="BU20" s="338">
        <v>757.06979999999999</v>
      </c>
      <c r="BV20" s="338">
        <v>1212.1890000000001</v>
      </c>
    </row>
    <row r="21" spans="1:74" ht="11.1" customHeight="1" x14ac:dyDescent="0.2">
      <c r="A21" s="9" t="s">
        <v>153</v>
      </c>
      <c r="B21" s="212" t="s">
        <v>622</v>
      </c>
      <c r="C21" s="275">
        <v>624.19126814000003</v>
      </c>
      <c r="D21" s="275">
        <v>509.63049216000002</v>
      </c>
      <c r="E21" s="275">
        <v>336.83009915000002</v>
      </c>
      <c r="F21" s="275">
        <v>148.04630940000001</v>
      </c>
      <c r="G21" s="275">
        <v>46.423821756999999</v>
      </c>
      <c r="H21" s="275">
        <v>2.3092507860999998</v>
      </c>
      <c r="I21" s="275">
        <v>0.25645601241999999</v>
      </c>
      <c r="J21" s="275">
        <v>0.25777967912999999</v>
      </c>
      <c r="K21" s="275">
        <v>13.107790879</v>
      </c>
      <c r="L21" s="275">
        <v>141.49599112000001</v>
      </c>
      <c r="M21" s="275">
        <v>321.83480816000002</v>
      </c>
      <c r="N21" s="275">
        <v>542.56927588999997</v>
      </c>
      <c r="O21" s="275">
        <v>599.66149038000003</v>
      </c>
      <c r="P21" s="275">
        <v>506.45738592999999</v>
      </c>
      <c r="Q21" s="275">
        <v>355.79257232999998</v>
      </c>
      <c r="R21" s="275">
        <v>145.53932386</v>
      </c>
      <c r="S21" s="275">
        <v>45.835223104999997</v>
      </c>
      <c r="T21" s="275">
        <v>1.6927047637999999</v>
      </c>
      <c r="U21" s="275">
        <v>0.25244108722000003</v>
      </c>
      <c r="V21" s="275">
        <v>0.35852218164999999</v>
      </c>
      <c r="W21" s="275">
        <v>13.203016406</v>
      </c>
      <c r="X21" s="275">
        <v>137.7646963</v>
      </c>
      <c r="Y21" s="275">
        <v>336.61215197000001</v>
      </c>
      <c r="Z21" s="275">
        <v>528.76010867000002</v>
      </c>
      <c r="AA21" s="275">
        <v>606.46736976</v>
      </c>
      <c r="AB21" s="275">
        <v>501.66518239999999</v>
      </c>
      <c r="AC21" s="275">
        <v>369.99730670999998</v>
      </c>
      <c r="AD21" s="275">
        <v>145.10236871999999</v>
      </c>
      <c r="AE21" s="275">
        <v>48.041129611999999</v>
      </c>
      <c r="AF21" s="275">
        <v>1.4921486116</v>
      </c>
      <c r="AG21" s="275">
        <v>0.30129330883</v>
      </c>
      <c r="AH21" s="275">
        <v>0.39902958803999999</v>
      </c>
      <c r="AI21" s="275">
        <v>13.013562939</v>
      </c>
      <c r="AJ21" s="275">
        <v>137.18947901000001</v>
      </c>
      <c r="AK21" s="275">
        <v>352.74382940999999</v>
      </c>
      <c r="AL21" s="275">
        <v>519.78343400999995</v>
      </c>
      <c r="AM21" s="275">
        <v>614.66582330000006</v>
      </c>
      <c r="AN21" s="275">
        <v>521.49628868000002</v>
      </c>
      <c r="AO21" s="275">
        <v>362.09968033000001</v>
      </c>
      <c r="AP21" s="275">
        <v>141.01537400999999</v>
      </c>
      <c r="AQ21" s="275">
        <v>41.525796401999997</v>
      </c>
      <c r="AR21" s="275">
        <v>1.4103496234999999</v>
      </c>
      <c r="AS21" s="275">
        <v>0.30387321829000002</v>
      </c>
      <c r="AT21" s="275">
        <v>0.43516726367000003</v>
      </c>
      <c r="AU21" s="275">
        <v>13.321958308999999</v>
      </c>
      <c r="AV21" s="275">
        <v>139.81273322000001</v>
      </c>
      <c r="AW21" s="275">
        <v>347.10593489000001</v>
      </c>
      <c r="AX21" s="275">
        <v>484.84455603999999</v>
      </c>
      <c r="AY21" s="338">
        <v>633.52610000000004</v>
      </c>
      <c r="AZ21" s="338">
        <v>517.88430000000005</v>
      </c>
      <c r="BA21" s="338">
        <v>350.1397</v>
      </c>
      <c r="BB21" s="338">
        <v>145.63130000000001</v>
      </c>
      <c r="BC21" s="338">
        <v>40.931570000000001</v>
      </c>
      <c r="BD21" s="338">
        <v>1.232726</v>
      </c>
      <c r="BE21" s="338">
        <v>0.3003576</v>
      </c>
      <c r="BF21" s="338">
        <v>0.43197780000000002</v>
      </c>
      <c r="BG21" s="338">
        <v>10.83648</v>
      </c>
      <c r="BH21" s="338">
        <v>131.17150000000001</v>
      </c>
      <c r="BI21" s="338">
        <v>343.94810000000001</v>
      </c>
      <c r="BJ21" s="338">
        <v>488.01</v>
      </c>
      <c r="BK21" s="338">
        <v>641.86649999999997</v>
      </c>
      <c r="BL21" s="338">
        <v>504.67430000000002</v>
      </c>
      <c r="BM21" s="338">
        <v>354.83429999999998</v>
      </c>
      <c r="BN21" s="338">
        <v>140.56010000000001</v>
      </c>
      <c r="BO21" s="338">
        <v>41.186320000000002</v>
      </c>
      <c r="BP21" s="338">
        <v>1.279895</v>
      </c>
      <c r="BQ21" s="338">
        <v>0.2453099</v>
      </c>
      <c r="BR21" s="338">
        <v>0.45550400000000002</v>
      </c>
      <c r="BS21" s="338">
        <v>11.53116</v>
      </c>
      <c r="BT21" s="338">
        <v>137.70089999999999</v>
      </c>
      <c r="BU21" s="338">
        <v>339.46159999999998</v>
      </c>
      <c r="BV21" s="338">
        <v>495.863</v>
      </c>
    </row>
    <row r="22" spans="1:74" ht="11.1" customHeight="1" x14ac:dyDescent="0.2">
      <c r="A22" s="9" t="s">
        <v>154</v>
      </c>
      <c r="B22" s="212" t="s">
        <v>591</v>
      </c>
      <c r="C22" s="275">
        <v>783.26204725000002</v>
      </c>
      <c r="D22" s="275">
        <v>638.46738866999999</v>
      </c>
      <c r="E22" s="275">
        <v>396.93904409999999</v>
      </c>
      <c r="F22" s="275">
        <v>175.33785123000001</v>
      </c>
      <c r="G22" s="275">
        <v>53.293206339000001</v>
      </c>
      <c r="H22" s="275">
        <v>2.2221487226000001</v>
      </c>
      <c r="I22" s="275">
        <v>0.16477672489</v>
      </c>
      <c r="J22" s="275">
        <v>0.40952754675000003</v>
      </c>
      <c r="K22" s="275">
        <v>20.365050646</v>
      </c>
      <c r="L22" s="275">
        <v>192.23880740000001</v>
      </c>
      <c r="M22" s="275">
        <v>421.47658175999999</v>
      </c>
      <c r="N22" s="275">
        <v>708.94180343999994</v>
      </c>
      <c r="O22" s="275">
        <v>756.52851553000005</v>
      </c>
      <c r="P22" s="275">
        <v>633.10309227000005</v>
      </c>
      <c r="Q22" s="275">
        <v>420.28384698999997</v>
      </c>
      <c r="R22" s="275">
        <v>180.58028314000001</v>
      </c>
      <c r="S22" s="275">
        <v>54.589278422</v>
      </c>
      <c r="T22" s="275">
        <v>1.3248814181999999</v>
      </c>
      <c r="U22" s="275">
        <v>0.16477672489</v>
      </c>
      <c r="V22" s="275">
        <v>0.40952754675000003</v>
      </c>
      <c r="W22" s="275">
        <v>18.68233081</v>
      </c>
      <c r="X22" s="275">
        <v>189.94422034999999</v>
      </c>
      <c r="Y22" s="275">
        <v>442.98937271</v>
      </c>
      <c r="Z22" s="275">
        <v>703.42590181000003</v>
      </c>
      <c r="AA22" s="275">
        <v>776.77792958999999</v>
      </c>
      <c r="AB22" s="275">
        <v>635.39055460999998</v>
      </c>
      <c r="AC22" s="275">
        <v>440.89431502999997</v>
      </c>
      <c r="AD22" s="275">
        <v>177.64430856999999</v>
      </c>
      <c r="AE22" s="275">
        <v>57.091450213000002</v>
      </c>
      <c r="AF22" s="275">
        <v>1.1378538654000001</v>
      </c>
      <c r="AG22" s="275">
        <v>0.23517535358</v>
      </c>
      <c r="AH22" s="275">
        <v>4.7079229133999999E-2</v>
      </c>
      <c r="AI22" s="275">
        <v>18.427454229999999</v>
      </c>
      <c r="AJ22" s="275">
        <v>194.76195453</v>
      </c>
      <c r="AK22" s="275">
        <v>472.58123519999998</v>
      </c>
      <c r="AL22" s="275">
        <v>691.10646714999996</v>
      </c>
      <c r="AM22" s="275">
        <v>795.77063482999995</v>
      </c>
      <c r="AN22" s="275">
        <v>668.72668725000005</v>
      </c>
      <c r="AO22" s="275">
        <v>433.46481053000002</v>
      </c>
      <c r="AP22" s="275">
        <v>172.54132693</v>
      </c>
      <c r="AQ22" s="275">
        <v>51.300607837999998</v>
      </c>
      <c r="AR22" s="275">
        <v>1.1844779841999999</v>
      </c>
      <c r="AS22" s="275">
        <v>0.23517535358</v>
      </c>
      <c r="AT22" s="275">
        <v>0.16425928054</v>
      </c>
      <c r="AU22" s="275">
        <v>18.953088824999998</v>
      </c>
      <c r="AV22" s="275">
        <v>193.50763178</v>
      </c>
      <c r="AW22" s="275">
        <v>464.74874883000001</v>
      </c>
      <c r="AX22" s="275">
        <v>649.21496745000002</v>
      </c>
      <c r="AY22" s="338">
        <v>823.97569999999996</v>
      </c>
      <c r="AZ22" s="338">
        <v>658.75850000000003</v>
      </c>
      <c r="BA22" s="338">
        <v>422.19069999999999</v>
      </c>
      <c r="BB22" s="338">
        <v>178.74950000000001</v>
      </c>
      <c r="BC22" s="338">
        <v>51.094880000000003</v>
      </c>
      <c r="BD22" s="338">
        <v>0.82175589999999998</v>
      </c>
      <c r="BE22" s="338">
        <v>0.23517540000000001</v>
      </c>
      <c r="BF22" s="338">
        <v>0.1642593</v>
      </c>
      <c r="BG22" s="338">
        <v>15.290660000000001</v>
      </c>
      <c r="BH22" s="338">
        <v>178.28450000000001</v>
      </c>
      <c r="BI22" s="338">
        <v>453.38170000000002</v>
      </c>
      <c r="BJ22" s="338">
        <v>651.62959999999998</v>
      </c>
      <c r="BK22" s="338">
        <v>831.36400000000003</v>
      </c>
      <c r="BL22" s="338">
        <v>643.30380000000002</v>
      </c>
      <c r="BM22" s="338">
        <v>436.79419999999999</v>
      </c>
      <c r="BN22" s="338">
        <v>171.577</v>
      </c>
      <c r="BO22" s="338">
        <v>53.183</v>
      </c>
      <c r="BP22" s="338">
        <v>0.96402889999999997</v>
      </c>
      <c r="BQ22" s="338">
        <v>0.23517540000000001</v>
      </c>
      <c r="BR22" s="338">
        <v>0.1876564</v>
      </c>
      <c r="BS22" s="338">
        <v>16.544899999999998</v>
      </c>
      <c r="BT22" s="338">
        <v>185.49250000000001</v>
      </c>
      <c r="BU22" s="338">
        <v>449.94619999999998</v>
      </c>
      <c r="BV22" s="338">
        <v>663.78279999999995</v>
      </c>
    </row>
    <row r="23" spans="1:74" ht="11.1" customHeight="1" x14ac:dyDescent="0.2">
      <c r="A23" s="9" t="s">
        <v>155</v>
      </c>
      <c r="B23" s="212" t="s">
        <v>592</v>
      </c>
      <c r="C23" s="275">
        <v>538.55945313999996</v>
      </c>
      <c r="D23" s="275">
        <v>419.07151935000002</v>
      </c>
      <c r="E23" s="275">
        <v>219.01221783</v>
      </c>
      <c r="F23" s="275">
        <v>70.340586114000004</v>
      </c>
      <c r="G23" s="275">
        <v>8.3847744359000007</v>
      </c>
      <c r="H23" s="275">
        <v>0.21986286469999999</v>
      </c>
      <c r="I23" s="275">
        <v>8.2734363365000001E-3</v>
      </c>
      <c r="J23" s="275">
        <v>0.18232914399</v>
      </c>
      <c r="K23" s="275">
        <v>5.6317197096999996</v>
      </c>
      <c r="L23" s="275">
        <v>67.762009176000007</v>
      </c>
      <c r="M23" s="275">
        <v>232.34687919000001</v>
      </c>
      <c r="N23" s="275">
        <v>501.28102866</v>
      </c>
      <c r="O23" s="275">
        <v>526.38345669</v>
      </c>
      <c r="P23" s="275">
        <v>408.74716642999999</v>
      </c>
      <c r="Q23" s="275">
        <v>222.21612665999999</v>
      </c>
      <c r="R23" s="275">
        <v>76.193168356000001</v>
      </c>
      <c r="S23" s="275">
        <v>9.1330561040999996</v>
      </c>
      <c r="T23" s="275">
        <v>0.10538232997999999</v>
      </c>
      <c r="U23" s="275">
        <v>8.2734363365000001E-3</v>
      </c>
      <c r="V23" s="275">
        <v>0.19787903622</v>
      </c>
      <c r="W23" s="275">
        <v>4.7068439621999998</v>
      </c>
      <c r="X23" s="275">
        <v>68.878397972000002</v>
      </c>
      <c r="Y23" s="275">
        <v>245.91910951</v>
      </c>
      <c r="Z23" s="275">
        <v>512.42000855000003</v>
      </c>
      <c r="AA23" s="275">
        <v>540.72530170000005</v>
      </c>
      <c r="AB23" s="275">
        <v>407.66389032000001</v>
      </c>
      <c r="AC23" s="275">
        <v>239.94418035999999</v>
      </c>
      <c r="AD23" s="275">
        <v>76.205989758000001</v>
      </c>
      <c r="AE23" s="275">
        <v>9.7720641550000007</v>
      </c>
      <c r="AF23" s="275">
        <v>7.5327524438999996E-2</v>
      </c>
      <c r="AG23" s="275">
        <v>7.6975926023000003E-3</v>
      </c>
      <c r="AH23" s="275">
        <v>9.2387272502000004E-2</v>
      </c>
      <c r="AI23" s="275">
        <v>4.7183705748999998</v>
      </c>
      <c r="AJ23" s="275">
        <v>69.236375800000005</v>
      </c>
      <c r="AK23" s="275">
        <v>261.03669014000002</v>
      </c>
      <c r="AL23" s="275">
        <v>503.51916412000003</v>
      </c>
      <c r="AM23" s="275">
        <v>558.00599949000002</v>
      </c>
      <c r="AN23" s="275">
        <v>422.93671004999999</v>
      </c>
      <c r="AO23" s="275">
        <v>239.78588472999999</v>
      </c>
      <c r="AP23" s="275">
        <v>73.217885897000002</v>
      </c>
      <c r="AQ23" s="275">
        <v>9.8037550048999993</v>
      </c>
      <c r="AR23" s="275">
        <v>6.7070830484000005E-2</v>
      </c>
      <c r="AS23" s="275">
        <v>7.6975926023000003E-3</v>
      </c>
      <c r="AT23" s="275">
        <v>0.13523390545</v>
      </c>
      <c r="AU23" s="275">
        <v>4.7618420723000003</v>
      </c>
      <c r="AV23" s="275">
        <v>66.938551644</v>
      </c>
      <c r="AW23" s="275">
        <v>262.48720106000002</v>
      </c>
      <c r="AX23" s="275">
        <v>485.01041885000001</v>
      </c>
      <c r="AY23" s="338">
        <v>577.3057</v>
      </c>
      <c r="AZ23" s="338">
        <v>410.99810000000002</v>
      </c>
      <c r="BA23" s="338">
        <v>238.62270000000001</v>
      </c>
      <c r="BB23" s="338">
        <v>76.96893</v>
      </c>
      <c r="BC23" s="338">
        <v>11.09886</v>
      </c>
      <c r="BD23" s="338">
        <v>5.0516100000000001E-2</v>
      </c>
      <c r="BE23" s="338">
        <v>7.6975899999999998E-3</v>
      </c>
      <c r="BF23" s="338">
        <v>0.1427736</v>
      </c>
      <c r="BG23" s="338">
        <v>3.890428</v>
      </c>
      <c r="BH23" s="338">
        <v>62.277389999999997</v>
      </c>
      <c r="BI23" s="338">
        <v>253.8305</v>
      </c>
      <c r="BJ23" s="338">
        <v>480.5111</v>
      </c>
      <c r="BK23" s="338">
        <v>564.73800000000006</v>
      </c>
      <c r="BL23" s="338">
        <v>402.40300000000002</v>
      </c>
      <c r="BM23" s="338">
        <v>245.59370000000001</v>
      </c>
      <c r="BN23" s="338">
        <v>70.08202</v>
      </c>
      <c r="BO23" s="338">
        <v>10.917630000000001</v>
      </c>
      <c r="BP23" s="338">
        <v>3.8602900000000002E-2</v>
      </c>
      <c r="BQ23" s="338">
        <v>7.6975899999999998E-3</v>
      </c>
      <c r="BR23" s="338">
        <v>0.16013450000000001</v>
      </c>
      <c r="BS23" s="338">
        <v>4.0385840000000002</v>
      </c>
      <c r="BT23" s="338">
        <v>63.965220000000002</v>
      </c>
      <c r="BU23" s="338">
        <v>255.3877</v>
      </c>
      <c r="BV23" s="338">
        <v>484.10059999999999</v>
      </c>
    </row>
    <row r="24" spans="1:74" ht="11.1" customHeight="1" x14ac:dyDescent="0.2">
      <c r="A24" s="9" t="s">
        <v>156</v>
      </c>
      <c r="B24" s="212" t="s">
        <v>593</v>
      </c>
      <c r="C24" s="275">
        <v>883.65391098999999</v>
      </c>
      <c r="D24" s="275">
        <v>757.21288634999996</v>
      </c>
      <c r="E24" s="275">
        <v>596.56198687999995</v>
      </c>
      <c r="F24" s="275">
        <v>413.90835972999997</v>
      </c>
      <c r="G24" s="275">
        <v>229.27202346000001</v>
      </c>
      <c r="H24" s="275">
        <v>84.472064454000005</v>
      </c>
      <c r="I24" s="275">
        <v>12.403937779</v>
      </c>
      <c r="J24" s="275">
        <v>25.206811447</v>
      </c>
      <c r="K24" s="275">
        <v>120.60407856</v>
      </c>
      <c r="L24" s="275">
        <v>340.85220248000002</v>
      </c>
      <c r="M24" s="275">
        <v>613.38486407000005</v>
      </c>
      <c r="N24" s="275">
        <v>915.07743484000002</v>
      </c>
      <c r="O24" s="275">
        <v>913.02274818000001</v>
      </c>
      <c r="P24" s="275">
        <v>760.38654928999995</v>
      </c>
      <c r="Q24" s="275">
        <v>593.56366955999999</v>
      </c>
      <c r="R24" s="275">
        <v>417.67097451000001</v>
      </c>
      <c r="S24" s="275">
        <v>229.95141409999999</v>
      </c>
      <c r="T24" s="275">
        <v>80.649226275999993</v>
      </c>
      <c r="U24" s="275">
        <v>13.075811065</v>
      </c>
      <c r="V24" s="275">
        <v>25.658081541000001</v>
      </c>
      <c r="W24" s="275">
        <v>117.04460378</v>
      </c>
      <c r="X24" s="275">
        <v>357.31716726000002</v>
      </c>
      <c r="Y24" s="275">
        <v>603.36706794999998</v>
      </c>
      <c r="Z24" s="275">
        <v>926.50084534999996</v>
      </c>
      <c r="AA24" s="275">
        <v>904.24399965999999</v>
      </c>
      <c r="AB24" s="275">
        <v>749.17266164</v>
      </c>
      <c r="AC24" s="275">
        <v>604.94319895000001</v>
      </c>
      <c r="AD24" s="275">
        <v>419.10357869000001</v>
      </c>
      <c r="AE24" s="275">
        <v>230.85050711</v>
      </c>
      <c r="AF24" s="275">
        <v>80.021412369000004</v>
      </c>
      <c r="AG24" s="275">
        <v>11.964348582</v>
      </c>
      <c r="AH24" s="275">
        <v>24.813621944000001</v>
      </c>
      <c r="AI24" s="275">
        <v>113.41457484</v>
      </c>
      <c r="AJ24" s="275">
        <v>348.93912003999998</v>
      </c>
      <c r="AK24" s="275">
        <v>599.72462720999999</v>
      </c>
      <c r="AL24" s="275">
        <v>924.34871465000003</v>
      </c>
      <c r="AM24" s="275">
        <v>902.96014200000002</v>
      </c>
      <c r="AN24" s="275">
        <v>738.72802061000004</v>
      </c>
      <c r="AO24" s="275">
        <v>589.09341446999997</v>
      </c>
      <c r="AP24" s="275">
        <v>415.81483981000002</v>
      </c>
      <c r="AQ24" s="275">
        <v>235.22173429</v>
      </c>
      <c r="AR24" s="275">
        <v>73.530928496000001</v>
      </c>
      <c r="AS24" s="275">
        <v>13.338388016</v>
      </c>
      <c r="AT24" s="275">
        <v>23.677178556000001</v>
      </c>
      <c r="AU24" s="275">
        <v>109.64908289</v>
      </c>
      <c r="AV24" s="275">
        <v>341.41863136000001</v>
      </c>
      <c r="AW24" s="275">
        <v>610.17091574000005</v>
      </c>
      <c r="AX24" s="275">
        <v>928.4601189</v>
      </c>
      <c r="AY24" s="338">
        <v>913.54949999999997</v>
      </c>
      <c r="AZ24" s="338">
        <v>727.13199999999995</v>
      </c>
      <c r="BA24" s="338">
        <v>574.82069999999999</v>
      </c>
      <c r="BB24" s="338">
        <v>417.6549</v>
      </c>
      <c r="BC24" s="338">
        <v>242.90389999999999</v>
      </c>
      <c r="BD24" s="338">
        <v>72.876739999999998</v>
      </c>
      <c r="BE24" s="338">
        <v>14.15537</v>
      </c>
      <c r="BF24" s="338">
        <v>23.90314</v>
      </c>
      <c r="BG24" s="338">
        <v>103.901</v>
      </c>
      <c r="BH24" s="338">
        <v>329.21080000000001</v>
      </c>
      <c r="BI24" s="338">
        <v>601.87580000000003</v>
      </c>
      <c r="BJ24" s="338">
        <v>927.97239999999999</v>
      </c>
      <c r="BK24" s="338">
        <v>897.05370000000005</v>
      </c>
      <c r="BL24" s="338">
        <v>725.94129999999996</v>
      </c>
      <c r="BM24" s="338">
        <v>582.03390000000002</v>
      </c>
      <c r="BN24" s="338">
        <v>414.63569999999999</v>
      </c>
      <c r="BO24" s="338">
        <v>241.8434</v>
      </c>
      <c r="BP24" s="338">
        <v>72.828450000000004</v>
      </c>
      <c r="BQ24" s="338">
        <v>14.87208</v>
      </c>
      <c r="BR24" s="338">
        <v>23.975280000000001</v>
      </c>
      <c r="BS24" s="338">
        <v>102.73860000000001</v>
      </c>
      <c r="BT24" s="338">
        <v>328.1925</v>
      </c>
      <c r="BU24" s="338">
        <v>607.54430000000002</v>
      </c>
      <c r="BV24" s="338">
        <v>917.31979999999999</v>
      </c>
    </row>
    <row r="25" spans="1:74" ht="11.1" customHeight="1" x14ac:dyDescent="0.2">
      <c r="A25" s="9" t="s">
        <v>157</v>
      </c>
      <c r="B25" s="212" t="s">
        <v>594</v>
      </c>
      <c r="C25" s="275">
        <v>570.83205496000005</v>
      </c>
      <c r="D25" s="275">
        <v>505.49273033999998</v>
      </c>
      <c r="E25" s="275">
        <v>457.94993851999999</v>
      </c>
      <c r="F25" s="275">
        <v>361.88452833000002</v>
      </c>
      <c r="G25" s="275">
        <v>199.60588063</v>
      </c>
      <c r="H25" s="275">
        <v>83.849118220999998</v>
      </c>
      <c r="I25" s="275">
        <v>17.502006014999999</v>
      </c>
      <c r="J25" s="275">
        <v>19.219350807000001</v>
      </c>
      <c r="K25" s="275">
        <v>57.344255955000001</v>
      </c>
      <c r="L25" s="275">
        <v>207.54010353999999</v>
      </c>
      <c r="M25" s="275">
        <v>419.77637063999998</v>
      </c>
      <c r="N25" s="275">
        <v>608.90365329999997</v>
      </c>
      <c r="O25" s="275">
        <v>592.34315851999997</v>
      </c>
      <c r="P25" s="275">
        <v>507.41973055</v>
      </c>
      <c r="Q25" s="275">
        <v>454.38653282000001</v>
      </c>
      <c r="R25" s="275">
        <v>347.58707498000001</v>
      </c>
      <c r="S25" s="275">
        <v>194.81450576</v>
      </c>
      <c r="T25" s="275">
        <v>82.720175437999998</v>
      </c>
      <c r="U25" s="275">
        <v>17.727218585999999</v>
      </c>
      <c r="V25" s="275">
        <v>19.026119754</v>
      </c>
      <c r="W25" s="275">
        <v>58.833015433</v>
      </c>
      <c r="X25" s="275">
        <v>218.42452033000001</v>
      </c>
      <c r="Y25" s="275">
        <v>408.15478109999998</v>
      </c>
      <c r="Z25" s="275">
        <v>609.19234349999999</v>
      </c>
      <c r="AA25" s="275">
        <v>574.67437800000005</v>
      </c>
      <c r="AB25" s="275">
        <v>498.89211071</v>
      </c>
      <c r="AC25" s="275">
        <v>460.66142088999999</v>
      </c>
      <c r="AD25" s="275">
        <v>347.81354752999999</v>
      </c>
      <c r="AE25" s="275">
        <v>191.2086055</v>
      </c>
      <c r="AF25" s="275">
        <v>82.445429441000002</v>
      </c>
      <c r="AG25" s="275">
        <v>17.649799238</v>
      </c>
      <c r="AH25" s="275">
        <v>19.044515519000001</v>
      </c>
      <c r="AI25" s="275">
        <v>55.705473441000002</v>
      </c>
      <c r="AJ25" s="275">
        <v>206.63603319000001</v>
      </c>
      <c r="AK25" s="275">
        <v>394.87255439</v>
      </c>
      <c r="AL25" s="275">
        <v>603.67008913999996</v>
      </c>
      <c r="AM25" s="275">
        <v>563.59553130999996</v>
      </c>
      <c r="AN25" s="275">
        <v>484.39418463999999</v>
      </c>
      <c r="AO25" s="275">
        <v>447.25420817000003</v>
      </c>
      <c r="AP25" s="275">
        <v>341.23218482999999</v>
      </c>
      <c r="AQ25" s="275">
        <v>194.73130275</v>
      </c>
      <c r="AR25" s="275">
        <v>73.814506085000005</v>
      </c>
      <c r="AS25" s="275">
        <v>16.924386072000001</v>
      </c>
      <c r="AT25" s="275">
        <v>18.909608256999999</v>
      </c>
      <c r="AU25" s="275">
        <v>52.386296094000002</v>
      </c>
      <c r="AV25" s="275">
        <v>196.46469099000001</v>
      </c>
      <c r="AW25" s="275">
        <v>403.95965391999999</v>
      </c>
      <c r="AX25" s="275">
        <v>611.51882207000006</v>
      </c>
      <c r="AY25" s="338">
        <v>563.77319999999997</v>
      </c>
      <c r="AZ25" s="338">
        <v>471.39159999999998</v>
      </c>
      <c r="BA25" s="338">
        <v>425.8408</v>
      </c>
      <c r="BB25" s="338">
        <v>326.94290000000001</v>
      </c>
      <c r="BC25" s="338">
        <v>196.14920000000001</v>
      </c>
      <c r="BD25" s="338">
        <v>73.807789999999997</v>
      </c>
      <c r="BE25" s="338">
        <v>17.593350000000001</v>
      </c>
      <c r="BF25" s="338">
        <v>17.632999999999999</v>
      </c>
      <c r="BG25" s="338">
        <v>53.094200000000001</v>
      </c>
      <c r="BH25" s="338">
        <v>192.27330000000001</v>
      </c>
      <c r="BI25" s="338">
        <v>396.92250000000001</v>
      </c>
      <c r="BJ25" s="338">
        <v>611.80460000000005</v>
      </c>
      <c r="BK25" s="338">
        <v>550.77880000000005</v>
      </c>
      <c r="BL25" s="338">
        <v>466.62889999999999</v>
      </c>
      <c r="BM25" s="338">
        <v>428.50319999999999</v>
      </c>
      <c r="BN25" s="338">
        <v>323.02350000000001</v>
      </c>
      <c r="BO25" s="338">
        <v>194.13570000000001</v>
      </c>
      <c r="BP25" s="338">
        <v>72.349770000000007</v>
      </c>
      <c r="BQ25" s="338">
        <v>17.812750000000001</v>
      </c>
      <c r="BR25" s="338">
        <v>16.736270000000001</v>
      </c>
      <c r="BS25" s="338">
        <v>49.527819999999998</v>
      </c>
      <c r="BT25" s="338">
        <v>184.84559999999999</v>
      </c>
      <c r="BU25" s="338">
        <v>396.09800000000001</v>
      </c>
      <c r="BV25" s="338">
        <v>600.12699999999995</v>
      </c>
    </row>
    <row r="26" spans="1:74" ht="11.1" customHeight="1" x14ac:dyDescent="0.2">
      <c r="A26" s="9" t="s">
        <v>158</v>
      </c>
      <c r="B26" s="212" t="s">
        <v>623</v>
      </c>
      <c r="C26" s="275">
        <v>877.71630463999998</v>
      </c>
      <c r="D26" s="275">
        <v>741.08520168999996</v>
      </c>
      <c r="E26" s="275">
        <v>552.73309959999995</v>
      </c>
      <c r="F26" s="275">
        <v>317.31033465000002</v>
      </c>
      <c r="G26" s="275">
        <v>146.89899435999999</v>
      </c>
      <c r="H26" s="275">
        <v>34.563307440999999</v>
      </c>
      <c r="I26" s="275">
        <v>6.8479525060000004</v>
      </c>
      <c r="J26" s="275">
        <v>11.355767824999999</v>
      </c>
      <c r="K26" s="275">
        <v>58.950527960000002</v>
      </c>
      <c r="L26" s="275">
        <v>263.32847874999999</v>
      </c>
      <c r="M26" s="275">
        <v>497.64469635</v>
      </c>
      <c r="N26" s="275">
        <v>796.68407732000003</v>
      </c>
      <c r="O26" s="275">
        <v>865.65379596000002</v>
      </c>
      <c r="P26" s="275">
        <v>733.75981956999999</v>
      </c>
      <c r="Q26" s="275">
        <v>560.62965005000001</v>
      </c>
      <c r="R26" s="275">
        <v>316.08724362999999</v>
      </c>
      <c r="S26" s="275">
        <v>142.85243125</v>
      </c>
      <c r="T26" s="275">
        <v>32.724591580999999</v>
      </c>
      <c r="U26" s="275">
        <v>6.8413719998999998</v>
      </c>
      <c r="V26" s="275">
        <v>11.859922299000001</v>
      </c>
      <c r="W26" s="275">
        <v>58.165823398999997</v>
      </c>
      <c r="X26" s="275">
        <v>262.41193320999997</v>
      </c>
      <c r="Y26" s="275">
        <v>505.86390490000002</v>
      </c>
      <c r="Z26" s="275">
        <v>800.32185007999999</v>
      </c>
      <c r="AA26" s="275">
        <v>865.78828613999997</v>
      </c>
      <c r="AB26" s="275">
        <v>736.96873015000006</v>
      </c>
      <c r="AC26" s="275">
        <v>579.14933671999995</v>
      </c>
      <c r="AD26" s="275">
        <v>317.37235901000003</v>
      </c>
      <c r="AE26" s="275">
        <v>143.87804987000001</v>
      </c>
      <c r="AF26" s="275">
        <v>31.380585365999998</v>
      </c>
      <c r="AG26" s="275">
        <v>6.9277317997000001</v>
      </c>
      <c r="AH26" s="275">
        <v>10.9999249</v>
      </c>
      <c r="AI26" s="275">
        <v>58.621492855</v>
      </c>
      <c r="AJ26" s="275">
        <v>258.51504606999998</v>
      </c>
      <c r="AK26" s="275">
        <v>517.59660241999995</v>
      </c>
      <c r="AL26" s="275">
        <v>790.60517586000003</v>
      </c>
      <c r="AM26" s="275">
        <v>869.32084850000001</v>
      </c>
      <c r="AN26" s="275">
        <v>756.28363744000001</v>
      </c>
      <c r="AO26" s="275">
        <v>572.83663148000005</v>
      </c>
      <c r="AP26" s="275">
        <v>315.91657061000001</v>
      </c>
      <c r="AQ26" s="275">
        <v>136.50965737999999</v>
      </c>
      <c r="AR26" s="275">
        <v>30.737081869000001</v>
      </c>
      <c r="AS26" s="275">
        <v>7.1462414789000004</v>
      </c>
      <c r="AT26" s="275">
        <v>11.312329137000001</v>
      </c>
      <c r="AU26" s="275">
        <v>57.502625592999998</v>
      </c>
      <c r="AV26" s="275">
        <v>256.94930105999998</v>
      </c>
      <c r="AW26" s="275">
        <v>514.81385582999997</v>
      </c>
      <c r="AX26" s="275">
        <v>762.40477958999998</v>
      </c>
      <c r="AY26" s="338">
        <v>887.52660000000003</v>
      </c>
      <c r="AZ26" s="338">
        <v>746.61919999999998</v>
      </c>
      <c r="BA26" s="338">
        <v>557.48940000000005</v>
      </c>
      <c r="BB26" s="338">
        <v>319.2672</v>
      </c>
      <c r="BC26" s="338">
        <v>137.22970000000001</v>
      </c>
      <c r="BD26" s="338">
        <v>30.23094</v>
      </c>
      <c r="BE26" s="338">
        <v>7.4081659999999996</v>
      </c>
      <c r="BF26" s="338">
        <v>10.809010000000001</v>
      </c>
      <c r="BG26" s="338">
        <v>52.628909999999998</v>
      </c>
      <c r="BH26" s="338">
        <v>245.54830000000001</v>
      </c>
      <c r="BI26" s="338">
        <v>508.83199999999999</v>
      </c>
      <c r="BJ26" s="338">
        <v>768.89080000000001</v>
      </c>
      <c r="BK26" s="338">
        <v>888.57209999999998</v>
      </c>
      <c r="BL26" s="338">
        <v>730.87249999999995</v>
      </c>
      <c r="BM26" s="338">
        <v>562.57889999999998</v>
      </c>
      <c r="BN26" s="338">
        <v>311.93709999999999</v>
      </c>
      <c r="BO26" s="338">
        <v>138.49350000000001</v>
      </c>
      <c r="BP26" s="338">
        <v>30.226849999999999</v>
      </c>
      <c r="BQ26" s="338">
        <v>7.2967649999999997</v>
      </c>
      <c r="BR26" s="338">
        <v>10.75221</v>
      </c>
      <c r="BS26" s="338">
        <v>53.038040000000002</v>
      </c>
      <c r="BT26" s="338">
        <v>251.637</v>
      </c>
      <c r="BU26" s="338">
        <v>505.13470000000001</v>
      </c>
      <c r="BV26" s="338">
        <v>765.81730000000005</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501"/>
      <c r="AZ27" s="501"/>
      <c r="BA27" s="501"/>
      <c r="BB27" s="501"/>
      <c r="BC27" s="501"/>
      <c r="BD27" s="501"/>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587</v>
      </c>
      <c r="C28" s="275">
        <v>0</v>
      </c>
      <c r="D28" s="275">
        <v>0</v>
      </c>
      <c r="E28" s="275">
        <v>0</v>
      </c>
      <c r="F28" s="275">
        <v>0</v>
      </c>
      <c r="G28" s="275">
        <v>8.3605831513000002</v>
      </c>
      <c r="H28" s="275">
        <v>87.732267012999998</v>
      </c>
      <c r="I28" s="275">
        <v>303.57346667000002</v>
      </c>
      <c r="J28" s="275">
        <v>123.05437834999999</v>
      </c>
      <c r="K28" s="275">
        <v>17.243922692000002</v>
      </c>
      <c r="L28" s="275">
        <v>0</v>
      </c>
      <c r="M28" s="275">
        <v>0</v>
      </c>
      <c r="N28" s="275">
        <v>0</v>
      </c>
      <c r="O28" s="275">
        <v>0</v>
      </c>
      <c r="P28" s="275">
        <v>0</v>
      </c>
      <c r="Q28" s="275">
        <v>0</v>
      </c>
      <c r="R28" s="275">
        <v>0</v>
      </c>
      <c r="S28" s="275">
        <v>7.5625328320999996</v>
      </c>
      <c r="T28" s="275">
        <v>69.037941248999999</v>
      </c>
      <c r="U28" s="275">
        <v>201.05440392</v>
      </c>
      <c r="V28" s="275">
        <v>109.18659124</v>
      </c>
      <c r="W28" s="275">
        <v>32.403164807000003</v>
      </c>
      <c r="X28" s="275">
        <v>0.48867902506999999</v>
      </c>
      <c r="Y28" s="275">
        <v>0</v>
      </c>
      <c r="Z28" s="275">
        <v>0</v>
      </c>
      <c r="AA28" s="275">
        <v>0</v>
      </c>
      <c r="AB28" s="275">
        <v>0</v>
      </c>
      <c r="AC28" s="275">
        <v>0</v>
      </c>
      <c r="AD28" s="275">
        <v>0</v>
      </c>
      <c r="AE28" s="275">
        <v>31.512403704</v>
      </c>
      <c r="AF28" s="275">
        <v>39.290680061000003</v>
      </c>
      <c r="AG28" s="275">
        <v>192.82331680999999</v>
      </c>
      <c r="AH28" s="275">
        <v>205.02436929000001</v>
      </c>
      <c r="AI28" s="275">
        <v>86.143976515000006</v>
      </c>
      <c r="AJ28" s="275">
        <v>0</v>
      </c>
      <c r="AK28" s="275">
        <v>0</v>
      </c>
      <c r="AL28" s="275">
        <v>0</v>
      </c>
      <c r="AM28" s="275">
        <v>0</v>
      </c>
      <c r="AN28" s="275">
        <v>0</v>
      </c>
      <c r="AO28" s="275">
        <v>0</v>
      </c>
      <c r="AP28" s="275">
        <v>0</v>
      </c>
      <c r="AQ28" s="275">
        <v>6.9898812838</v>
      </c>
      <c r="AR28" s="275">
        <v>73.439082576999994</v>
      </c>
      <c r="AS28" s="275">
        <v>239.41454725</v>
      </c>
      <c r="AT28" s="275">
        <v>239.39237295000001</v>
      </c>
      <c r="AU28" s="275">
        <v>60.817984772000003</v>
      </c>
      <c r="AV28" s="275">
        <v>0.48547999504</v>
      </c>
      <c r="AW28" s="275">
        <v>0</v>
      </c>
      <c r="AX28" s="275">
        <v>0</v>
      </c>
      <c r="AY28" s="338">
        <v>0</v>
      </c>
      <c r="AZ28" s="338">
        <v>0</v>
      </c>
      <c r="BA28" s="338">
        <v>0</v>
      </c>
      <c r="BB28" s="338">
        <v>0</v>
      </c>
      <c r="BC28" s="338">
        <v>10.424262735999999</v>
      </c>
      <c r="BD28" s="338">
        <v>83.687760793999999</v>
      </c>
      <c r="BE28" s="338">
        <v>215.18696047</v>
      </c>
      <c r="BF28" s="338">
        <v>179.52170845000001</v>
      </c>
      <c r="BG28" s="338">
        <v>35.543358591000001</v>
      </c>
      <c r="BH28" s="338">
        <v>0.62716578041000004</v>
      </c>
      <c r="BI28" s="338">
        <v>0</v>
      </c>
      <c r="BJ28" s="338">
        <v>0</v>
      </c>
      <c r="BK28" s="338">
        <v>0</v>
      </c>
      <c r="BL28" s="338">
        <v>0</v>
      </c>
      <c r="BM28" s="338">
        <v>0</v>
      </c>
      <c r="BN28" s="338">
        <v>0</v>
      </c>
      <c r="BO28" s="338">
        <v>10.421150068999999</v>
      </c>
      <c r="BP28" s="338">
        <v>83.688564667999998</v>
      </c>
      <c r="BQ28" s="338">
        <v>215.1894661</v>
      </c>
      <c r="BR28" s="338">
        <v>179.52395996999999</v>
      </c>
      <c r="BS28" s="338">
        <v>35.541340146000003</v>
      </c>
      <c r="BT28" s="338">
        <v>0.62595203487999995</v>
      </c>
      <c r="BU28" s="338">
        <v>0</v>
      </c>
      <c r="BV28" s="338">
        <v>0</v>
      </c>
    </row>
    <row r="29" spans="1:74" ht="11.1" customHeight="1" x14ac:dyDescent="0.2">
      <c r="A29" s="9" t="s">
        <v>42</v>
      </c>
      <c r="B29" s="212" t="s">
        <v>621</v>
      </c>
      <c r="C29" s="275">
        <v>0</v>
      </c>
      <c r="D29" s="275">
        <v>0</v>
      </c>
      <c r="E29" s="275">
        <v>0</v>
      </c>
      <c r="F29" s="275">
        <v>0</v>
      </c>
      <c r="G29" s="275">
        <v>22.522609586000002</v>
      </c>
      <c r="H29" s="275">
        <v>133.54773775000001</v>
      </c>
      <c r="I29" s="275">
        <v>325.77472675000001</v>
      </c>
      <c r="J29" s="275">
        <v>159.71431256</v>
      </c>
      <c r="K29" s="275">
        <v>36.133491563</v>
      </c>
      <c r="L29" s="275">
        <v>5.6489203995999997</v>
      </c>
      <c r="M29" s="275">
        <v>0</v>
      </c>
      <c r="N29" s="275">
        <v>0</v>
      </c>
      <c r="O29" s="275">
        <v>0</v>
      </c>
      <c r="P29" s="275">
        <v>0</v>
      </c>
      <c r="Q29" s="275">
        <v>0</v>
      </c>
      <c r="R29" s="275">
        <v>0</v>
      </c>
      <c r="S29" s="275">
        <v>26.074164213</v>
      </c>
      <c r="T29" s="275">
        <v>131.15201977000001</v>
      </c>
      <c r="U29" s="275">
        <v>218.58847048000001</v>
      </c>
      <c r="V29" s="275">
        <v>150.15111003999999</v>
      </c>
      <c r="W29" s="275">
        <v>64.821381690999999</v>
      </c>
      <c r="X29" s="275">
        <v>5.5086441197999996</v>
      </c>
      <c r="Y29" s="275">
        <v>0</v>
      </c>
      <c r="Z29" s="275">
        <v>0</v>
      </c>
      <c r="AA29" s="275">
        <v>0</v>
      </c>
      <c r="AB29" s="275">
        <v>0</v>
      </c>
      <c r="AC29" s="275">
        <v>0</v>
      </c>
      <c r="AD29" s="275">
        <v>0</v>
      </c>
      <c r="AE29" s="275">
        <v>72.206336651000001</v>
      </c>
      <c r="AF29" s="275">
        <v>114.39004534</v>
      </c>
      <c r="AG29" s="275">
        <v>251.33722005999999</v>
      </c>
      <c r="AH29" s="275">
        <v>229.69209420000001</v>
      </c>
      <c r="AI29" s="275">
        <v>136.11563602999999</v>
      </c>
      <c r="AJ29" s="275">
        <v>0.86253405899000002</v>
      </c>
      <c r="AK29" s="275">
        <v>0</v>
      </c>
      <c r="AL29" s="275">
        <v>0.86269129062000005</v>
      </c>
      <c r="AM29" s="275">
        <v>0</v>
      </c>
      <c r="AN29" s="275">
        <v>0</v>
      </c>
      <c r="AO29" s="275">
        <v>0</v>
      </c>
      <c r="AP29" s="275">
        <v>0</v>
      </c>
      <c r="AQ29" s="275">
        <v>16.972508582</v>
      </c>
      <c r="AR29" s="275">
        <v>129.04369573</v>
      </c>
      <c r="AS29" s="275">
        <v>309.82191929999999</v>
      </c>
      <c r="AT29" s="275">
        <v>311.47645318000002</v>
      </c>
      <c r="AU29" s="275">
        <v>115.56166853000001</v>
      </c>
      <c r="AV29" s="275">
        <v>5.2628994347000004</v>
      </c>
      <c r="AW29" s="275">
        <v>0</v>
      </c>
      <c r="AX29" s="275">
        <v>0</v>
      </c>
      <c r="AY29" s="338">
        <v>0</v>
      </c>
      <c r="AZ29" s="338">
        <v>0</v>
      </c>
      <c r="BA29" s="338">
        <v>0</v>
      </c>
      <c r="BB29" s="338">
        <v>0</v>
      </c>
      <c r="BC29" s="338">
        <v>31.990463442999999</v>
      </c>
      <c r="BD29" s="338">
        <v>142.6141992</v>
      </c>
      <c r="BE29" s="338">
        <v>273.46265473</v>
      </c>
      <c r="BF29" s="338">
        <v>229.99270392</v>
      </c>
      <c r="BG29" s="338">
        <v>69.714618999999999</v>
      </c>
      <c r="BH29" s="338">
        <v>5.9118106879000001</v>
      </c>
      <c r="BI29" s="338">
        <v>0</v>
      </c>
      <c r="BJ29" s="338">
        <v>0</v>
      </c>
      <c r="BK29" s="338">
        <v>0</v>
      </c>
      <c r="BL29" s="338">
        <v>0</v>
      </c>
      <c r="BM29" s="338">
        <v>0</v>
      </c>
      <c r="BN29" s="338">
        <v>0</v>
      </c>
      <c r="BO29" s="338">
        <v>31.990880009000001</v>
      </c>
      <c r="BP29" s="338">
        <v>142.62592201999999</v>
      </c>
      <c r="BQ29" s="338">
        <v>273.48478762000002</v>
      </c>
      <c r="BR29" s="338">
        <v>230.01084395000001</v>
      </c>
      <c r="BS29" s="338">
        <v>69.724754634000007</v>
      </c>
      <c r="BT29" s="338">
        <v>5.9135584515000001</v>
      </c>
      <c r="BU29" s="338">
        <v>0</v>
      </c>
      <c r="BV29" s="338">
        <v>0</v>
      </c>
    </row>
    <row r="30" spans="1:74" ht="11.1" customHeight="1" x14ac:dyDescent="0.2">
      <c r="A30" s="9" t="s">
        <v>43</v>
      </c>
      <c r="B30" s="212" t="s">
        <v>588</v>
      </c>
      <c r="C30" s="275">
        <v>0</v>
      </c>
      <c r="D30" s="275">
        <v>0</v>
      </c>
      <c r="E30" s="275">
        <v>0</v>
      </c>
      <c r="F30" s="275">
        <v>0</v>
      </c>
      <c r="G30" s="275">
        <v>70.625305131000005</v>
      </c>
      <c r="H30" s="275">
        <v>142.41044484</v>
      </c>
      <c r="I30" s="275">
        <v>217.69767762000001</v>
      </c>
      <c r="J30" s="275">
        <v>181.21517259999999</v>
      </c>
      <c r="K30" s="275">
        <v>72.448699008999995</v>
      </c>
      <c r="L30" s="275">
        <v>5.5716429305000004</v>
      </c>
      <c r="M30" s="275">
        <v>0</v>
      </c>
      <c r="N30" s="275">
        <v>0</v>
      </c>
      <c r="O30" s="275">
        <v>0</v>
      </c>
      <c r="P30" s="275">
        <v>0</v>
      </c>
      <c r="Q30" s="275">
        <v>0</v>
      </c>
      <c r="R30" s="275">
        <v>0.80581424126000001</v>
      </c>
      <c r="S30" s="275">
        <v>53.582999123</v>
      </c>
      <c r="T30" s="275">
        <v>176.01670453</v>
      </c>
      <c r="U30" s="275">
        <v>133.12356600999999</v>
      </c>
      <c r="V30" s="275">
        <v>197.11963879000001</v>
      </c>
      <c r="W30" s="275">
        <v>46.485676235</v>
      </c>
      <c r="X30" s="275">
        <v>2.4177730135000002</v>
      </c>
      <c r="Y30" s="275">
        <v>0</v>
      </c>
      <c r="Z30" s="275">
        <v>0</v>
      </c>
      <c r="AA30" s="275">
        <v>0</v>
      </c>
      <c r="AB30" s="275">
        <v>0</v>
      </c>
      <c r="AC30" s="275">
        <v>0</v>
      </c>
      <c r="AD30" s="275">
        <v>0.83274636129000001</v>
      </c>
      <c r="AE30" s="275">
        <v>81.707269667000006</v>
      </c>
      <c r="AF30" s="275">
        <v>138.23888092999999</v>
      </c>
      <c r="AG30" s="275">
        <v>200.96397357999999</v>
      </c>
      <c r="AH30" s="275">
        <v>168.89934527</v>
      </c>
      <c r="AI30" s="275">
        <v>127.9605675</v>
      </c>
      <c r="AJ30" s="275">
        <v>7.2162809243000003</v>
      </c>
      <c r="AK30" s="275">
        <v>0</v>
      </c>
      <c r="AL30" s="275">
        <v>1.5510154505</v>
      </c>
      <c r="AM30" s="275">
        <v>0</v>
      </c>
      <c r="AN30" s="275">
        <v>0</v>
      </c>
      <c r="AO30" s="275">
        <v>3.4730940503999999</v>
      </c>
      <c r="AP30" s="275">
        <v>0.6904491573</v>
      </c>
      <c r="AQ30" s="275">
        <v>42.150685942000003</v>
      </c>
      <c r="AR30" s="275">
        <v>186.96649638</v>
      </c>
      <c r="AS30" s="275">
        <v>277.12306255999999</v>
      </c>
      <c r="AT30" s="275">
        <v>295.56765444000001</v>
      </c>
      <c r="AU30" s="275">
        <v>131.43520742999999</v>
      </c>
      <c r="AV30" s="275">
        <v>19.152477132000001</v>
      </c>
      <c r="AW30" s="275">
        <v>0</v>
      </c>
      <c r="AX30" s="275">
        <v>0</v>
      </c>
      <c r="AY30" s="338">
        <v>0</v>
      </c>
      <c r="AZ30" s="338">
        <v>0</v>
      </c>
      <c r="BA30" s="338">
        <v>0.41602126314999999</v>
      </c>
      <c r="BB30" s="338">
        <v>1.7445381116000001</v>
      </c>
      <c r="BC30" s="338">
        <v>57.690748546000002</v>
      </c>
      <c r="BD30" s="338">
        <v>164.86564325000001</v>
      </c>
      <c r="BE30" s="338">
        <v>263.29434266999999</v>
      </c>
      <c r="BF30" s="338">
        <v>227.50462518000001</v>
      </c>
      <c r="BG30" s="338">
        <v>72.787189620000007</v>
      </c>
      <c r="BH30" s="338">
        <v>8.6056893781999992</v>
      </c>
      <c r="BI30" s="338">
        <v>0</v>
      </c>
      <c r="BJ30" s="338">
        <v>0</v>
      </c>
      <c r="BK30" s="338">
        <v>0</v>
      </c>
      <c r="BL30" s="338">
        <v>0</v>
      </c>
      <c r="BM30" s="338">
        <v>0.4160761254</v>
      </c>
      <c r="BN30" s="338">
        <v>1.7443336802</v>
      </c>
      <c r="BO30" s="338">
        <v>57.688179640000001</v>
      </c>
      <c r="BP30" s="338">
        <v>164.86043144999999</v>
      </c>
      <c r="BQ30" s="338">
        <v>263.28618896</v>
      </c>
      <c r="BR30" s="338">
        <v>227.49745462999999</v>
      </c>
      <c r="BS30" s="338">
        <v>72.783274195999994</v>
      </c>
      <c r="BT30" s="338">
        <v>8.6053365931000005</v>
      </c>
      <c r="BU30" s="338">
        <v>0</v>
      </c>
      <c r="BV30" s="338">
        <v>0</v>
      </c>
    </row>
    <row r="31" spans="1:74" ht="11.1" customHeight="1" x14ac:dyDescent="0.2">
      <c r="A31" s="9" t="s">
        <v>44</v>
      </c>
      <c r="B31" s="212" t="s">
        <v>589</v>
      </c>
      <c r="C31" s="275">
        <v>0</v>
      </c>
      <c r="D31" s="275">
        <v>0</v>
      </c>
      <c r="E31" s="275">
        <v>0</v>
      </c>
      <c r="F31" s="275">
        <v>0.57877612285000002</v>
      </c>
      <c r="G31" s="275">
        <v>49.110032838000002</v>
      </c>
      <c r="H31" s="275">
        <v>180.66602492999999</v>
      </c>
      <c r="I31" s="275">
        <v>262.64339683999998</v>
      </c>
      <c r="J31" s="275">
        <v>251.05800757</v>
      </c>
      <c r="K31" s="275">
        <v>140.92612033</v>
      </c>
      <c r="L31" s="275">
        <v>6.6451941301000002</v>
      </c>
      <c r="M31" s="275">
        <v>0</v>
      </c>
      <c r="N31" s="275">
        <v>0</v>
      </c>
      <c r="O31" s="275">
        <v>0</v>
      </c>
      <c r="P31" s="275">
        <v>0</v>
      </c>
      <c r="Q31" s="275">
        <v>0</v>
      </c>
      <c r="R31" s="275">
        <v>3.6912772945999999</v>
      </c>
      <c r="S31" s="275">
        <v>64.909575818999997</v>
      </c>
      <c r="T31" s="275">
        <v>194.10308115000001</v>
      </c>
      <c r="U31" s="275">
        <v>199.89757252000001</v>
      </c>
      <c r="V31" s="275">
        <v>261.31167169000003</v>
      </c>
      <c r="W31" s="275">
        <v>78.073974548999999</v>
      </c>
      <c r="X31" s="275">
        <v>11.721771531</v>
      </c>
      <c r="Y31" s="275">
        <v>0</v>
      </c>
      <c r="Z31" s="275">
        <v>0</v>
      </c>
      <c r="AA31" s="275">
        <v>0</v>
      </c>
      <c r="AB31" s="275">
        <v>0</v>
      </c>
      <c r="AC31" s="275">
        <v>2.8831602963999998</v>
      </c>
      <c r="AD31" s="275">
        <v>8.4737265589999993</v>
      </c>
      <c r="AE31" s="275">
        <v>55.360483889000001</v>
      </c>
      <c r="AF31" s="275">
        <v>202.4510654</v>
      </c>
      <c r="AG31" s="275">
        <v>289.01952623</v>
      </c>
      <c r="AH31" s="275">
        <v>202.34257067999999</v>
      </c>
      <c r="AI31" s="275">
        <v>167.60457989</v>
      </c>
      <c r="AJ31" s="275">
        <v>12.923294389</v>
      </c>
      <c r="AK31" s="275">
        <v>0</v>
      </c>
      <c r="AL31" s="275">
        <v>0</v>
      </c>
      <c r="AM31" s="275">
        <v>0</v>
      </c>
      <c r="AN31" s="275">
        <v>7.6844178223999998E-2</v>
      </c>
      <c r="AO31" s="275">
        <v>9.5623767715000003</v>
      </c>
      <c r="AP31" s="275">
        <v>7.8924776789999997</v>
      </c>
      <c r="AQ31" s="275">
        <v>48.583672215</v>
      </c>
      <c r="AR31" s="275">
        <v>262.71942001999997</v>
      </c>
      <c r="AS31" s="275">
        <v>306.55904142999998</v>
      </c>
      <c r="AT31" s="275">
        <v>268.47511322999998</v>
      </c>
      <c r="AU31" s="275">
        <v>138.97235001000001</v>
      </c>
      <c r="AV31" s="275">
        <v>28.425927102999999</v>
      </c>
      <c r="AW31" s="275">
        <v>1.9874771978000001</v>
      </c>
      <c r="AX31" s="275">
        <v>0</v>
      </c>
      <c r="AY31" s="338">
        <v>0</v>
      </c>
      <c r="AZ31" s="338">
        <v>0</v>
      </c>
      <c r="BA31" s="338">
        <v>2.7769163468000002</v>
      </c>
      <c r="BB31" s="338">
        <v>8.0572004066999998</v>
      </c>
      <c r="BC31" s="338">
        <v>72.761864982999995</v>
      </c>
      <c r="BD31" s="338">
        <v>202.21432555000001</v>
      </c>
      <c r="BE31" s="338">
        <v>321.98143664000003</v>
      </c>
      <c r="BF31" s="338">
        <v>281.28437585</v>
      </c>
      <c r="BG31" s="338">
        <v>101.43258213999999</v>
      </c>
      <c r="BH31" s="338">
        <v>11.672005520000001</v>
      </c>
      <c r="BI31" s="338">
        <v>0.28713054295000001</v>
      </c>
      <c r="BJ31" s="338">
        <v>0</v>
      </c>
      <c r="BK31" s="338">
        <v>0</v>
      </c>
      <c r="BL31" s="338">
        <v>0</v>
      </c>
      <c r="BM31" s="338">
        <v>2.7748778834999999</v>
      </c>
      <c r="BN31" s="338">
        <v>8.0525793570000008</v>
      </c>
      <c r="BO31" s="338">
        <v>72.739169802999996</v>
      </c>
      <c r="BP31" s="338">
        <v>202.17082257999999</v>
      </c>
      <c r="BQ31" s="338">
        <v>321.93135655999998</v>
      </c>
      <c r="BR31" s="338">
        <v>281.22712759000001</v>
      </c>
      <c r="BS31" s="338">
        <v>101.40044099000001</v>
      </c>
      <c r="BT31" s="338">
        <v>11.665146742999999</v>
      </c>
      <c r="BU31" s="338">
        <v>0.28684798513999998</v>
      </c>
      <c r="BV31" s="338">
        <v>0</v>
      </c>
    </row>
    <row r="32" spans="1:74" ht="11.1" customHeight="1" x14ac:dyDescent="0.2">
      <c r="A32" s="9" t="s">
        <v>358</v>
      </c>
      <c r="B32" s="212" t="s">
        <v>622</v>
      </c>
      <c r="C32" s="275">
        <v>57.504990202000002</v>
      </c>
      <c r="D32" s="275">
        <v>35.081267080000003</v>
      </c>
      <c r="E32" s="275">
        <v>16.160408145000002</v>
      </c>
      <c r="F32" s="275">
        <v>91.192208992000005</v>
      </c>
      <c r="G32" s="275">
        <v>155.43075396</v>
      </c>
      <c r="H32" s="275">
        <v>349.76287692</v>
      </c>
      <c r="I32" s="275">
        <v>415.53817952999998</v>
      </c>
      <c r="J32" s="275">
        <v>371.67191244999998</v>
      </c>
      <c r="K32" s="275">
        <v>256.68810567999998</v>
      </c>
      <c r="L32" s="275">
        <v>134.25577824999999</v>
      </c>
      <c r="M32" s="275">
        <v>66.084809714000002</v>
      </c>
      <c r="N32" s="275">
        <v>57.994135452000002</v>
      </c>
      <c r="O32" s="275">
        <v>20.266068557000001</v>
      </c>
      <c r="P32" s="275">
        <v>44.686933566999997</v>
      </c>
      <c r="Q32" s="275">
        <v>42.556854778000002</v>
      </c>
      <c r="R32" s="275">
        <v>82.655916516000005</v>
      </c>
      <c r="S32" s="275">
        <v>209.65160488000001</v>
      </c>
      <c r="T32" s="275">
        <v>351.03663848999997</v>
      </c>
      <c r="U32" s="275">
        <v>400.67799614</v>
      </c>
      <c r="V32" s="275">
        <v>382.03165992999999</v>
      </c>
      <c r="W32" s="275">
        <v>280.74812985</v>
      </c>
      <c r="X32" s="275">
        <v>126.71284994</v>
      </c>
      <c r="Y32" s="275">
        <v>31.460544089999999</v>
      </c>
      <c r="Z32" s="275">
        <v>36.102115894000001</v>
      </c>
      <c r="AA32" s="275">
        <v>33.962247351000002</v>
      </c>
      <c r="AB32" s="275">
        <v>18.552464185000002</v>
      </c>
      <c r="AC32" s="275">
        <v>84.451267724000004</v>
      </c>
      <c r="AD32" s="275">
        <v>130.93670861000001</v>
      </c>
      <c r="AE32" s="275">
        <v>242.23490039000001</v>
      </c>
      <c r="AF32" s="275">
        <v>393.78921744000002</v>
      </c>
      <c r="AG32" s="275">
        <v>456.32723532</v>
      </c>
      <c r="AH32" s="275">
        <v>410.84309607</v>
      </c>
      <c r="AI32" s="275">
        <v>296.01427848999998</v>
      </c>
      <c r="AJ32" s="275">
        <v>134.81749289000001</v>
      </c>
      <c r="AK32" s="275">
        <v>103.25329981</v>
      </c>
      <c r="AL32" s="275">
        <v>100.41875052</v>
      </c>
      <c r="AM32" s="275">
        <v>24.106635638</v>
      </c>
      <c r="AN32" s="275">
        <v>23.800476526000001</v>
      </c>
      <c r="AO32" s="275">
        <v>89.204134244000002</v>
      </c>
      <c r="AP32" s="275">
        <v>87.495114776999998</v>
      </c>
      <c r="AQ32" s="275">
        <v>185.56228873000001</v>
      </c>
      <c r="AR32" s="275">
        <v>380.44187233000002</v>
      </c>
      <c r="AS32" s="275">
        <v>510.21094002000001</v>
      </c>
      <c r="AT32" s="275">
        <v>484.97232810000003</v>
      </c>
      <c r="AU32" s="275">
        <v>353.16612099999998</v>
      </c>
      <c r="AV32" s="275">
        <v>157.22612543</v>
      </c>
      <c r="AW32" s="275">
        <v>57.091386243999999</v>
      </c>
      <c r="AX32" s="275">
        <v>61.074571968000001</v>
      </c>
      <c r="AY32" s="338">
        <v>33.889238571</v>
      </c>
      <c r="AZ32" s="338">
        <v>35.217686461</v>
      </c>
      <c r="BA32" s="338">
        <v>55.135972967000001</v>
      </c>
      <c r="BB32" s="338">
        <v>82.585962013</v>
      </c>
      <c r="BC32" s="338">
        <v>206.92646166</v>
      </c>
      <c r="BD32" s="338">
        <v>357.42078481999999</v>
      </c>
      <c r="BE32" s="338">
        <v>453.23388679999999</v>
      </c>
      <c r="BF32" s="338">
        <v>425.45850604999998</v>
      </c>
      <c r="BG32" s="338">
        <v>279.89905318000001</v>
      </c>
      <c r="BH32" s="338">
        <v>136.76811695999999</v>
      </c>
      <c r="BI32" s="338">
        <v>59.284929472999998</v>
      </c>
      <c r="BJ32" s="338">
        <v>35.405275148000001</v>
      </c>
      <c r="BK32" s="338">
        <v>32.396220798000002</v>
      </c>
      <c r="BL32" s="338">
        <v>32.683504628000001</v>
      </c>
      <c r="BM32" s="338">
        <v>52.166663896000003</v>
      </c>
      <c r="BN32" s="338">
        <v>82.863366878999997</v>
      </c>
      <c r="BO32" s="338">
        <v>207.31746916</v>
      </c>
      <c r="BP32" s="338">
        <v>357.78420597000002</v>
      </c>
      <c r="BQ32" s="338">
        <v>453.54650616999999</v>
      </c>
      <c r="BR32" s="338">
        <v>425.75363421999998</v>
      </c>
      <c r="BS32" s="338">
        <v>280.31623963999999</v>
      </c>
      <c r="BT32" s="338">
        <v>137.02708190000001</v>
      </c>
      <c r="BU32" s="338">
        <v>59.476736686999999</v>
      </c>
      <c r="BV32" s="338">
        <v>35.517966782999999</v>
      </c>
    </row>
    <row r="33" spans="1:74" ht="11.1" customHeight="1" x14ac:dyDescent="0.2">
      <c r="A33" s="9" t="s">
        <v>45</v>
      </c>
      <c r="B33" s="212" t="s">
        <v>591</v>
      </c>
      <c r="C33" s="275">
        <v>9.1985906446999994</v>
      </c>
      <c r="D33" s="275">
        <v>2.3118516048000002</v>
      </c>
      <c r="E33" s="275">
        <v>2.3115130576</v>
      </c>
      <c r="F33" s="275">
        <v>20.205750430999998</v>
      </c>
      <c r="G33" s="275">
        <v>112.78754146999999</v>
      </c>
      <c r="H33" s="275">
        <v>319.08015650999999</v>
      </c>
      <c r="I33" s="275">
        <v>338.66741968000002</v>
      </c>
      <c r="J33" s="275">
        <v>342.20898445</v>
      </c>
      <c r="K33" s="275">
        <v>235.43020805</v>
      </c>
      <c r="L33" s="275">
        <v>55.266763484000002</v>
      </c>
      <c r="M33" s="275">
        <v>1.4118765002</v>
      </c>
      <c r="N33" s="275">
        <v>1.6695177637</v>
      </c>
      <c r="O33" s="275">
        <v>0.25788746021999998</v>
      </c>
      <c r="P33" s="275">
        <v>1.4110610731</v>
      </c>
      <c r="Q33" s="275">
        <v>4.5887202816999997</v>
      </c>
      <c r="R33" s="275">
        <v>26.148346657000001</v>
      </c>
      <c r="S33" s="275">
        <v>147.3374733</v>
      </c>
      <c r="T33" s="275">
        <v>329.35885237999997</v>
      </c>
      <c r="U33" s="275">
        <v>307.34853587999999</v>
      </c>
      <c r="V33" s="275">
        <v>375.68502683000003</v>
      </c>
      <c r="W33" s="275">
        <v>236.49250656000001</v>
      </c>
      <c r="X33" s="275">
        <v>60.456352965999997</v>
      </c>
      <c r="Y33" s="275">
        <v>0.41646589627000002</v>
      </c>
      <c r="Z33" s="275">
        <v>3.8074433263</v>
      </c>
      <c r="AA33" s="275">
        <v>2.5576899395999999</v>
      </c>
      <c r="AB33" s="275">
        <v>0</v>
      </c>
      <c r="AC33" s="275">
        <v>21.021303372999999</v>
      </c>
      <c r="AD33" s="275">
        <v>52.571648093</v>
      </c>
      <c r="AE33" s="275">
        <v>174.98832981000001</v>
      </c>
      <c r="AF33" s="275">
        <v>353.23715092999998</v>
      </c>
      <c r="AG33" s="275">
        <v>443.70704597000002</v>
      </c>
      <c r="AH33" s="275">
        <v>340.08378578000003</v>
      </c>
      <c r="AI33" s="275">
        <v>236.22192666999999</v>
      </c>
      <c r="AJ33" s="275">
        <v>58.611475227</v>
      </c>
      <c r="AK33" s="275">
        <v>15.588688046</v>
      </c>
      <c r="AL33" s="275">
        <v>23.526941719</v>
      </c>
      <c r="AM33" s="275">
        <v>2.2932148032000002</v>
      </c>
      <c r="AN33" s="275">
        <v>3.4390149863000001</v>
      </c>
      <c r="AO33" s="275">
        <v>36.382008208000002</v>
      </c>
      <c r="AP33" s="275">
        <v>38.160758719999997</v>
      </c>
      <c r="AQ33" s="275">
        <v>124.24797517</v>
      </c>
      <c r="AR33" s="275">
        <v>371.68568071999999</v>
      </c>
      <c r="AS33" s="275">
        <v>473.72164699000001</v>
      </c>
      <c r="AT33" s="275">
        <v>459.69472450000001</v>
      </c>
      <c r="AU33" s="275">
        <v>319.74202573000002</v>
      </c>
      <c r="AV33" s="275">
        <v>113.29921281</v>
      </c>
      <c r="AW33" s="275">
        <v>11.896556943</v>
      </c>
      <c r="AX33" s="275">
        <v>2.0528609433999998</v>
      </c>
      <c r="AY33" s="338">
        <v>6.3000372338000004</v>
      </c>
      <c r="AZ33" s="338">
        <v>3.7235540426</v>
      </c>
      <c r="BA33" s="338">
        <v>18.634298149999999</v>
      </c>
      <c r="BB33" s="338">
        <v>37.075753319999997</v>
      </c>
      <c r="BC33" s="338">
        <v>162.33916747999999</v>
      </c>
      <c r="BD33" s="338">
        <v>322.96398081000001</v>
      </c>
      <c r="BE33" s="338">
        <v>429.41993973000001</v>
      </c>
      <c r="BF33" s="338">
        <v>408.69644493999999</v>
      </c>
      <c r="BG33" s="338">
        <v>226.31523665</v>
      </c>
      <c r="BH33" s="338">
        <v>59.464119062000002</v>
      </c>
      <c r="BI33" s="338">
        <v>6.8473787060999998</v>
      </c>
      <c r="BJ33" s="338">
        <v>2.9905101476999998</v>
      </c>
      <c r="BK33" s="338">
        <v>6.2909257079999996</v>
      </c>
      <c r="BL33" s="338">
        <v>3.7172801965</v>
      </c>
      <c r="BM33" s="338">
        <v>17.439400810999999</v>
      </c>
      <c r="BN33" s="338">
        <v>37.042510458000002</v>
      </c>
      <c r="BO33" s="338">
        <v>162.27112606</v>
      </c>
      <c r="BP33" s="338">
        <v>322.88705262000002</v>
      </c>
      <c r="BQ33" s="338">
        <v>429.35400422999999</v>
      </c>
      <c r="BR33" s="338">
        <v>408.62234131000002</v>
      </c>
      <c r="BS33" s="338">
        <v>226.22611956</v>
      </c>
      <c r="BT33" s="338">
        <v>59.421397734999999</v>
      </c>
      <c r="BU33" s="338">
        <v>6.8352201506999997</v>
      </c>
      <c r="BV33" s="338">
        <v>2.9860809254</v>
      </c>
    </row>
    <row r="34" spans="1:74" ht="11.1" customHeight="1" x14ac:dyDescent="0.2">
      <c r="A34" s="9" t="s">
        <v>46</v>
      </c>
      <c r="B34" s="212" t="s">
        <v>592</v>
      </c>
      <c r="C34" s="275">
        <v>17.782841703999999</v>
      </c>
      <c r="D34" s="275">
        <v>22.354370776</v>
      </c>
      <c r="E34" s="275">
        <v>34.357864669999998</v>
      </c>
      <c r="F34" s="275">
        <v>63.798298027999998</v>
      </c>
      <c r="G34" s="275">
        <v>228.60113017</v>
      </c>
      <c r="H34" s="275">
        <v>490.39061183000001</v>
      </c>
      <c r="I34" s="275">
        <v>518.72925278000002</v>
      </c>
      <c r="J34" s="275">
        <v>562.90089172</v>
      </c>
      <c r="K34" s="275">
        <v>432.95703336000003</v>
      </c>
      <c r="L34" s="275">
        <v>144.62136380000001</v>
      </c>
      <c r="M34" s="275">
        <v>15.361253834999999</v>
      </c>
      <c r="N34" s="275">
        <v>3.7708022800999998</v>
      </c>
      <c r="O34" s="275">
        <v>4.8079666823</v>
      </c>
      <c r="P34" s="275">
        <v>8.3377190112000008</v>
      </c>
      <c r="Q34" s="275">
        <v>21.277394558000001</v>
      </c>
      <c r="R34" s="275">
        <v>96.330612704000004</v>
      </c>
      <c r="S34" s="275">
        <v>226.15114410000001</v>
      </c>
      <c r="T34" s="275">
        <v>457.15398386999999</v>
      </c>
      <c r="U34" s="275">
        <v>502.39728026</v>
      </c>
      <c r="V34" s="275">
        <v>556.64010610000003</v>
      </c>
      <c r="W34" s="275">
        <v>380.88740378</v>
      </c>
      <c r="X34" s="275">
        <v>195.39926926999999</v>
      </c>
      <c r="Y34" s="275">
        <v>10.215021353999999</v>
      </c>
      <c r="Z34" s="275">
        <v>14.589871749</v>
      </c>
      <c r="AA34" s="275">
        <v>5.3155899945999998</v>
      </c>
      <c r="AB34" s="275">
        <v>5.6419191565000002</v>
      </c>
      <c r="AC34" s="275">
        <v>39.700540220000001</v>
      </c>
      <c r="AD34" s="275">
        <v>141.73751641999999</v>
      </c>
      <c r="AE34" s="275">
        <v>260.19620222999998</v>
      </c>
      <c r="AF34" s="275">
        <v>453.54407865000002</v>
      </c>
      <c r="AG34" s="275">
        <v>585.58060718000002</v>
      </c>
      <c r="AH34" s="275">
        <v>561.65410182000005</v>
      </c>
      <c r="AI34" s="275">
        <v>424.12367125999998</v>
      </c>
      <c r="AJ34" s="275">
        <v>188.70347405999999</v>
      </c>
      <c r="AK34" s="275">
        <v>52.825535203999998</v>
      </c>
      <c r="AL34" s="275">
        <v>25.184656414999999</v>
      </c>
      <c r="AM34" s="275">
        <v>9.3142095517999994</v>
      </c>
      <c r="AN34" s="275">
        <v>26.893634407</v>
      </c>
      <c r="AO34" s="275">
        <v>86.021584927999996</v>
      </c>
      <c r="AP34" s="275">
        <v>122.70288221</v>
      </c>
      <c r="AQ34" s="275">
        <v>238.27815373000001</v>
      </c>
      <c r="AR34" s="275">
        <v>475.49132660999999</v>
      </c>
      <c r="AS34" s="275">
        <v>619.49991619000002</v>
      </c>
      <c r="AT34" s="275">
        <v>547.96613837999996</v>
      </c>
      <c r="AU34" s="275">
        <v>429.11564156999998</v>
      </c>
      <c r="AV34" s="275">
        <v>233.02301401</v>
      </c>
      <c r="AW34" s="275">
        <v>81.246624866000005</v>
      </c>
      <c r="AX34" s="275">
        <v>28.355441171999999</v>
      </c>
      <c r="AY34" s="338">
        <v>16.922578217000002</v>
      </c>
      <c r="AZ34" s="338">
        <v>20.856338429000001</v>
      </c>
      <c r="BA34" s="338">
        <v>59.509302595000001</v>
      </c>
      <c r="BB34" s="338">
        <v>128.51311003000001</v>
      </c>
      <c r="BC34" s="338">
        <v>308.71304987000002</v>
      </c>
      <c r="BD34" s="338">
        <v>471.88782810999999</v>
      </c>
      <c r="BE34" s="338">
        <v>578.68183933</v>
      </c>
      <c r="BF34" s="338">
        <v>577.12228649999997</v>
      </c>
      <c r="BG34" s="338">
        <v>379.00836042999998</v>
      </c>
      <c r="BH34" s="338">
        <v>152.32419184</v>
      </c>
      <c r="BI34" s="338">
        <v>41.201463037000003</v>
      </c>
      <c r="BJ34" s="338">
        <v>11.290340667000001</v>
      </c>
      <c r="BK34" s="338">
        <v>14.687882766</v>
      </c>
      <c r="BL34" s="338">
        <v>17.101342678000002</v>
      </c>
      <c r="BM34" s="338">
        <v>50.940564158000001</v>
      </c>
      <c r="BN34" s="338">
        <v>128.66416376000001</v>
      </c>
      <c r="BO34" s="338">
        <v>308.93963546999998</v>
      </c>
      <c r="BP34" s="338">
        <v>472.07463604999998</v>
      </c>
      <c r="BQ34" s="338">
        <v>578.82871040999999</v>
      </c>
      <c r="BR34" s="338">
        <v>577.28719035999995</v>
      </c>
      <c r="BS34" s="338">
        <v>379.18102049999999</v>
      </c>
      <c r="BT34" s="338">
        <v>152.47127040000001</v>
      </c>
      <c r="BU34" s="338">
        <v>41.256282405999997</v>
      </c>
      <c r="BV34" s="338">
        <v>11.301133681</v>
      </c>
    </row>
    <row r="35" spans="1:74" ht="11.1" customHeight="1" x14ac:dyDescent="0.2">
      <c r="A35" s="9" t="s">
        <v>49</v>
      </c>
      <c r="B35" s="212" t="s">
        <v>593</v>
      </c>
      <c r="C35" s="275">
        <v>0</v>
      </c>
      <c r="D35" s="275">
        <v>0</v>
      </c>
      <c r="E35" s="275">
        <v>22.651398044</v>
      </c>
      <c r="F35" s="275">
        <v>47.023543283000002</v>
      </c>
      <c r="G35" s="275">
        <v>122.03901995</v>
      </c>
      <c r="H35" s="275">
        <v>309.18999915000001</v>
      </c>
      <c r="I35" s="275">
        <v>389.84625899999998</v>
      </c>
      <c r="J35" s="275">
        <v>336.77302653999999</v>
      </c>
      <c r="K35" s="275">
        <v>185.53381607</v>
      </c>
      <c r="L35" s="275">
        <v>39.391777281000003</v>
      </c>
      <c r="M35" s="275">
        <v>9.1845941936000006</v>
      </c>
      <c r="N35" s="275">
        <v>0</v>
      </c>
      <c r="O35" s="275">
        <v>3.0969836270000002</v>
      </c>
      <c r="P35" s="275">
        <v>7.2353492856999999</v>
      </c>
      <c r="Q35" s="275">
        <v>20.259259873000001</v>
      </c>
      <c r="R35" s="275">
        <v>47.106835670000002</v>
      </c>
      <c r="S35" s="275">
        <v>118.95937428000001</v>
      </c>
      <c r="T35" s="275">
        <v>271.51245989</v>
      </c>
      <c r="U35" s="275">
        <v>391.23763023999999</v>
      </c>
      <c r="V35" s="275">
        <v>272.30589050999998</v>
      </c>
      <c r="W35" s="275">
        <v>205.78989214999999</v>
      </c>
      <c r="X35" s="275">
        <v>85.393268824000003</v>
      </c>
      <c r="Y35" s="275">
        <v>8.6920013543000003</v>
      </c>
      <c r="Z35" s="275">
        <v>0</v>
      </c>
      <c r="AA35" s="275">
        <v>1.941532451</v>
      </c>
      <c r="AB35" s="275">
        <v>11.003352513999999</v>
      </c>
      <c r="AC35" s="275">
        <v>31.889787908999999</v>
      </c>
      <c r="AD35" s="275">
        <v>39.903327662999999</v>
      </c>
      <c r="AE35" s="275">
        <v>76.295343785</v>
      </c>
      <c r="AF35" s="275">
        <v>314.27982671000001</v>
      </c>
      <c r="AG35" s="275">
        <v>326.65980289999999</v>
      </c>
      <c r="AH35" s="275">
        <v>362.50429084000001</v>
      </c>
      <c r="AI35" s="275">
        <v>232.11170390000001</v>
      </c>
      <c r="AJ35" s="275">
        <v>84.391104839999997</v>
      </c>
      <c r="AK35" s="275">
        <v>2.9022073001000002</v>
      </c>
      <c r="AL35" s="275">
        <v>0</v>
      </c>
      <c r="AM35" s="275">
        <v>0</v>
      </c>
      <c r="AN35" s="275">
        <v>10.070581574</v>
      </c>
      <c r="AO35" s="275">
        <v>23.529936169999999</v>
      </c>
      <c r="AP35" s="275">
        <v>43.011614090999998</v>
      </c>
      <c r="AQ35" s="275">
        <v>91.565589583000005</v>
      </c>
      <c r="AR35" s="275">
        <v>333.01696162000002</v>
      </c>
      <c r="AS35" s="275">
        <v>406.68123990999999</v>
      </c>
      <c r="AT35" s="275">
        <v>305.56563267000001</v>
      </c>
      <c r="AU35" s="275">
        <v>175.14869881999999</v>
      </c>
      <c r="AV35" s="275">
        <v>98.959641927000007</v>
      </c>
      <c r="AW35" s="275">
        <v>15.172075939999999</v>
      </c>
      <c r="AX35" s="275">
        <v>0</v>
      </c>
      <c r="AY35" s="338">
        <v>1.3286146617000001</v>
      </c>
      <c r="AZ35" s="338">
        <v>4.4364457890000004</v>
      </c>
      <c r="BA35" s="338">
        <v>15.751506236999999</v>
      </c>
      <c r="BB35" s="338">
        <v>51.777766956000001</v>
      </c>
      <c r="BC35" s="338">
        <v>138.53824197</v>
      </c>
      <c r="BD35" s="338">
        <v>280.85269785000003</v>
      </c>
      <c r="BE35" s="338">
        <v>407.17322806999999</v>
      </c>
      <c r="BF35" s="338">
        <v>365.01973479999998</v>
      </c>
      <c r="BG35" s="338">
        <v>212.43845087</v>
      </c>
      <c r="BH35" s="338">
        <v>73.702062936999994</v>
      </c>
      <c r="BI35" s="338">
        <v>9.6277567850000008</v>
      </c>
      <c r="BJ35" s="338">
        <v>0.29063452755000002</v>
      </c>
      <c r="BK35" s="338">
        <v>1.3297114945999999</v>
      </c>
      <c r="BL35" s="338">
        <v>4.4412145576000004</v>
      </c>
      <c r="BM35" s="338">
        <v>15.893246322</v>
      </c>
      <c r="BN35" s="338">
        <v>51.828630197000003</v>
      </c>
      <c r="BO35" s="338">
        <v>138.63909881999999</v>
      </c>
      <c r="BP35" s="338">
        <v>280.98717189000001</v>
      </c>
      <c r="BQ35" s="338">
        <v>407.36976763000001</v>
      </c>
      <c r="BR35" s="338">
        <v>365.22317048999997</v>
      </c>
      <c r="BS35" s="338">
        <v>212.60885407000001</v>
      </c>
      <c r="BT35" s="338">
        <v>73.792757437999995</v>
      </c>
      <c r="BU35" s="338">
        <v>9.6414255894000007</v>
      </c>
      <c r="BV35" s="338">
        <v>0.29108673513</v>
      </c>
    </row>
    <row r="36" spans="1:74" ht="11.1" customHeight="1" x14ac:dyDescent="0.2">
      <c r="A36" s="9" t="s">
        <v>50</v>
      </c>
      <c r="B36" s="212" t="s">
        <v>594</v>
      </c>
      <c r="C36" s="275">
        <v>6.6202839435999996</v>
      </c>
      <c r="D36" s="275">
        <v>6.9771013306</v>
      </c>
      <c r="E36" s="275">
        <v>12.731148318000001</v>
      </c>
      <c r="F36" s="275">
        <v>25.127505628000002</v>
      </c>
      <c r="G36" s="275">
        <v>58.147673701000002</v>
      </c>
      <c r="H36" s="275">
        <v>135.29621406999999</v>
      </c>
      <c r="I36" s="275">
        <v>251.78107599000001</v>
      </c>
      <c r="J36" s="275">
        <v>208.58558355</v>
      </c>
      <c r="K36" s="275">
        <v>137.37252415</v>
      </c>
      <c r="L36" s="275">
        <v>27.325833448000001</v>
      </c>
      <c r="M36" s="275">
        <v>13.412902778999999</v>
      </c>
      <c r="N36" s="275">
        <v>8.7498953550999996</v>
      </c>
      <c r="O36" s="275">
        <v>14.051787823</v>
      </c>
      <c r="P36" s="275">
        <v>9.6465126440999995</v>
      </c>
      <c r="Q36" s="275">
        <v>15.497745408</v>
      </c>
      <c r="R36" s="275">
        <v>25.845483872999999</v>
      </c>
      <c r="S36" s="275">
        <v>72.130666026</v>
      </c>
      <c r="T36" s="275">
        <v>126.58095285</v>
      </c>
      <c r="U36" s="275">
        <v>274.13573345999998</v>
      </c>
      <c r="V36" s="275">
        <v>228.21993180999999</v>
      </c>
      <c r="W36" s="275">
        <v>190.00171667000001</v>
      </c>
      <c r="X36" s="275">
        <v>85.917579212000007</v>
      </c>
      <c r="Y36" s="275">
        <v>18.683800292000001</v>
      </c>
      <c r="Z36" s="275">
        <v>7.4763729288</v>
      </c>
      <c r="AA36" s="275">
        <v>10.967010229</v>
      </c>
      <c r="AB36" s="275">
        <v>13.520424333999999</v>
      </c>
      <c r="AC36" s="275">
        <v>26.774780945</v>
      </c>
      <c r="AD36" s="275">
        <v>22.634625853999999</v>
      </c>
      <c r="AE36" s="275">
        <v>27.720191456999999</v>
      </c>
      <c r="AF36" s="275">
        <v>175.69260627</v>
      </c>
      <c r="AG36" s="275">
        <v>217.28419607999999</v>
      </c>
      <c r="AH36" s="275">
        <v>260.99600839999999</v>
      </c>
      <c r="AI36" s="275">
        <v>193.92270311999999</v>
      </c>
      <c r="AJ36" s="275">
        <v>97.177370452000005</v>
      </c>
      <c r="AK36" s="275">
        <v>12.225858466</v>
      </c>
      <c r="AL36" s="275">
        <v>10.453836191000001</v>
      </c>
      <c r="AM36" s="275">
        <v>7.8115529128999999</v>
      </c>
      <c r="AN36" s="275">
        <v>15.069202503</v>
      </c>
      <c r="AO36" s="275">
        <v>13.430979861999999</v>
      </c>
      <c r="AP36" s="275">
        <v>26.888447414000002</v>
      </c>
      <c r="AQ36" s="275">
        <v>37.712328831999997</v>
      </c>
      <c r="AR36" s="275">
        <v>164.54816242000001</v>
      </c>
      <c r="AS36" s="275">
        <v>234.87432785999999</v>
      </c>
      <c r="AT36" s="275">
        <v>231.29067232</v>
      </c>
      <c r="AU36" s="275">
        <v>125.27692048</v>
      </c>
      <c r="AV36" s="275">
        <v>47.254735828999998</v>
      </c>
      <c r="AW36" s="275">
        <v>17.969334550999999</v>
      </c>
      <c r="AX36" s="275">
        <v>8.5233366335999996</v>
      </c>
      <c r="AY36" s="338">
        <v>9.3248266832999995</v>
      </c>
      <c r="AZ36" s="338">
        <v>8.3531533704999994</v>
      </c>
      <c r="BA36" s="338">
        <v>13.834280257</v>
      </c>
      <c r="BB36" s="338">
        <v>25.361507588999999</v>
      </c>
      <c r="BC36" s="338">
        <v>58.344269234999999</v>
      </c>
      <c r="BD36" s="338">
        <v>117.02889048</v>
      </c>
      <c r="BE36" s="338">
        <v>221.31912869000001</v>
      </c>
      <c r="BF36" s="338">
        <v>223.48411906000001</v>
      </c>
      <c r="BG36" s="338">
        <v>146.73389900999999</v>
      </c>
      <c r="BH36" s="338">
        <v>52.602915191000001</v>
      </c>
      <c r="BI36" s="338">
        <v>14.480770636999999</v>
      </c>
      <c r="BJ36" s="338">
        <v>8.4563157135000004</v>
      </c>
      <c r="BK36" s="338">
        <v>9.2028808199000007</v>
      </c>
      <c r="BL36" s="338">
        <v>8.3987146360999994</v>
      </c>
      <c r="BM36" s="338">
        <v>13.817499175</v>
      </c>
      <c r="BN36" s="338">
        <v>25.328478768</v>
      </c>
      <c r="BO36" s="338">
        <v>58.279957168000003</v>
      </c>
      <c r="BP36" s="338">
        <v>116.94280483</v>
      </c>
      <c r="BQ36" s="338">
        <v>221.24737605999999</v>
      </c>
      <c r="BR36" s="338">
        <v>223.4198513</v>
      </c>
      <c r="BS36" s="338">
        <v>146.68161129999999</v>
      </c>
      <c r="BT36" s="338">
        <v>52.580921631000002</v>
      </c>
      <c r="BU36" s="338">
        <v>14.505724043000001</v>
      </c>
      <c r="BV36" s="338">
        <v>8.4124957564000002</v>
      </c>
    </row>
    <row r="37" spans="1:74" ht="11.1" customHeight="1" x14ac:dyDescent="0.2">
      <c r="A37" s="9" t="s">
        <v>728</v>
      </c>
      <c r="B37" s="212" t="s">
        <v>623</v>
      </c>
      <c r="C37" s="275">
        <v>14.976909972</v>
      </c>
      <c r="D37" s="275">
        <v>10.798723906999999</v>
      </c>
      <c r="E37" s="275">
        <v>11.116587042999999</v>
      </c>
      <c r="F37" s="275">
        <v>34.181306900000003</v>
      </c>
      <c r="G37" s="275">
        <v>99.730441995999996</v>
      </c>
      <c r="H37" s="275">
        <v>244.88000879000001</v>
      </c>
      <c r="I37" s="275">
        <v>338.72869629000002</v>
      </c>
      <c r="J37" s="275">
        <v>288.64832103999998</v>
      </c>
      <c r="K37" s="275">
        <v>177.42356190000001</v>
      </c>
      <c r="L37" s="275">
        <v>56.219640886000001</v>
      </c>
      <c r="M37" s="275">
        <v>17.715651887</v>
      </c>
      <c r="N37" s="275">
        <v>13.331344793</v>
      </c>
      <c r="O37" s="275">
        <v>7.0765076072999999</v>
      </c>
      <c r="P37" s="275">
        <v>11.938274521</v>
      </c>
      <c r="Q37" s="275">
        <v>15.171106959999999</v>
      </c>
      <c r="R37" s="275">
        <v>37.355092640000002</v>
      </c>
      <c r="S37" s="275">
        <v>113.35209454</v>
      </c>
      <c r="T37" s="275">
        <v>242.63402309</v>
      </c>
      <c r="U37" s="275">
        <v>300.89480902000003</v>
      </c>
      <c r="V37" s="275">
        <v>292.00182541999999</v>
      </c>
      <c r="W37" s="275">
        <v>182.93095965000001</v>
      </c>
      <c r="X37" s="275">
        <v>74.189920310999995</v>
      </c>
      <c r="Y37" s="275">
        <v>11.124952383</v>
      </c>
      <c r="Z37" s="275">
        <v>10.306194584</v>
      </c>
      <c r="AA37" s="275">
        <v>9.4035528528000007</v>
      </c>
      <c r="AB37" s="275">
        <v>7.3445414763999999</v>
      </c>
      <c r="AC37" s="275">
        <v>29.559619980000001</v>
      </c>
      <c r="AD37" s="275">
        <v>53.353905216000001</v>
      </c>
      <c r="AE37" s="275">
        <v>125.98555895</v>
      </c>
      <c r="AF37" s="275">
        <v>255.11523464000001</v>
      </c>
      <c r="AG37" s="275">
        <v>336.06709876999997</v>
      </c>
      <c r="AH37" s="275">
        <v>315.33821503000001</v>
      </c>
      <c r="AI37" s="275">
        <v>223.64565174000001</v>
      </c>
      <c r="AJ37" s="275">
        <v>77.089255535000007</v>
      </c>
      <c r="AK37" s="275">
        <v>29.928671744999999</v>
      </c>
      <c r="AL37" s="275">
        <v>26.309048446999999</v>
      </c>
      <c r="AM37" s="275">
        <v>7.3063979145999998</v>
      </c>
      <c r="AN37" s="275">
        <v>11.393288563</v>
      </c>
      <c r="AO37" s="275">
        <v>35.307803151000002</v>
      </c>
      <c r="AP37" s="275">
        <v>42.689718317000001</v>
      </c>
      <c r="AQ37" s="275">
        <v>97.755460634000002</v>
      </c>
      <c r="AR37" s="275">
        <v>270.73584116000001</v>
      </c>
      <c r="AS37" s="275">
        <v>383.63109078000002</v>
      </c>
      <c r="AT37" s="275">
        <v>361.42916124999999</v>
      </c>
      <c r="AU37" s="275">
        <v>220.21794319</v>
      </c>
      <c r="AV37" s="275">
        <v>86.653300474000005</v>
      </c>
      <c r="AW37" s="275">
        <v>26.149088972000001</v>
      </c>
      <c r="AX37" s="275">
        <v>17.089090381999998</v>
      </c>
      <c r="AY37" s="338">
        <v>10.784328066</v>
      </c>
      <c r="AZ37" s="338">
        <v>11.453709614999999</v>
      </c>
      <c r="BA37" s="338">
        <v>22.998993836</v>
      </c>
      <c r="BB37" s="338">
        <v>43.096103077999999</v>
      </c>
      <c r="BC37" s="338">
        <v>125.89734928999999</v>
      </c>
      <c r="BD37" s="338">
        <v>246.70715146000001</v>
      </c>
      <c r="BE37" s="338">
        <v>356.21006670999998</v>
      </c>
      <c r="BF37" s="338">
        <v>331.59154087000002</v>
      </c>
      <c r="BG37" s="338">
        <v>182.86370049000001</v>
      </c>
      <c r="BH37" s="338">
        <v>66.283631588999995</v>
      </c>
      <c r="BI37" s="338">
        <v>20.367182804999999</v>
      </c>
      <c r="BJ37" s="338">
        <v>10.013343730000001</v>
      </c>
      <c r="BK37" s="338">
        <v>10.228928029</v>
      </c>
      <c r="BL37" s="338">
        <v>10.536464032</v>
      </c>
      <c r="BM37" s="338">
        <v>21.374542615999999</v>
      </c>
      <c r="BN37" s="338">
        <v>43.331259234000001</v>
      </c>
      <c r="BO37" s="338">
        <v>126.31108385</v>
      </c>
      <c r="BP37" s="338">
        <v>247.16951606000001</v>
      </c>
      <c r="BQ37" s="338">
        <v>356.64708088999998</v>
      </c>
      <c r="BR37" s="338">
        <v>332.06662853</v>
      </c>
      <c r="BS37" s="338">
        <v>183.37486111000001</v>
      </c>
      <c r="BT37" s="338">
        <v>66.572024235000001</v>
      </c>
      <c r="BU37" s="338">
        <v>20.490135549000001</v>
      </c>
      <c r="BV37" s="338">
        <v>10.062404336</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339"/>
      <c r="AZ38" s="339"/>
      <c r="BA38" s="33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587</v>
      </c>
      <c r="C39" s="257">
        <v>0</v>
      </c>
      <c r="D39" s="257">
        <v>0</v>
      </c>
      <c r="E39" s="257">
        <v>0</v>
      </c>
      <c r="F39" s="257">
        <v>0</v>
      </c>
      <c r="G39" s="257">
        <v>8.6143679215999995</v>
      </c>
      <c r="H39" s="257">
        <v>68.851716260000003</v>
      </c>
      <c r="I39" s="257">
        <v>207.79663943</v>
      </c>
      <c r="J39" s="257">
        <v>171.03541503</v>
      </c>
      <c r="K39" s="257">
        <v>36.904236447000002</v>
      </c>
      <c r="L39" s="257">
        <v>0.71475474824999996</v>
      </c>
      <c r="M39" s="257">
        <v>0</v>
      </c>
      <c r="N39" s="257">
        <v>0</v>
      </c>
      <c r="O39" s="257">
        <v>0</v>
      </c>
      <c r="P39" s="257">
        <v>0</v>
      </c>
      <c r="Q39" s="257">
        <v>0</v>
      </c>
      <c r="R39" s="257">
        <v>0</v>
      </c>
      <c r="S39" s="257">
        <v>9.4504262368000003</v>
      </c>
      <c r="T39" s="257">
        <v>73.394303527000005</v>
      </c>
      <c r="U39" s="257">
        <v>218.97884590999999</v>
      </c>
      <c r="V39" s="257">
        <v>162.50992288</v>
      </c>
      <c r="W39" s="257">
        <v>35.325874001999999</v>
      </c>
      <c r="X39" s="257">
        <v>0.71475474824999996</v>
      </c>
      <c r="Y39" s="257">
        <v>0</v>
      </c>
      <c r="Z39" s="257">
        <v>0</v>
      </c>
      <c r="AA39" s="257">
        <v>0</v>
      </c>
      <c r="AB39" s="257">
        <v>0</v>
      </c>
      <c r="AC39" s="257">
        <v>0</v>
      </c>
      <c r="AD39" s="257">
        <v>0</v>
      </c>
      <c r="AE39" s="257">
        <v>8.9987636813999998</v>
      </c>
      <c r="AF39" s="257">
        <v>76.167603396999993</v>
      </c>
      <c r="AG39" s="257">
        <v>225.04438453</v>
      </c>
      <c r="AH39" s="257">
        <v>159.13655163000001</v>
      </c>
      <c r="AI39" s="257">
        <v>35.396950646999997</v>
      </c>
      <c r="AJ39" s="257">
        <v>0.76362265076000002</v>
      </c>
      <c r="AK39" s="257">
        <v>0</v>
      </c>
      <c r="AL39" s="257">
        <v>0</v>
      </c>
      <c r="AM39" s="257">
        <v>0</v>
      </c>
      <c r="AN39" s="257">
        <v>0</v>
      </c>
      <c r="AO39" s="257">
        <v>0</v>
      </c>
      <c r="AP39" s="257">
        <v>0</v>
      </c>
      <c r="AQ39" s="257">
        <v>12.150004052</v>
      </c>
      <c r="AR39" s="257">
        <v>68.974722931000002</v>
      </c>
      <c r="AS39" s="257">
        <v>224.05959114000001</v>
      </c>
      <c r="AT39" s="257">
        <v>157.33569932</v>
      </c>
      <c r="AU39" s="257">
        <v>37.857116519000002</v>
      </c>
      <c r="AV39" s="257">
        <v>0.76362265076000002</v>
      </c>
      <c r="AW39" s="257">
        <v>0</v>
      </c>
      <c r="AX39" s="257">
        <v>0</v>
      </c>
      <c r="AY39" s="341">
        <v>0</v>
      </c>
      <c r="AZ39" s="341">
        <v>0</v>
      </c>
      <c r="BA39" s="341">
        <v>0</v>
      </c>
      <c r="BB39" s="341">
        <v>0</v>
      </c>
      <c r="BC39" s="341">
        <v>12.4123</v>
      </c>
      <c r="BD39" s="341">
        <v>68.517110000000002</v>
      </c>
      <c r="BE39" s="341">
        <v>222.2081</v>
      </c>
      <c r="BF39" s="341">
        <v>168.17760000000001</v>
      </c>
      <c r="BG39" s="341">
        <v>42.543219999999998</v>
      </c>
      <c r="BH39" s="341">
        <v>0.81217070000000002</v>
      </c>
      <c r="BI39" s="341">
        <v>0</v>
      </c>
      <c r="BJ39" s="341">
        <v>0</v>
      </c>
      <c r="BK39" s="341">
        <v>0</v>
      </c>
      <c r="BL39" s="341">
        <v>0</v>
      </c>
      <c r="BM39" s="341">
        <v>0</v>
      </c>
      <c r="BN39" s="341">
        <v>0</v>
      </c>
      <c r="BO39" s="341">
        <v>12.36056</v>
      </c>
      <c r="BP39" s="341">
        <v>70.373069999999998</v>
      </c>
      <c r="BQ39" s="341">
        <v>226.8871</v>
      </c>
      <c r="BR39" s="341">
        <v>170.68430000000001</v>
      </c>
      <c r="BS39" s="341">
        <v>41.96611</v>
      </c>
      <c r="BT39" s="341">
        <v>0.20936579999999999</v>
      </c>
      <c r="BU39" s="341">
        <v>0</v>
      </c>
      <c r="BV39" s="341">
        <v>0</v>
      </c>
    </row>
    <row r="40" spans="1:74" ht="11.1" customHeight="1" x14ac:dyDescent="0.2">
      <c r="A40" s="9" t="s">
        <v>160</v>
      </c>
      <c r="B40" s="212" t="s">
        <v>621</v>
      </c>
      <c r="C40" s="257">
        <v>0</v>
      </c>
      <c r="D40" s="257">
        <v>0</v>
      </c>
      <c r="E40" s="257">
        <v>0.19786212567</v>
      </c>
      <c r="F40" s="257">
        <v>4.3029523781000001E-2</v>
      </c>
      <c r="G40" s="257">
        <v>30.055703359999999</v>
      </c>
      <c r="H40" s="257">
        <v>128.71431519999999</v>
      </c>
      <c r="I40" s="257">
        <v>264.23380264999997</v>
      </c>
      <c r="J40" s="257">
        <v>223.10281864000001</v>
      </c>
      <c r="K40" s="257">
        <v>72.730540770000005</v>
      </c>
      <c r="L40" s="257">
        <v>4.4291098531999999</v>
      </c>
      <c r="M40" s="257">
        <v>0</v>
      </c>
      <c r="N40" s="257">
        <v>0</v>
      </c>
      <c r="O40" s="257">
        <v>0</v>
      </c>
      <c r="P40" s="257">
        <v>0</v>
      </c>
      <c r="Q40" s="257">
        <v>0.19786212567</v>
      </c>
      <c r="R40" s="257">
        <v>4.3029523781000001E-2</v>
      </c>
      <c r="S40" s="257">
        <v>31.618566131000001</v>
      </c>
      <c r="T40" s="257">
        <v>135.23051925999999</v>
      </c>
      <c r="U40" s="257">
        <v>274.10214336000001</v>
      </c>
      <c r="V40" s="257">
        <v>213.80809529000001</v>
      </c>
      <c r="W40" s="257">
        <v>70.350680683999997</v>
      </c>
      <c r="X40" s="257">
        <v>4.9940018931000001</v>
      </c>
      <c r="Y40" s="257">
        <v>0</v>
      </c>
      <c r="Z40" s="257">
        <v>0</v>
      </c>
      <c r="AA40" s="257">
        <v>0</v>
      </c>
      <c r="AB40" s="257">
        <v>0</v>
      </c>
      <c r="AC40" s="257">
        <v>0.19786212567</v>
      </c>
      <c r="AD40" s="257">
        <v>4.3029523781000001E-2</v>
      </c>
      <c r="AE40" s="257">
        <v>28.191684769999998</v>
      </c>
      <c r="AF40" s="257">
        <v>139.61925373</v>
      </c>
      <c r="AG40" s="257">
        <v>276.59257400000001</v>
      </c>
      <c r="AH40" s="257">
        <v>211.43974542000001</v>
      </c>
      <c r="AI40" s="257">
        <v>69.314992294000007</v>
      </c>
      <c r="AJ40" s="257">
        <v>5.4804139936</v>
      </c>
      <c r="AK40" s="257">
        <v>0</v>
      </c>
      <c r="AL40" s="257">
        <v>0</v>
      </c>
      <c r="AM40" s="257">
        <v>0</v>
      </c>
      <c r="AN40" s="257">
        <v>0</v>
      </c>
      <c r="AO40" s="257">
        <v>0.19786212567</v>
      </c>
      <c r="AP40" s="257">
        <v>4.3029523781000001E-2</v>
      </c>
      <c r="AQ40" s="257">
        <v>35.131203702000001</v>
      </c>
      <c r="AR40" s="257">
        <v>132.72163864000001</v>
      </c>
      <c r="AS40" s="257">
        <v>273.01402849999999</v>
      </c>
      <c r="AT40" s="257">
        <v>205.11852635</v>
      </c>
      <c r="AU40" s="257">
        <v>70.781973303000001</v>
      </c>
      <c r="AV40" s="257">
        <v>5.1711613452999998</v>
      </c>
      <c r="AW40" s="257">
        <v>0</v>
      </c>
      <c r="AX40" s="257">
        <v>8.6269129062000002E-2</v>
      </c>
      <c r="AY40" s="341">
        <v>0</v>
      </c>
      <c r="AZ40" s="341">
        <v>0</v>
      </c>
      <c r="BA40" s="341">
        <v>0.19786210000000001</v>
      </c>
      <c r="BB40" s="341">
        <v>4.3029499999999998E-2</v>
      </c>
      <c r="BC40" s="341">
        <v>34.795250000000003</v>
      </c>
      <c r="BD40" s="341">
        <v>134.11070000000001</v>
      </c>
      <c r="BE40" s="341">
        <v>273.96390000000002</v>
      </c>
      <c r="BF40" s="341">
        <v>213.92959999999999</v>
      </c>
      <c r="BG40" s="341">
        <v>78.998530000000002</v>
      </c>
      <c r="BH40" s="341">
        <v>5.6329500000000001</v>
      </c>
      <c r="BI40" s="341">
        <v>0</v>
      </c>
      <c r="BJ40" s="341">
        <v>8.6269100000000001E-2</v>
      </c>
      <c r="BK40" s="341">
        <v>0</v>
      </c>
      <c r="BL40" s="341">
        <v>0</v>
      </c>
      <c r="BM40" s="341">
        <v>0.19786210000000001</v>
      </c>
      <c r="BN40" s="341">
        <v>4.3029499999999998E-2</v>
      </c>
      <c r="BO40" s="341">
        <v>34.63823</v>
      </c>
      <c r="BP40" s="341">
        <v>134.99690000000001</v>
      </c>
      <c r="BQ40" s="341">
        <v>281.0967</v>
      </c>
      <c r="BR40" s="341">
        <v>215.42570000000001</v>
      </c>
      <c r="BS40" s="341">
        <v>77.719070000000002</v>
      </c>
      <c r="BT40" s="341">
        <v>3.5282710000000002</v>
      </c>
      <c r="BU40" s="341">
        <v>0</v>
      </c>
      <c r="BV40" s="341">
        <v>8.6269100000000001E-2</v>
      </c>
    </row>
    <row r="41" spans="1:74" ht="11.1" customHeight="1" x14ac:dyDescent="0.2">
      <c r="A41" s="9" t="s">
        <v>161</v>
      </c>
      <c r="B41" s="212" t="s">
        <v>588</v>
      </c>
      <c r="C41" s="257">
        <v>0.10473952967</v>
      </c>
      <c r="D41" s="257">
        <v>0</v>
      </c>
      <c r="E41" s="257">
        <v>2.8593443774999998</v>
      </c>
      <c r="F41" s="257">
        <v>2.0153745017000002</v>
      </c>
      <c r="G41" s="257">
        <v>56.602598602</v>
      </c>
      <c r="H41" s="257">
        <v>161.86332819</v>
      </c>
      <c r="I41" s="257">
        <v>261.52422580000001</v>
      </c>
      <c r="J41" s="257">
        <v>216.98660534000001</v>
      </c>
      <c r="K41" s="257">
        <v>69.663120023000005</v>
      </c>
      <c r="L41" s="257">
        <v>5.9909359435000002</v>
      </c>
      <c r="M41" s="257">
        <v>0</v>
      </c>
      <c r="N41" s="257">
        <v>0</v>
      </c>
      <c r="O41" s="257">
        <v>0.10473952967</v>
      </c>
      <c r="P41" s="257">
        <v>0</v>
      </c>
      <c r="Q41" s="257">
        <v>2.8183195085000001</v>
      </c>
      <c r="R41" s="257">
        <v>1.9083038463999999</v>
      </c>
      <c r="S41" s="257">
        <v>60.438019033000003</v>
      </c>
      <c r="T41" s="257">
        <v>167.23123423000001</v>
      </c>
      <c r="U41" s="257">
        <v>262.23871093000002</v>
      </c>
      <c r="V41" s="257">
        <v>210.97411332999999</v>
      </c>
      <c r="W41" s="257">
        <v>72.651342645</v>
      </c>
      <c r="X41" s="257">
        <v>6.3453646534999999</v>
      </c>
      <c r="Y41" s="257">
        <v>0</v>
      </c>
      <c r="Z41" s="257">
        <v>0</v>
      </c>
      <c r="AA41" s="257">
        <v>0.10473952967</v>
      </c>
      <c r="AB41" s="257">
        <v>0</v>
      </c>
      <c r="AC41" s="257">
        <v>2.7362137447000001</v>
      </c>
      <c r="AD41" s="257">
        <v>1.9067757914000001</v>
      </c>
      <c r="AE41" s="257">
        <v>58.418901065999997</v>
      </c>
      <c r="AF41" s="257">
        <v>173.32163897999999</v>
      </c>
      <c r="AG41" s="257">
        <v>256.98199139000002</v>
      </c>
      <c r="AH41" s="257">
        <v>219.37871308000001</v>
      </c>
      <c r="AI41" s="257">
        <v>68.279397500000002</v>
      </c>
      <c r="AJ41" s="257">
        <v>6.0515206861999999</v>
      </c>
      <c r="AK41" s="257">
        <v>0</v>
      </c>
      <c r="AL41" s="257">
        <v>0</v>
      </c>
      <c r="AM41" s="257">
        <v>0.10473952967</v>
      </c>
      <c r="AN41" s="257">
        <v>0</v>
      </c>
      <c r="AO41" s="257">
        <v>2.7362137447000001</v>
      </c>
      <c r="AP41" s="257">
        <v>1.8281355860999999</v>
      </c>
      <c r="AQ41" s="257">
        <v>64.066951802000006</v>
      </c>
      <c r="AR41" s="257">
        <v>162.80332457</v>
      </c>
      <c r="AS41" s="257">
        <v>248.70511515999999</v>
      </c>
      <c r="AT41" s="257">
        <v>210.41152735</v>
      </c>
      <c r="AU41" s="257">
        <v>68.718730898000004</v>
      </c>
      <c r="AV41" s="257">
        <v>6.0005967543000001</v>
      </c>
      <c r="AW41" s="257">
        <v>0</v>
      </c>
      <c r="AX41" s="257">
        <v>0.15510154505000001</v>
      </c>
      <c r="AY41" s="341">
        <v>0</v>
      </c>
      <c r="AZ41" s="341">
        <v>0</v>
      </c>
      <c r="BA41" s="341">
        <v>3.056079</v>
      </c>
      <c r="BB41" s="341">
        <v>1.3623879999999999</v>
      </c>
      <c r="BC41" s="341">
        <v>64.154660000000007</v>
      </c>
      <c r="BD41" s="341">
        <v>168.6866</v>
      </c>
      <c r="BE41" s="341">
        <v>247.0634</v>
      </c>
      <c r="BF41" s="341">
        <v>216.8314</v>
      </c>
      <c r="BG41" s="341">
        <v>78.645340000000004</v>
      </c>
      <c r="BH41" s="341">
        <v>7.8746090000000004</v>
      </c>
      <c r="BI41" s="341">
        <v>0</v>
      </c>
      <c r="BJ41" s="341">
        <v>0.1551015</v>
      </c>
      <c r="BK41" s="341">
        <v>0</v>
      </c>
      <c r="BL41" s="341">
        <v>0</v>
      </c>
      <c r="BM41" s="341">
        <v>2.8000660000000002</v>
      </c>
      <c r="BN41" s="341">
        <v>1.536842</v>
      </c>
      <c r="BO41" s="341">
        <v>60.796289999999999</v>
      </c>
      <c r="BP41" s="341">
        <v>167.20249999999999</v>
      </c>
      <c r="BQ41" s="341">
        <v>253.83850000000001</v>
      </c>
      <c r="BR41" s="341">
        <v>211.4598</v>
      </c>
      <c r="BS41" s="341">
        <v>75.607299999999995</v>
      </c>
      <c r="BT41" s="341">
        <v>5.978688</v>
      </c>
      <c r="BU41" s="341">
        <v>0</v>
      </c>
      <c r="BV41" s="341">
        <v>0.1551015</v>
      </c>
    </row>
    <row r="42" spans="1:74" ht="11.1" customHeight="1" x14ac:dyDescent="0.2">
      <c r="A42" s="9" t="s">
        <v>162</v>
      </c>
      <c r="B42" s="212" t="s">
        <v>589</v>
      </c>
      <c r="C42" s="257">
        <v>0.20605248407999999</v>
      </c>
      <c r="D42" s="257">
        <v>0</v>
      </c>
      <c r="E42" s="257">
        <v>7.2741528319000004</v>
      </c>
      <c r="F42" s="257">
        <v>8.5494227197000008</v>
      </c>
      <c r="G42" s="257">
        <v>67.129114631999997</v>
      </c>
      <c r="H42" s="257">
        <v>196.91048597</v>
      </c>
      <c r="I42" s="257">
        <v>327.69093829000002</v>
      </c>
      <c r="J42" s="257">
        <v>266.78329599</v>
      </c>
      <c r="K42" s="257">
        <v>89.528226441000001</v>
      </c>
      <c r="L42" s="257">
        <v>9.4042044899999997</v>
      </c>
      <c r="M42" s="257">
        <v>7.2334808212000001E-2</v>
      </c>
      <c r="N42" s="257">
        <v>0</v>
      </c>
      <c r="O42" s="257">
        <v>0.20605248407999999</v>
      </c>
      <c r="P42" s="257">
        <v>0</v>
      </c>
      <c r="Q42" s="257">
        <v>7.1448831967000004</v>
      </c>
      <c r="R42" s="257">
        <v>7.9231149948999997</v>
      </c>
      <c r="S42" s="257">
        <v>67.361703105999993</v>
      </c>
      <c r="T42" s="257">
        <v>202.04581213</v>
      </c>
      <c r="U42" s="257">
        <v>322.04633998000003</v>
      </c>
      <c r="V42" s="257">
        <v>258.28972271999999</v>
      </c>
      <c r="W42" s="257">
        <v>97.950704325999993</v>
      </c>
      <c r="X42" s="257">
        <v>9.0090358372000008</v>
      </c>
      <c r="Y42" s="257">
        <v>7.2334808212000001E-2</v>
      </c>
      <c r="Z42" s="257">
        <v>0</v>
      </c>
      <c r="AA42" s="257">
        <v>0.20605248407999999</v>
      </c>
      <c r="AB42" s="257">
        <v>0</v>
      </c>
      <c r="AC42" s="257">
        <v>6.4850981398999998</v>
      </c>
      <c r="AD42" s="257">
        <v>7.6994096909999996</v>
      </c>
      <c r="AE42" s="257">
        <v>66.060737282999995</v>
      </c>
      <c r="AF42" s="257">
        <v>208.42817567</v>
      </c>
      <c r="AG42" s="257">
        <v>319.53858574999998</v>
      </c>
      <c r="AH42" s="257">
        <v>270.24057884000001</v>
      </c>
      <c r="AI42" s="257">
        <v>93.557822052000006</v>
      </c>
      <c r="AJ42" s="257">
        <v>8.9393502789999992</v>
      </c>
      <c r="AK42" s="257">
        <v>7.2334808212000001E-2</v>
      </c>
      <c r="AL42" s="257">
        <v>0</v>
      </c>
      <c r="AM42" s="257">
        <v>0.20605248407999999</v>
      </c>
      <c r="AN42" s="257">
        <v>0</v>
      </c>
      <c r="AO42" s="257">
        <v>6.6763421084000001</v>
      </c>
      <c r="AP42" s="257">
        <v>7.6262061306</v>
      </c>
      <c r="AQ42" s="257">
        <v>66.771446526000005</v>
      </c>
      <c r="AR42" s="257">
        <v>204.43956127000001</v>
      </c>
      <c r="AS42" s="257">
        <v>315.50118004000001</v>
      </c>
      <c r="AT42" s="257">
        <v>263.39592390000001</v>
      </c>
      <c r="AU42" s="257">
        <v>95.098765670999995</v>
      </c>
      <c r="AV42" s="257">
        <v>9.2144093005999999</v>
      </c>
      <c r="AW42" s="257">
        <v>7.2334808212000001E-2</v>
      </c>
      <c r="AX42" s="257">
        <v>0</v>
      </c>
      <c r="AY42" s="341">
        <v>0</v>
      </c>
      <c r="AZ42" s="341">
        <v>7.68442E-3</v>
      </c>
      <c r="BA42" s="341">
        <v>7.2737879999999997</v>
      </c>
      <c r="BB42" s="341">
        <v>6.3353099999999998</v>
      </c>
      <c r="BC42" s="341">
        <v>64.654790000000006</v>
      </c>
      <c r="BD42" s="341">
        <v>210.0325</v>
      </c>
      <c r="BE42" s="341">
        <v>308.1927</v>
      </c>
      <c r="BF42" s="341">
        <v>260.76400000000001</v>
      </c>
      <c r="BG42" s="341">
        <v>103.7734</v>
      </c>
      <c r="BH42" s="341">
        <v>11.67206</v>
      </c>
      <c r="BI42" s="341">
        <v>0.2710825</v>
      </c>
      <c r="BJ42" s="341">
        <v>0</v>
      </c>
      <c r="BK42" s="341">
        <v>0</v>
      </c>
      <c r="BL42" s="341">
        <v>7.68442E-3</v>
      </c>
      <c r="BM42" s="341">
        <v>6.1466370000000001</v>
      </c>
      <c r="BN42" s="341">
        <v>7.11334</v>
      </c>
      <c r="BO42" s="341">
        <v>61.198340000000002</v>
      </c>
      <c r="BP42" s="341">
        <v>210.2038</v>
      </c>
      <c r="BQ42" s="341">
        <v>310.21620000000001</v>
      </c>
      <c r="BR42" s="341">
        <v>254.851</v>
      </c>
      <c r="BS42" s="341">
        <v>102.1041</v>
      </c>
      <c r="BT42" s="341">
        <v>10.835150000000001</v>
      </c>
      <c r="BU42" s="341">
        <v>0.2997956</v>
      </c>
      <c r="BV42" s="341">
        <v>0</v>
      </c>
    </row>
    <row r="43" spans="1:74" ht="11.1" customHeight="1" x14ac:dyDescent="0.2">
      <c r="A43" s="9" t="s">
        <v>163</v>
      </c>
      <c r="B43" s="212" t="s">
        <v>622</v>
      </c>
      <c r="C43" s="257">
        <v>26.686332896</v>
      </c>
      <c r="D43" s="257">
        <v>28.676951331000001</v>
      </c>
      <c r="E43" s="257">
        <v>56.875597978999998</v>
      </c>
      <c r="F43" s="257">
        <v>76.473197995000007</v>
      </c>
      <c r="G43" s="257">
        <v>204.02897951</v>
      </c>
      <c r="H43" s="257">
        <v>353.84937652000002</v>
      </c>
      <c r="I43" s="257">
        <v>445.46155012000003</v>
      </c>
      <c r="J43" s="257">
        <v>435.77528185</v>
      </c>
      <c r="K43" s="257">
        <v>278.97904557999999</v>
      </c>
      <c r="L43" s="257">
        <v>126.23605211</v>
      </c>
      <c r="M43" s="257">
        <v>49.567761916000002</v>
      </c>
      <c r="N43" s="257">
        <v>32.545141776999998</v>
      </c>
      <c r="O43" s="257">
        <v>31.498455419999999</v>
      </c>
      <c r="P43" s="257">
        <v>28.703113992999999</v>
      </c>
      <c r="Q43" s="257">
        <v>49.441150288000003</v>
      </c>
      <c r="R43" s="257">
        <v>78.931521484000001</v>
      </c>
      <c r="S43" s="257">
        <v>199.71188899000001</v>
      </c>
      <c r="T43" s="257">
        <v>359.39399889999999</v>
      </c>
      <c r="U43" s="257">
        <v>446.18127642000002</v>
      </c>
      <c r="V43" s="257">
        <v>430.97660894000001</v>
      </c>
      <c r="W43" s="257">
        <v>279.87892059000001</v>
      </c>
      <c r="X43" s="257">
        <v>127.35966243999999</v>
      </c>
      <c r="Y43" s="257">
        <v>48.731522228999999</v>
      </c>
      <c r="Z43" s="257">
        <v>36.739761631999997</v>
      </c>
      <c r="AA43" s="257">
        <v>31.266138270999999</v>
      </c>
      <c r="AB43" s="257">
        <v>30.257636984000001</v>
      </c>
      <c r="AC43" s="257">
        <v>48.186613850000001</v>
      </c>
      <c r="AD43" s="257">
        <v>81.613464567999998</v>
      </c>
      <c r="AE43" s="257">
        <v>194.88031268</v>
      </c>
      <c r="AF43" s="257">
        <v>359.99383734999998</v>
      </c>
      <c r="AG43" s="257">
        <v>444.02580917</v>
      </c>
      <c r="AH43" s="257">
        <v>432.68999321000001</v>
      </c>
      <c r="AI43" s="257">
        <v>281.26591263</v>
      </c>
      <c r="AJ43" s="257">
        <v>126.0480221</v>
      </c>
      <c r="AK43" s="257">
        <v>45.738084526000002</v>
      </c>
      <c r="AL43" s="257">
        <v>38.203430869000002</v>
      </c>
      <c r="AM43" s="257">
        <v>31.218923005000001</v>
      </c>
      <c r="AN43" s="257">
        <v>29.321674092999999</v>
      </c>
      <c r="AO43" s="257">
        <v>53.009668275999999</v>
      </c>
      <c r="AP43" s="257">
        <v>90.034278451000006</v>
      </c>
      <c r="AQ43" s="257">
        <v>204.69728832999999</v>
      </c>
      <c r="AR43" s="257">
        <v>366.66245944999997</v>
      </c>
      <c r="AS43" s="257">
        <v>442.00311964999997</v>
      </c>
      <c r="AT43" s="257">
        <v>427.64290045000001</v>
      </c>
      <c r="AU43" s="257">
        <v>277.84444237999998</v>
      </c>
      <c r="AV43" s="257">
        <v>125.87610518</v>
      </c>
      <c r="AW43" s="257">
        <v>49.942572382999998</v>
      </c>
      <c r="AX43" s="257">
        <v>46.196223928999999</v>
      </c>
      <c r="AY43" s="341">
        <v>29.588010000000001</v>
      </c>
      <c r="AZ43" s="341">
        <v>29.708079999999999</v>
      </c>
      <c r="BA43" s="341">
        <v>57.338090000000001</v>
      </c>
      <c r="BB43" s="341">
        <v>87.917379999999994</v>
      </c>
      <c r="BC43" s="341">
        <v>206.33090000000001</v>
      </c>
      <c r="BD43" s="341">
        <v>372.01530000000002</v>
      </c>
      <c r="BE43" s="341">
        <v>448.17169999999999</v>
      </c>
      <c r="BF43" s="341">
        <v>429.79669999999999</v>
      </c>
      <c r="BG43" s="341">
        <v>289.62950000000001</v>
      </c>
      <c r="BH43" s="341">
        <v>131.03469999999999</v>
      </c>
      <c r="BI43" s="341">
        <v>51.924050000000001</v>
      </c>
      <c r="BJ43" s="341">
        <v>46.721609999999998</v>
      </c>
      <c r="BK43" s="341">
        <v>28.21865</v>
      </c>
      <c r="BL43" s="341">
        <v>31.017969999999998</v>
      </c>
      <c r="BM43" s="341">
        <v>56.422310000000003</v>
      </c>
      <c r="BN43" s="341">
        <v>90.138109999999998</v>
      </c>
      <c r="BO43" s="341">
        <v>209.00069999999999</v>
      </c>
      <c r="BP43" s="341">
        <v>373.81819999999999</v>
      </c>
      <c r="BQ43" s="341">
        <v>452.65570000000002</v>
      </c>
      <c r="BR43" s="341">
        <v>421.98090000000002</v>
      </c>
      <c r="BS43" s="341">
        <v>286.86239999999998</v>
      </c>
      <c r="BT43" s="341">
        <v>125.6789</v>
      </c>
      <c r="BU43" s="341">
        <v>53.092610000000001</v>
      </c>
      <c r="BV43" s="341">
        <v>44.997239999999998</v>
      </c>
    </row>
    <row r="44" spans="1:74" ht="11.1" customHeight="1" x14ac:dyDescent="0.2">
      <c r="A44" s="9" t="s">
        <v>164</v>
      </c>
      <c r="B44" s="212" t="s">
        <v>591</v>
      </c>
      <c r="C44" s="257">
        <v>6.1530850744999999</v>
      </c>
      <c r="D44" s="257">
        <v>2.5967831251</v>
      </c>
      <c r="E44" s="257">
        <v>27.723349201000001</v>
      </c>
      <c r="F44" s="257">
        <v>36.251235123999997</v>
      </c>
      <c r="G44" s="257">
        <v>159.59459559999999</v>
      </c>
      <c r="H44" s="257">
        <v>328.98184117</v>
      </c>
      <c r="I44" s="257">
        <v>417.11459989000002</v>
      </c>
      <c r="J44" s="257">
        <v>412.9337787</v>
      </c>
      <c r="K44" s="257">
        <v>218.59132123000001</v>
      </c>
      <c r="L44" s="257">
        <v>49.062139588000001</v>
      </c>
      <c r="M44" s="257">
        <v>5.4630715366000002</v>
      </c>
      <c r="N44" s="257">
        <v>2.2791200991</v>
      </c>
      <c r="O44" s="257">
        <v>6.9712833394000002</v>
      </c>
      <c r="P44" s="257">
        <v>2.6577987823</v>
      </c>
      <c r="Q44" s="257">
        <v>25.850679027000002</v>
      </c>
      <c r="R44" s="257">
        <v>34.799153719000003</v>
      </c>
      <c r="S44" s="257">
        <v>155.20037958</v>
      </c>
      <c r="T44" s="257">
        <v>337.85787254000002</v>
      </c>
      <c r="U44" s="257">
        <v>413.61239640999997</v>
      </c>
      <c r="V44" s="257">
        <v>406.99305651999998</v>
      </c>
      <c r="W44" s="257">
        <v>224.7159025</v>
      </c>
      <c r="X44" s="257">
        <v>50.162599915000001</v>
      </c>
      <c r="Y44" s="257">
        <v>4.3430179859000004</v>
      </c>
      <c r="Z44" s="257">
        <v>2.4201258240999999</v>
      </c>
      <c r="AA44" s="257">
        <v>6.6760685521000003</v>
      </c>
      <c r="AB44" s="257">
        <v>2.7304959265000002</v>
      </c>
      <c r="AC44" s="257">
        <v>23.317802315000002</v>
      </c>
      <c r="AD44" s="257">
        <v>35.382238975999996</v>
      </c>
      <c r="AE44" s="257">
        <v>149.19024830000001</v>
      </c>
      <c r="AF44" s="257">
        <v>341.44162010000002</v>
      </c>
      <c r="AG44" s="257">
        <v>407.87364665000001</v>
      </c>
      <c r="AH44" s="257">
        <v>417.11160697000003</v>
      </c>
      <c r="AI44" s="257">
        <v>227.65402667999999</v>
      </c>
      <c r="AJ44" s="257">
        <v>45.982787748</v>
      </c>
      <c r="AK44" s="257">
        <v>3.1338470347</v>
      </c>
      <c r="AL44" s="257">
        <v>2.7584727265</v>
      </c>
      <c r="AM44" s="257">
        <v>5.7303905782999998</v>
      </c>
      <c r="AN44" s="257">
        <v>2.1644660969</v>
      </c>
      <c r="AO44" s="257">
        <v>24.541588786999998</v>
      </c>
      <c r="AP44" s="257">
        <v>38.413785306000001</v>
      </c>
      <c r="AQ44" s="257">
        <v>157.04213619000001</v>
      </c>
      <c r="AR44" s="257">
        <v>345.95706431000002</v>
      </c>
      <c r="AS44" s="257">
        <v>409.07780423000003</v>
      </c>
      <c r="AT44" s="257">
        <v>406.01562304999999</v>
      </c>
      <c r="AU44" s="257">
        <v>222.72632010000001</v>
      </c>
      <c r="AV44" s="257">
        <v>47.085117697000001</v>
      </c>
      <c r="AW44" s="257">
        <v>4.0106610798000002</v>
      </c>
      <c r="AX44" s="257">
        <v>5.0688867886000004</v>
      </c>
      <c r="AY44" s="341">
        <v>4.1262379999999999</v>
      </c>
      <c r="AZ44" s="341">
        <v>2.391197</v>
      </c>
      <c r="BA44" s="341">
        <v>26.415929999999999</v>
      </c>
      <c r="BB44" s="341">
        <v>34.344799999999999</v>
      </c>
      <c r="BC44" s="341">
        <v>156.62350000000001</v>
      </c>
      <c r="BD44" s="341">
        <v>353.42610000000002</v>
      </c>
      <c r="BE44" s="341">
        <v>412.30399999999997</v>
      </c>
      <c r="BF44" s="341">
        <v>405.08390000000003</v>
      </c>
      <c r="BG44" s="341">
        <v>238.82929999999999</v>
      </c>
      <c r="BH44" s="341">
        <v>55.224640000000001</v>
      </c>
      <c r="BI44" s="341">
        <v>4.9827849999999998</v>
      </c>
      <c r="BJ44" s="341">
        <v>4.9626450000000002</v>
      </c>
      <c r="BK44" s="341">
        <v>4.2242160000000002</v>
      </c>
      <c r="BL44" s="341">
        <v>2.6467160000000001</v>
      </c>
      <c r="BM44" s="341">
        <v>23.692990000000002</v>
      </c>
      <c r="BN44" s="341">
        <v>36.777419999999999</v>
      </c>
      <c r="BO44" s="341">
        <v>154.9888</v>
      </c>
      <c r="BP44" s="341">
        <v>351.42450000000002</v>
      </c>
      <c r="BQ44" s="341">
        <v>418.06880000000001</v>
      </c>
      <c r="BR44" s="341">
        <v>390.52769999999998</v>
      </c>
      <c r="BS44" s="341">
        <v>233.37379999999999</v>
      </c>
      <c r="BT44" s="341">
        <v>52.27225</v>
      </c>
      <c r="BU44" s="341">
        <v>5.3012220000000001</v>
      </c>
      <c r="BV44" s="341">
        <v>4.6653880000000001</v>
      </c>
    </row>
    <row r="45" spans="1:74" ht="11.1" customHeight="1" x14ac:dyDescent="0.2">
      <c r="A45" s="9" t="s">
        <v>165</v>
      </c>
      <c r="B45" s="212" t="s">
        <v>592</v>
      </c>
      <c r="C45" s="257">
        <v>15.820954653999999</v>
      </c>
      <c r="D45" s="257">
        <v>14.570112411</v>
      </c>
      <c r="E45" s="257">
        <v>69.117007895</v>
      </c>
      <c r="F45" s="257">
        <v>120.17225619</v>
      </c>
      <c r="G45" s="257">
        <v>290.77448798</v>
      </c>
      <c r="H45" s="257">
        <v>477.77195118999998</v>
      </c>
      <c r="I45" s="257">
        <v>556.40916300000004</v>
      </c>
      <c r="J45" s="257">
        <v>575.91417217000003</v>
      </c>
      <c r="K45" s="257">
        <v>361.30070895</v>
      </c>
      <c r="L45" s="257">
        <v>144.43658235999999</v>
      </c>
      <c r="M45" s="257">
        <v>41.567522957000001</v>
      </c>
      <c r="N45" s="257">
        <v>8.2261644905000004</v>
      </c>
      <c r="O45" s="257">
        <v>16.991088356999999</v>
      </c>
      <c r="P45" s="257">
        <v>16.102569119999998</v>
      </c>
      <c r="Q45" s="257">
        <v>68.741569765999998</v>
      </c>
      <c r="R45" s="257">
        <v>115.52466516</v>
      </c>
      <c r="S45" s="257">
        <v>280.16703801</v>
      </c>
      <c r="T45" s="257">
        <v>486.2555959</v>
      </c>
      <c r="U45" s="257">
        <v>554.47022794999998</v>
      </c>
      <c r="V45" s="257">
        <v>575.81443157000001</v>
      </c>
      <c r="W45" s="257">
        <v>375.59516060999999</v>
      </c>
      <c r="X45" s="257">
        <v>144.59208684000001</v>
      </c>
      <c r="Y45" s="257">
        <v>37.801014864999999</v>
      </c>
      <c r="Z45" s="257">
        <v>8.0096903051999995</v>
      </c>
      <c r="AA45" s="257">
        <v>15.795484876</v>
      </c>
      <c r="AB45" s="257">
        <v>16.287675829000001</v>
      </c>
      <c r="AC45" s="257">
        <v>61.983840739999998</v>
      </c>
      <c r="AD45" s="257">
        <v>116.16748500999999</v>
      </c>
      <c r="AE45" s="257">
        <v>275.49090075999999</v>
      </c>
      <c r="AF45" s="257">
        <v>491.29066871999999</v>
      </c>
      <c r="AG45" s="257">
        <v>555.08620756000005</v>
      </c>
      <c r="AH45" s="257">
        <v>585.85698448000005</v>
      </c>
      <c r="AI45" s="257">
        <v>377.64540817</v>
      </c>
      <c r="AJ45" s="257">
        <v>140.23785851</v>
      </c>
      <c r="AK45" s="257">
        <v>34.458009681999997</v>
      </c>
      <c r="AL45" s="257">
        <v>8.9816653106000004</v>
      </c>
      <c r="AM45" s="257">
        <v>13.724764858</v>
      </c>
      <c r="AN45" s="257">
        <v>14.792524743</v>
      </c>
      <c r="AO45" s="257">
        <v>61.859346705999997</v>
      </c>
      <c r="AP45" s="257">
        <v>121.81814273000001</v>
      </c>
      <c r="AQ45" s="257">
        <v>278.24730720999997</v>
      </c>
      <c r="AR45" s="257">
        <v>489.80031723000002</v>
      </c>
      <c r="AS45" s="257">
        <v>558.79577383000003</v>
      </c>
      <c r="AT45" s="257">
        <v>586.24132143999998</v>
      </c>
      <c r="AU45" s="257">
        <v>372.58385494999999</v>
      </c>
      <c r="AV45" s="257">
        <v>145.64937449999999</v>
      </c>
      <c r="AW45" s="257">
        <v>34.454296374999998</v>
      </c>
      <c r="AX45" s="257">
        <v>11.013093037000001</v>
      </c>
      <c r="AY45" s="341">
        <v>11.17647</v>
      </c>
      <c r="AZ45" s="341">
        <v>16.413979999999999</v>
      </c>
      <c r="BA45" s="341">
        <v>62.035699999999999</v>
      </c>
      <c r="BB45" s="341">
        <v>113.6951</v>
      </c>
      <c r="BC45" s="341">
        <v>270.92329999999998</v>
      </c>
      <c r="BD45" s="341">
        <v>492.05329999999998</v>
      </c>
      <c r="BE45" s="341">
        <v>563.95550000000003</v>
      </c>
      <c r="BF45" s="341">
        <v>579.92960000000005</v>
      </c>
      <c r="BG45" s="341">
        <v>383.93610000000001</v>
      </c>
      <c r="BH45" s="341">
        <v>154.38390000000001</v>
      </c>
      <c r="BI45" s="341">
        <v>38.63843</v>
      </c>
      <c r="BJ45" s="341">
        <v>12.998239999999999</v>
      </c>
      <c r="BK45" s="341">
        <v>12.166639999999999</v>
      </c>
      <c r="BL45" s="341">
        <v>17.630790000000001</v>
      </c>
      <c r="BM45" s="341">
        <v>58.451509999999999</v>
      </c>
      <c r="BN45" s="341">
        <v>121.1014</v>
      </c>
      <c r="BO45" s="341">
        <v>276.38819999999998</v>
      </c>
      <c r="BP45" s="341">
        <v>497.7518</v>
      </c>
      <c r="BQ45" s="341">
        <v>576.00239999999997</v>
      </c>
      <c r="BR45" s="341">
        <v>580.78480000000002</v>
      </c>
      <c r="BS45" s="341">
        <v>383.0034</v>
      </c>
      <c r="BT45" s="341">
        <v>152.8049</v>
      </c>
      <c r="BU45" s="341">
        <v>38.600490000000001</v>
      </c>
      <c r="BV45" s="341">
        <v>12.51107</v>
      </c>
    </row>
    <row r="46" spans="1:74" ht="11.1" customHeight="1" x14ac:dyDescent="0.2">
      <c r="A46" s="9" t="s">
        <v>166</v>
      </c>
      <c r="B46" s="212" t="s">
        <v>593</v>
      </c>
      <c r="C46" s="257">
        <v>1.2020091253</v>
      </c>
      <c r="D46" s="257">
        <v>2.0391814401000001</v>
      </c>
      <c r="E46" s="257">
        <v>14.193515297999999</v>
      </c>
      <c r="F46" s="257">
        <v>36.942552243000002</v>
      </c>
      <c r="G46" s="257">
        <v>119.74073928999999</v>
      </c>
      <c r="H46" s="257">
        <v>254.57104773</v>
      </c>
      <c r="I46" s="257">
        <v>399.94992008000003</v>
      </c>
      <c r="J46" s="257">
        <v>336.506756</v>
      </c>
      <c r="K46" s="257">
        <v>197.94357134000001</v>
      </c>
      <c r="L46" s="257">
        <v>67.334837354000001</v>
      </c>
      <c r="M46" s="257">
        <v>9.9293932413999997</v>
      </c>
      <c r="N46" s="257">
        <v>0</v>
      </c>
      <c r="O46" s="257">
        <v>0.69889055588000004</v>
      </c>
      <c r="P46" s="257">
        <v>1.8396579232000001</v>
      </c>
      <c r="Q46" s="257">
        <v>15.634991168000001</v>
      </c>
      <c r="R46" s="257">
        <v>39.272722182999999</v>
      </c>
      <c r="S46" s="257">
        <v>119.63885899</v>
      </c>
      <c r="T46" s="257">
        <v>261.38940143999997</v>
      </c>
      <c r="U46" s="257">
        <v>392.73404261000002</v>
      </c>
      <c r="V46" s="257">
        <v>333.84385413000001</v>
      </c>
      <c r="W46" s="257">
        <v>195.74344809999999</v>
      </c>
      <c r="X46" s="257">
        <v>59.902291554999998</v>
      </c>
      <c r="Y46" s="257">
        <v>10.533183380000001</v>
      </c>
      <c r="Z46" s="257">
        <v>0</v>
      </c>
      <c r="AA46" s="257">
        <v>1.0085889186000001</v>
      </c>
      <c r="AB46" s="257">
        <v>2.5631928517999998</v>
      </c>
      <c r="AC46" s="257">
        <v>13.720104559999999</v>
      </c>
      <c r="AD46" s="257">
        <v>40.109738782000001</v>
      </c>
      <c r="AE46" s="257">
        <v>118.66963207000001</v>
      </c>
      <c r="AF46" s="257">
        <v>264.63405352000001</v>
      </c>
      <c r="AG46" s="257">
        <v>397.30459602000002</v>
      </c>
      <c r="AH46" s="257">
        <v>332.95309268</v>
      </c>
      <c r="AI46" s="257">
        <v>199.25621204999999</v>
      </c>
      <c r="AJ46" s="257">
        <v>63.925354509000002</v>
      </c>
      <c r="AK46" s="257">
        <v>11.200705523</v>
      </c>
      <c r="AL46" s="257">
        <v>0</v>
      </c>
      <c r="AM46" s="257">
        <v>1.0873227345000001</v>
      </c>
      <c r="AN46" s="257">
        <v>3.4325153978</v>
      </c>
      <c r="AO46" s="257">
        <v>16.239715166</v>
      </c>
      <c r="AP46" s="257">
        <v>41.000755587</v>
      </c>
      <c r="AQ46" s="257">
        <v>114.15047176</v>
      </c>
      <c r="AR46" s="257">
        <v>274.07123329000001</v>
      </c>
      <c r="AS46" s="257">
        <v>388.12341615999998</v>
      </c>
      <c r="AT46" s="257">
        <v>339.14754369000002</v>
      </c>
      <c r="AU46" s="257">
        <v>203.24693843</v>
      </c>
      <c r="AV46" s="257">
        <v>65.667504969000007</v>
      </c>
      <c r="AW46" s="257">
        <v>10.348802901999999</v>
      </c>
      <c r="AX46" s="257">
        <v>0</v>
      </c>
      <c r="AY46" s="341">
        <v>0.94335150000000001</v>
      </c>
      <c r="AZ46" s="341">
        <v>4.0129650000000003</v>
      </c>
      <c r="BA46" s="341">
        <v>18.15634</v>
      </c>
      <c r="BB46" s="341">
        <v>41.46358</v>
      </c>
      <c r="BC46" s="341">
        <v>107.8539</v>
      </c>
      <c r="BD46" s="341">
        <v>275.49169999999998</v>
      </c>
      <c r="BE46" s="341">
        <v>385.99829999999997</v>
      </c>
      <c r="BF46" s="341">
        <v>339.1952</v>
      </c>
      <c r="BG46" s="341">
        <v>205.95830000000001</v>
      </c>
      <c r="BH46" s="341">
        <v>70.485709999999997</v>
      </c>
      <c r="BI46" s="341">
        <v>10.64424</v>
      </c>
      <c r="BJ46" s="341">
        <v>0</v>
      </c>
      <c r="BK46" s="341">
        <v>1.0762130000000001</v>
      </c>
      <c r="BL46" s="341">
        <v>4.1453319999999998</v>
      </c>
      <c r="BM46" s="341">
        <v>17.40803</v>
      </c>
      <c r="BN46" s="341">
        <v>42.187359999999998</v>
      </c>
      <c r="BO46" s="341">
        <v>108.3005</v>
      </c>
      <c r="BP46" s="341">
        <v>276.5967</v>
      </c>
      <c r="BQ46" s="341">
        <v>383.827</v>
      </c>
      <c r="BR46" s="341">
        <v>338.48259999999999</v>
      </c>
      <c r="BS46" s="341">
        <v>207.1867</v>
      </c>
      <c r="BT46" s="341">
        <v>71.136210000000005</v>
      </c>
      <c r="BU46" s="341">
        <v>9.5239279999999997</v>
      </c>
      <c r="BV46" s="341">
        <v>2.9063499999999999E-2</v>
      </c>
    </row>
    <row r="47" spans="1:74" ht="11.1" customHeight="1" x14ac:dyDescent="0.2">
      <c r="A47" s="9" t="s">
        <v>167</v>
      </c>
      <c r="B47" s="212" t="s">
        <v>594</v>
      </c>
      <c r="C47" s="257">
        <v>8.6747575907000005</v>
      </c>
      <c r="D47" s="257">
        <v>6.6264178425000004</v>
      </c>
      <c r="E47" s="257">
        <v>11.172448060000001</v>
      </c>
      <c r="F47" s="257">
        <v>15.131537466999999</v>
      </c>
      <c r="G47" s="257">
        <v>44.393396226</v>
      </c>
      <c r="H47" s="257">
        <v>99.725390735999994</v>
      </c>
      <c r="I47" s="257">
        <v>234.65294503000001</v>
      </c>
      <c r="J47" s="257">
        <v>220.12460142</v>
      </c>
      <c r="K47" s="257">
        <v>143.49318471999999</v>
      </c>
      <c r="L47" s="257">
        <v>41.543667026000001</v>
      </c>
      <c r="M47" s="257">
        <v>13.436076609000001</v>
      </c>
      <c r="N47" s="257">
        <v>8.3235524676000008</v>
      </c>
      <c r="O47" s="257">
        <v>7.8989135255000003</v>
      </c>
      <c r="P47" s="257">
        <v>6.6689194326000001</v>
      </c>
      <c r="Q47" s="257">
        <v>11.288729931000001</v>
      </c>
      <c r="R47" s="257">
        <v>16.649632738000001</v>
      </c>
      <c r="S47" s="257">
        <v>46.462979386999997</v>
      </c>
      <c r="T47" s="257">
        <v>102.73414559</v>
      </c>
      <c r="U47" s="257">
        <v>231.96115348000001</v>
      </c>
      <c r="V47" s="257">
        <v>217.23539278999999</v>
      </c>
      <c r="W47" s="257">
        <v>139.74484018000001</v>
      </c>
      <c r="X47" s="257">
        <v>35.988131375000002</v>
      </c>
      <c r="Y47" s="257">
        <v>13.72517257</v>
      </c>
      <c r="Z47" s="257">
        <v>8.3363382700000006</v>
      </c>
      <c r="AA47" s="257">
        <v>8.5891338383000004</v>
      </c>
      <c r="AB47" s="257">
        <v>6.8078537530999998</v>
      </c>
      <c r="AC47" s="257">
        <v>10.530698069</v>
      </c>
      <c r="AD47" s="257">
        <v>16.955175414999999</v>
      </c>
      <c r="AE47" s="257">
        <v>48.285994963999997</v>
      </c>
      <c r="AF47" s="257">
        <v>104.98185764999999</v>
      </c>
      <c r="AG47" s="257">
        <v>237.14452370999999</v>
      </c>
      <c r="AH47" s="257">
        <v>219.09004474</v>
      </c>
      <c r="AI47" s="257">
        <v>145.25459409000001</v>
      </c>
      <c r="AJ47" s="257">
        <v>42.205104056000003</v>
      </c>
      <c r="AK47" s="257">
        <v>14.601249357</v>
      </c>
      <c r="AL47" s="257">
        <v>8.2480454151</v>
      </c>
      <c r="AM47" s="257">
        <v>9.0145669328999993</v>
      </c>
      <c r="AN47" s="257">
        <v>7.5045182160000001</v>
      </c>
      <c r="AO47" s="257">
        <v>12.393255844</v>
      </c>
      <c r="AP47" s="257">
        <v>17.726398488000001</v>
      </c>
      <c r="AQ47" s="257">
        <v>46.378886663999999</v>
      </c>
      <c r="AR47" s="257">
        <v>115.80451195000001</v>
      </c>
      <c r="AS47" s="257">
        <v>232.70505944999999</v>
      </c>
      <c r="AT47" s="257">
        <v>222.20963355000001</v>
      </c>
      <c r="AU47" s="257">
        <v>156.43899820999999</v>
      </c>
      <c r="AV47" s="257">
        <v>48.925728692</v>
      </c>
      <c r="AW47" s="257">
        <v>14.257928653</v>
      </c>
      <c r="AX47" s="257">
        <v>8.5589377674999998</v>
      </c>
      <c r="AY47" s="341">
        <v>8.9878420000000006</v>
      </c>
      <c r="AZ47" s="341">
        <v>8.4614809999999991</v>
      </c>
      <c r="BA47" s="341">
        <v>12.990069999999999</v>
      </c>
      <c r="BB47" s="341">
        <v>19.413489999999999</v>
      </c>
      <c r="BC47" s="341">
        <v>44.919960000000003</v>
      </c>
      <c r="BD47" s="341">
        <v>116.13979999999999</v>
      </c>
      <c r="BE47" s="341">
        <v>224.44829999999999</v>
      </c>
      <c r="BF47" s="341">
        <v>226.8441</v>
      </c>
      <c r="BG47" s="341">
        <v>156.61099999999999</v>
      </c>
      <c r="BH47" s="341">
        <v>51.059980000000003</v>
      </c>
      <c r="BI47" s="341">
        <v>14.410629999999999</v>
      </c>
      <c r="BJ47" s="341">
        <v>8.5162359999999993</v>
      </c>
      <c r="BK47" s="341">
        <v>9.1098529999999993</v>
      </c>
      <c r="BL47" s="341">
        <v>8.6768789999999996</v>
      </c>
      <c r="BM47" s="341">
        <v>12.84468</v>
      </c>
      <c r="BN47" s="341">
        <v>20.074470000000002</v>
      </c>
      <c r="BO47" s="341">
        <v>45.97345</v>
      </c>
      <c r="BP47" s="341">
        <v>117.1301</v>
      </c>
      <c r="BQ47" s="341">
        <v>222.83690000000001</v>
      </c>
      <c r="BR47" s="341">
        <v>225.51830000000001</v>
      </c>
      <c r="BS47" s="341">
        <v>161.9504</v>
      </c>
      <c r="BT47" s="341">
        <v>52.927210000000002</v>
      </c>
      <c r="BU47" s="341">
        <v>14.388820000000001</v>
      </c>
      <c r="BV47" s="341">
        <v>8.4971069999999997</v>
      </c>
    </row>
    <row r="48" spans="1:74" ht="11.1" customHeight="1" x14ac:dyDescent="0.2">
      <c r="A48" s="9" t="s">
        <v>168</v>
      </c>
      <c r="B48" s="213" t="s">
        <v>623</v>
      </c>
      <c r="C48" s="255">
        <v>8.8250815330000005</v>
      </c>
      <c r="D48" s="255">
        <v>8.5540261994000009</v>
      </c>
      <c r="E48" s="255">
        <v>24.296648889</v>
      </c>
      <c r="F48" s="255">
        <v>36.727710432000002</v>
      </c>
      <c r="G48" s="255">
        <v>115.43206207999999</v>
      </c>
      <c r="H48" s="255">
        <v>235.30011959999999</v>
      </c>
      <c r="I48" s="255">
        <v>347.75331804000001</v>
      </c>
      <c r="J48" s="255">
        <v>323.33537202000002</v>
      </c>
      <c r="K48" s="255">
        <v>173.81581299000001</v>
      </c>
      <c r="L48" s="255">
        <v>57.510574732000002</v>
      </c>
      <c r="M48" s="255">
        <v>17.532148166999999</v>
      </c>
      <c r="N48" s="255">
        <v>8.7137314273000008</v>
      </c>
      <c r="O48" s="255">
        <v>9.8075761702000008</v>
      </c>
      <c r="P48" s="255">
        <v>8.7749424479999991</v>
      </c>
      <c r="Q48" s="255">
        <v>22.90412662</v>
      </c>
      <c r="R48" s="255">
        <v>37.066093909000003</v>
      </c>
      <c r="S48" s="255">
        <v>114.62936938999999</v>
      </c>
      <c r="T48" s="255">
        <v>241.59471099000001</v>
      </c>
      <c r="U48" s="255">
        <v>348.54297911999998</v>
      </c>
      <c r="V48" s="255">
        <v>318.73267900000002</v>
      </c>
      <c r="W48" s="255">
        <v>176.34362071999999</v>
      </c>
      <c r="X48" s="255">
        <v>56.739294131999998</v>
      </c>
      <c r="Y48" s="255">
        <v>17.039304091000002</v>
      </c>
      <c r="Z48" s="255">
        <v>9.5374476188999999</v>
      </c>
      <c r="AA48" s="255">
        <v>9.7660652090000006</v>
      </c>
      <c r="AB48" s="255">
        <v>9.2097055143999995</v>
      </c>
      <c r="AC48" s="255">
        <v>21.503477726</v>
      </c>
      <c r="AD48" s="255">
        <v>37.92796577</v>
      </c>
      <c r="AE48" s="255">
        <v>112.46575716</v>
      </c>
      <c r="AF48" s="255">
        <v>245.61551854999999</v>
      </c>
      <c r="AG48" s="255">
        <v>349.18071494999998</v>
      </c>
      <c r="AH48" s="255">
        <v>323.14339458000001</v>
      </c>
      <c r="AI48" s="255">
        <v>177.51920222000001</v>
      </c>
      <c r="AJ48" s="255">
        <v>57.322440952000001</v>
      </c>
      <c r="AK48" s="255">
        <v>16.245198164000001</v>
      </c>
      <c r="AL48" s="255">
        <v>9.9688025646000007</v>
      </c>
      <c r="AM48" s="255">
        <v>9.5698936077999992</v>
      </c>
      <c r="AN48" s="255">
        <v>9.0252097520000003</v>
      </c>
      <c r="AO48" s="255">
        <v>23.069830847999999</v>
      </c>
      <c r="AP48" s="255">
        <v>40.733109820000003</v>
      </c>
      <c r="AQ48" s="255">
        <v>116.76145337</v>
      </c>
      <c r="AR48" s="255">
        <v>246.70008074</v>
      </c>
      <c r="AS48" s="255">
        <v>346.31372321999999</v>
      </c>
      <c r="AT48" s="255">
        <v>320.19600714000001</v>
      </c>
      <c r="AU48" s="255">
        <v>178.94929919</v>
      </c>
      <c r="AV48" s="255">
        <v>59.423642174999998</v>
      </c>
      <c r="AW48" s="255">
        <v>17.095392979</v>
      </c>
      <c r="AX48" s="255">
        <v>12.031924299</v>
      </c>
      <c r="AY48" s="342">
        <v>8.8515549999999994</v>
      </c>
      <c r="AZ48" s="342">
        <v>9.5363830000000007</v>
      </c>
      <c r="BA48" s="342">
        <v>24.476209999999998</v>
      </c>
      <c r="BB48" s="342">
        <v>39.472999999999999</v>
      </c>
      <c r="BC48" s="342">
        <v>115.65600000000001</v>
      </c>
      <c r="BD48" s="342">
        <v>250.46039999999999</v>
      </c>
      <c r="BE48" s="342">
        <v>346.51249999999999</v>
      </c>
      <c r="BF48" s="342">
        <v>323.38069999999999</v>
      </c>
      <c r="BG48" s="342">
        <v>187.51179999999999</v>
      </c>
      <c r="BH48" s="342">
        <v>63.389119999999998</v>
      </c>
      <c r="BI48" s="342">
        <v>18.179790000000001</v>
      </c>
      <c r="BJ48" s="342">
        <v>12.408469999999999</v>
      </c>
      <c r="BK48" s="342">
        <v>8.7728959999999994</v>
      </c>
      <c r="BL48" s="342">
        <v>10.02826</v>
      </c>
      <c r="BM48" s="342">
        <v>23.62049</v>
      </c>
      <c r="BN48" s="342">
        <v>41.302169999999997</v>
      </c>
      <c r="BO48" s="342">
        <v>116.4538</v>
      </c>
      <c r="BP48" s="342">
        <v>251.95189999999999</v>
      </c>
      <c r="BQ48" s="342">
        <v>351.41359999999997</v>
      </c>
      <c r="BR48" s="342">
        <v>320.35120000000001</v>
      </c>
      <c r="BS48" s="342">
        <v>187.1318</v>
      </c>
      <c r="BT48" s="342">
        <v>61.908839999999998</v>
      </c>
      <c r="BU48" s="342">
        <v>18.413070000000001</v>
      </c>
      <c r="BV48" s="342">
        <v>12.033110000000001</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29" t="s">
        <v>1039</v>
      </c>
      <c r="C50" s="774"/>
      <c r="D50" s="774"/>
      <c r="E50" s="774"/>
      <c r="F50" s="774"/>
      <c r="G50" s="774"/>
      <c r="H50" s="774"/>
      <c r="I50" s="774"/>
      <c r="J50" s="774"/>
      <c r="K50" s="774"/>
      <c r="L50" s="774"/>
      <c r="M50" s="774"/>
      <c r="N50" s="774"/>
      <c r="O50" s="774"/>
      <c r="P50" s="774"/>
      <c r="Q50" s="774"/>
      <c r="AY50" s="506"/>
      <c r="AZ50" s="506"/>
      <c r="BA50" s="506"/>
      <c r="BB50" s="506"/>
      <c r="BC50" s="506"/>
      <c r="BD50" s="506"/>
      <c r="BE50" s="506"/>
      <c r="BF50" s="737"/>
      <c r="BG50" s="506"/>
      <c r="BH50" s="506"/>
      <c r="BI50" s="506"/>
      <c r="BJ50" s="506"/>
    </row>
    <row r="51" spans="1:74" s="472" customFormat="1" ht="12" customHeight="1" x14ac:dyDescent="0.2">
      <c r="A51" s="469"/>
      <c r="B51" s="763" t="s">
        <v>177</v>
      </c>
      <c r="C51" s="763"/>
      <c r="D51" s="763"/>
      <c r="E51" s="763"/>
      <c r="F51" s="763"/>
      <c r="G51" s="763"/>
      <c r="H51" s="763"/>
      <c r="I51" s="763"/>
      <c r="J51" s="763"/>
      <c r="K51" s="763"/>
      <c r="L51" s="763"/>
      <c r="M51" s="763"/>
      <c r="N51" s="763"/>
      <c r="O51" s="763"/>
      <c r="P51" s="763"/>
      <c r="Q51" s="763"/>
      <c r="AY51" s="507"/>
      <c r="AZ51" s="507"/>
      <c r="BA51" s="507"/>
      <c r="BB51" s="507"/>
      <c r="BC51" s="507"/>
      <c r="BD51" s="507"/>
      <c r="BE51" s="507"/>
      <c r="BF51" s="738"/>
      <c r="BG51" s="507"/>
      <c r="BH51" s="507"/>
      <c r="BI51" s="507"/>
      <c r="BJ51" s="507"/>
    </row>
    <row r="52" spans="1:74" s="472" customFormat="1" ht="12" customHeight="1" x14ac:dyDescent="0.2">
      <c r="A52" s="473"/>
      <c r="B52" s="830" t="s">
        <v>178</v>
      </c>
      <c r="C52" s="764"/>
      <c r="D52" s="764"/>
      <c r="E52" s="764"/>
      <c r="F52" s="764"/>
      <c r="G52" s="764"/>
      <c r="H52" s="764"/>
      <c r="I52" s="764"/>
      <c r="J52" s="764"/>
      <c r="K52" s="764"/>
      <c r="L52" s="764"/>
      <c r="M52" s="764"/>
      <c r="N52" s="764"/>
      <c r="O52" s="764"/>
      <c r="P52" s="764"/>
      <c r="Q52" s="760"/>
      <c r="AY52" s="507"/>
      <c r="AZ52" s="507"/>
      <c r="BA52" s="507"/>
      <c r="BB52" s="507"/>
      <c r="BC52" s="507"/>
      <c r="BD52" s="507"/>
      <c r="BE52" s="507"/>
      <c r="BF52" s="738"/>
      <c r="BG52" s="507"/>
      <c r="BH52" s="507"/>
      <c r="BI52" s="507"/>
      <c r="BJ52" s="507"/>
    </row>
    <row r="53" spans="1:74" s="472" customFormat="1" ht="12" customHeight="1" x14ac:dyDescent="0.2">
      <c r="A53" s="473"/>
      <c r="B53" s="830" t="s">
        <v>173</v>
      </c>
      <c r="C53" s="764"/>
      <c r="D53" s="764"/>
      <c r="E53" s="764"/>
      <c r="F53" s="764"/>
      <c r="G53" s="764"/>
      <c r="H53" s="764"/>
      <c r="I53" s="764"/>
      <c r="J53" s="764"/>
      <c r="K53" s="764"/>
      <c r="L53" s="764"/>
      <c r="M53" s="764"/>
      <c r="N53" s="764"/>
      <c r="O53" s="764"/>
      <c r="P53" s="764"/>
      <c r="Q53" s="760"/>
      <c r="AY53" s="507"/>
      <c r="AZ53" s="507"/>
      <c r="BA53" s="507"/>
      <c r="BB53" s="507"/>
      <c r="BC53" s="507"/>
      <c r="BD53" s="507"/>
      <c r="BE53" s="507"/>
      <c r="BF53" s="738"/>
      <c r="BG53" s="507"/>
      <c r="BH53" s="507"/>
      <c r="BI53" s="507"/>
      <c r="BJ53" s="507"/>
    </row>
    <row r="54" spans="1:74" s="472" customFormat="1" ht="12" customHeight="1" x14ac:dyDescent="0.2">
      <c r="A54" s="473"/>
      <c r="B54" s="830" t="s">
        <v>495</v>
      </c>
      <c r="C54" s="764"/>
      <c r="D54" s="764"/>
      <c r="E54" s="764"/>
      <c r="F54" s="764"/>
      <c r="G54" s="764"/>
      <c r="H54" s="764"/>
      <c r="I54" s="764"/>
      <c r="J54" s="764"/>
      <c r="K54" s="764"/>
      <c r="L54" s="764"/>
      <c r="M54" s="764"/>
      <c r="N54" s="764"/>
      <c r="O54" s="764"/>
      <c r="P54" s="764"/>
      <c r="Q54" s="760"/>
      <c r="AY54" s="507"/>
      <c r="AZ54" s="507"/>
      <c r="BA54" s="507"/>
      <c r="BB54" s="507"/>
      <c r="BC54" s="507"/>
      <c r="BD54" s="507"/>
      <c r="BE54" s="507"/>
      <c r="BF54" s="738"/>
      <c r="BG54" s="507"/>
      <c r="BH54" s="507"/>
      <c r="BI54" s="507"/>
      <c r="BJ54" s="507"/>
    </row>
    <row r="55" spans="1:74" s="474" customFormat="1" ht="12" customHeight="1" x14ac:dyDescent="0.2">
      <c r="A55" s="473"/>
      <c r="B55" s="830" t="s">
        <v>174</v>
      </c>
      <c r="C55" s="764"/>
      <c r="D55" s="764"/>
      <c r="E55" s="764"/>
      <c r="F55" s="764"/>
      <c r="G55" s="764"/>
      <c r="H55" s="764"/>
      <c r="I55" s="764"/>
      <c r="J55" s="764"/>
      <c r="K55" s="764"/>
      <c r="L55" s="764"/>
      <c r="M55" s="764"/>
      <c r="N55" s="764"/>
      <c r="O55" s="764"/>
      <c r="P55" s="764"/>
      <c r="Q55" s="760"/>
      <c r="AY55" s="508"/>
      <c r="AZ55" s="508"/>
      <c r="BA55" s="508"/>
      <c r="BB55" s="508"/>
      <c r="BC55" s="508"/>
      <c r="BD55" s="508"/>
      <c r="BE55" s="508"/>
      <c r="BF55" s="739"/>
      <c r="BG55" s="508"/>
      <c r="BH55" s="508"/>
      <c r="BI55" s="508"/>
      <c r="BJ55" s="508"/>
    </row>
    <row r="56" spans="1:74" s="474" customFormat="1" ht="12" customHeight="1" x14ac:dyDescent="0.2">
      <c r="A56" s="473"/>
      <c r="B56" s="763" t="s">
        <v>175</v>
      </c>
      <c r="C56" s="764"/>
      <c r="D56" s="764"/>
      <c r="E56" s="764"/>
      <c r="F56" s="764"/>
      <c r="G56" s="764"/>
      <c r="H56" s="764"/>
      <c r="I56" s="764"/>
      <c r="J56" s="764"/>
      <c r="K56" s="764"/>
      <c r="L56" s="764"/>
      <c r="M56" s="764"/>
      <c r="N56" s="764"/>
      <c r="O56" s="764"/>
      <c r="P56" s="764"/>
      <c r="Q56" s="760"/>
      <c r="AY56" s="508"/>
      <c r="AZ56" s="508"/>
      <c r="BA56" s="508"/>
      <c r="BB56" s="508"/>
      <c r="BC56" s="508"/>
      <c r="BD56" s="508"/>
      <c r="BE56" s="508"/>
      <c r="BF56" s="739"/>
      <c r="BG56" s="508"/>
      <c r="BH56" s="508"/>
      <c r="BI56" s="508"/>
      <c r="BJ56" s="508"/>
    </row>
    <row r="57" spans="1:74" s="474" customFormat="1" ht="12" customHeight="1" x14ac:dyDescent="0.2">
      <c r="A57" s="436"/>
      <c r="B57" s="780" t="s">
        <v>176</v>
      </c>
      <c r="C57" s="760"/>
      <c r="D57" s="760"/>
      <c r="E57" s="760"/>
      <c r="F57" s="760"/>
      <c r="G57" s="760"/>
      <c r="H57" s="760"/>
      <c r="I57" s="760"/>
      <c r="J57" s="760"/>
      <c r="K57" s="760"/>
      <c r="L57" s="760"/>
      <c r="M57" s="760"/>
      <c r="N57" s="760"/>
      <c r="O57" s="760"/>
      <c r="P57" s="760"/>
      <c r="Q57" s="760"/>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3">
    <pageSetUpPr fitToPage="1"/>
  </sheetPr>
  <dimension ref="A1:BV144"/>
  <sheetViews>
    <sheetView showGridLines="0" workbookViewId="0">
      <pane xSplit="2" ySplit="4" topLeftCell="AX5" activePane="bottomRight" state="frozen"/>
      <selection pane="topRight" activeCell="C1" sqref="C1"/>
      <selection pane="bottomLeft" activeCell="A5" sqref="A5"/>
      <selection pane="bottomRight" activeCell="BI7" sqref="BI7"/>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66" t="s">
        <v>1018</v>
      </c>
      <c r="B1" s="773" t="s">
        <v>251</v>
      </c>
      <c r="C1" s="774"/>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774"/>
      <c r="AE1" s="774"/>
      <c r="AF1" s="774"/>
      <c r="AG1" s="774"/>
      <c r="AH1" s="774"/>
      <c r="AI1" s="774"/>
      <c r="AJ1" s="774"/>
      <c r="AK1" s="774"/>
      <c r="AL1" s="774"/>
      <c r="AY1" s="496"/>
      <c r="AZ1" s="496"/>
      <c r="BA1" s="496"/>
      <c r="BB1" s="496"/>
      <c r="BC1" s="496"/>
      <c r="BD1" s="496"/>
      <c r="BE1" s="496"/>
      <c r="BF1" s="660"/>
      <c r="BG1" s="496"/>
      <c r="BH1" s="496"/>
      <c r="BI1" s="496"/>
      <c r="BJ1" s="496"/>
    </row>
    <row r="2" spans="1:74" s="13" customFormat="1" ht="12.75"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19"/>
      <c r="B5" s="20" t="s">
        <v>1011</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1262</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655</v>
      </c>
      <c r="B8" s="23" t="s">
        <v>98</v>
      </c>
      <c r="C8" s="216">
        <v>7.0701559999999999</v>
      </c>
      <c r="D8" s="216">
        <v>7.1282959999999997</v>
      </c>
      <c r="E8" s="216">
        <v>7.1970499999999999</v>
      </c>
      <c r="F8" s="216">
        <v>7.378152</v>
      </c>
      <c r="G8" s="216">
        <v>7.2989009999999999</v>
      </c>
      <c r="H8" s="216">
        <v>7.2638439999999997</v>
      </c>
      <c r="I8" s="216">
        <v>7.4667519999999996</v>
      </c>
      <c r="J8" s="216">
        <v>7.5206020000000002</v>
      </c>
      <c r="K8" s="216">
        <v>7.7449060000000003</v>
      </c>
      <c r="L8" s="216">
        <v>7.7096840000000002</v>
      </c>
      <c r="M8" s="216">
        <v>7.8848339999999997</v>
      </c>
      <c r="N8" s="216">
        <v>7.9278519999999997</v>
      </c>
      <c r="O8" s="216">
        <v>8.0325430000000004</v>
      </c>
      <c r="P8" s="216">
        <v>8.1266320000000007</v>
      </c>
      <c r="Q8" s="216">
        <v>8.2615859999999994</v>
      </c>
      <c r="R8" s="216">
        <v>8.604927</v>
      </c>
      <c r="S8" s="216">
        <v>8.6044750000000008</v>
      </c>
      <c r="T8" s="216">
        <v>8.7181829999999998</v>
      </c>
      <c r="U8" s="216">
        <v>8.8146009999999997</v>
      </c>
      <c r="V8" s="216">
        <v>8.8756419999999991</v>
      </c>
      <c r="W8" s="216">
        <v>9.0467919999999999</v>
      </c>
      <c r="X8" s="216">
        <v>9.2332599999999996</v>
      </c>
      <c r="Y8" s="216">
        <v>9.3066999999999993</v>
      </c>
      <c r="Z8" s="216">
        <v>9.4956370000000003</v>
      </c>
      <c r="AA8" s="216">
        <v>9.3789049999999996</v>
      </c>
      <c r="AB8" s="216">
        <v>9.5166229999999992</v>
      </c>
      <c r="AC8" s="216">
        <v>9.5655160000000006</v>
      </c>
      <c r="AD8" s="216">
        <v>9.6267099999999992</v>
      </c>
      <c r="AE8" s="216">
        <v>9.471527</v>
      </c>
      <c r="AF8" s="216">
        <v>9.3196119999999993</v>
      </c>
      <c r="AG8" s="216">
        <v>9.4181849999999994</v>
      </c>
      <c r="AH8" s="216">
        <v>9.3843969999999999</v>
      </c>
      <c r="AI8" s="216">
        <v>9.4225169999999991</v>
      </c>
      <c r="AJ8" s="216">
        <v>9.3579840000000001</v>
      </c>
      <c r="AK8" s="216">
        <v>9.3044100000000007</v>
      </c>
      <c r="AL8" s="216">
        <v>9.2251659999999998</v>
      </c>
      <c r="AM8" s="216">
        <v>9.1936060000000008</v>
      </c>
      <c r="AN8" s="216">
        <v>9.1466440000000002</v>
      </c>
      <c r="AO8" s="216">
        <v>9.1742450000000009</v>
      </c>
      <c r="AP8" s="216">
        <v>8.9471000000000007</v>
      </c>
      <c r="AQ8" s="216">
        <v>8.882339</v>
      </c>
      <c r="AR8" s="216">
        <v>8.7110339999999997</v>
      </c>
      <c r="AS8" s="216">
        <v>8.6909050000000008</v>
      </c>
      <c r="AT8" s="216">
        <v>8.7588039999999996</v>
      </c>
      <c r="AU8" s="216">
        <v>8.5754629999999992</v>
      </c>
      <c r="AV8" s="754">
        <v>8.8067039999999999</v>
      </c>
      <c r="AW8" s="216">
        <v>8.8557436399</v>
      </c>
      <c r="AX8" s="216">
        <v>8.9015734068000008</v>
      </c>
      <c r="AY8" s="327">
        <v>8.9069900000000004</v>
      </c>
      <c r="AZ8" s="327">
        <v>8.9192169999999997</v>
      </c>
      <c r="BA8" s="327">
        <v>8.938091</v>
      </c>
      <c r="BB8" s="327">
        <v>9.0071700000000003</v>
      </c>
      <c r="BC8" s="327">
        <v>8.9877319999999994</v>
      </c>
      <c r="BD8" s="327">
        <v>8.9674300000000002</v>
      </c>
      <c r="BE8" s="327">
        <v>9.0119910000000001</v>
      </c>
      <c r="BF8" s="327">
        <v>8.9464249999999996</v>
      </c>
      <c r="BG8" s="327">
        <v>8.8789540000000002</v>
      </c>
      <c r="BH8" s="327">
        <v>9.0626979999999993</v>
      </c>
      <c r="BI8" s="327">
        <v>9.1951560000000008</v>
      </c>
      <c r="BJ8" s="327">
        <v>9.2248230000000007</v>
      </c>
      <c r="BK8" s="327">
        <v>9.2685779999999998</v>
      </c>
      <c r="BL8" s="327">
        <v>9.311674</v>
      </c>
      <c r="BM8" s="327">
        <v>9.3406199999999995</v>
      </c>
      <c r="BN8" s="327">
        <v>9.3463270000000005</v>
      </c>
      <c r="BO8" s="327">
        <v>9.3502259999999993</v>
      </c>
      <c r="BP8" s="327">
        <v>9.3173080000000006</v>
      </c>
      <c r="BQ8" s="327">
        <v>9.2910430000000002</v>
      </c>
      <c r="BR8" s="327">
        <v>9.1888109999999994</v>
      </c>
      <c r="BS8" s="327">
        <v>9.0833119999999994</v>
      </c>
      <c r="BT8" s="327">
        <v>9.2532080000000008</v>
      </c>
      <c r="BU8" s="327">
        <v>9.3982189999999992</v>
      </c>
      <c r="BV8" s="327">
        <v>9.4427240000000001</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327"/>
      <c r="AZ9" s="327"/>
      <c r="BA9" s="327"/>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328"/>
      <c r="AZ10" s="328"/>
      <c r="BA10" s="328"/>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686</v>
      </c>
      <c r="B11" s="23" t="s">
        <v>103</v>
      </c>
      <c r="C11" s="216">
        <v>65.258419355000001</v>
      </c>
      <c r="D11" s="216">
        <v>65.448607143000004</v>
      </c>
      <c r="E11" s="216">
        <v>65.272354839000002</v>
      </c>
      <c r="F11" s="216">
        <v>66.115033333</v>
      </c>
      <c r="G11" s="216">
        <v>65.889129032</v>
      </c>
      <c r="H11" s="216">
        <v>65.792133332999995</v>
      </c>
      <c r="I11" s="216">
        <v>67.091290322999996</v>
      </c>
      <c r="J11" s="216">
        <v>66.946903226000003</v>
      </c>
      <c r="K11" s="216">
        <v>66.772833332999994</v>
      </c>
      <c r="L11" s="216">
        <v>66.975064516000003</v>
      </c>
      <c r="M11" s="216">
        <v>67.661133332999995</v>
      </c>
      <c r="N11" s="216">
        <v>66.525677419000004</v>
      </c>
      <c r="O11" s="216">
        <v>66.780741934999995</v>
      </c>
      <c r="P11" s="216">
        <v>68.362142856999995</v>
      </c>
      <c r="Q11" s="216">
        <v>68.856387096999995</v>
      </c>
      <c r="R11" s="216">
        <v>70.540866667000003</v>
      </c>
      <c r="S11" s="216">
        <v>70.159935484000002</v>
      </c>
      <c r="T11" s="216">
        <v>70.522199999999998</v>
      </c>
      <c r="U11" s="216">
        <v>72.021774194000002</v>
      </c>
      <c r="V11" s="216">
        <v>72.413967741999997</v>
      </c>
      <c r="W11" s="216">
        <v>72.388333333000006</v>
      </c>
      <c r="X11" s="216">
        <v>73.106354839000005</v>
      </c>
      <c r="Y11" s="216">
        <v>72.638533332999998</v>
      </c>
      <c r="Z11" s="216">
        <v>73.201483870999994</v>
      </c>
      <c r="AA11" s="216">
        <v>72.595709677000002</v>
      </c>
      <c r="AB11" s="216">
        <v>73.695428570999994</v>
      </c>
      <c r="AC11" s="216">
        <v>74.05</v>
      </c>
      <c r="AD11" s="216">
        <v>75.017633333000006</v>
      </c>
      <c r="AE11" s="216">
        <v>74.204612902999997</v>
      </c>
      <c r="AF11" s="216">
        <v>74.298500000000004</v>
      </c>
      <c r="AG11" s="216">
        <v>74.310741934999996</v>
      </c>
      <c r="AH11" s="216">
        <v>74.257806451999997</v>
      </c>
      <c r="AI11" s="216">
        <v>74.975366667000003</v>
      </c>
      <c r="AJ11" s="216">
        <v>74.116967742</v>
      </c>
      <c r="AK11" s="216">
        <v>74.100399999999993</v>
      </c>
      <c r="AL11" s="216">
        <v>74.021225806000004</v>
      </c>
      <c r="AM11" s="216">
        <v>73.396129032000005</v>
      </c>
      <c r="AN11" s="216">
        <v>74.618827585999995</v>
      </c>
      <c r="AO11" s="216">
        <v>73.347451613000004</v>
      </c>
      <c r="AP11" s="216">
        <v>72.936866667000004</v>
      </c>
      <c r="AQ11" s="216">
        <v>72.58783871</v>
      </c>
      <c r="AR11" s="216">
        <v>71.599833333000007</v>
      </c>
      <c r="AS11" s="216">
        <v>71.376354839000001</v>
      </c>
      <c r="AT11" s="216">
        <v>72.313645160999997</v>
      </c>
      <c r="AU11" s="216">
        <v>71.873999999999995</v>
      </c>
      <c r="AV11" s="216">
        <v>70.689645161000001</v>
      </c>
      <c r="AW11" s="216">
        <v>71.690709999999996</v>
      </c>
      <c r="AX11" s="216">
        <v>71.946160000000006</v>
      </c>
      <c r="AY11" s="327">
        <v>72.29907</v>
      </c>
      <c r="AZ11" s="327">
        <v>72.550799999999995</v>
      </c>
      <c r="BA11" s="327">
        <v>72.873109999999997</v>
      </c>
      <c r="BB11" s="327">
        <v>73.217010000000002</v>
      </c>
      <c r="BC11" s="327">
        <v>73.356499999999997</v>
      </c>
      <c r="BD11" s="327">
        <v>73.304490000000001</v>
      </c>
      <c r="BE11" s="327">
        <v>73.636769999999999</v>
      </c>
      <c r="BF11" s="327">
        <v>74.201920000000001</v>
      </c>
      <c r="BG11" s="327">
        <v>74.514690000000002</v>
      </c>
      <c r="BH11" s="327">
        <v>74.88852</v>
      </c>
      <c r="BI11" s="327">
        <v>75.121039999999994</v>
      </c>
      <c r="BJ11" s="327">
        <v>75.324709999999996</v>
      </c>
      <c r="BK11" s="327">
        <v>75.584860000000006</v>
      </c>
      <c r="BL11" s="327">
        <v>75.957229999999996</v>
      </c>
      <c r="BM11" s="327">
        <v>76.155190000000005</v>
      </c>
      <c r="BN11" s="327">
        <v>76.161150000000006</v>
      </c>
      <c r="BO11" s="327">
        <v>76.114869999999996</v>
      </c>
      <c r="BP11" s="327">
        <v>76.052959999999999</v>
      </c>
      <c r="BQ11" s="327">
        <v>76.23554</v>
      </c>
      <c r="BR11" s="327">
        <v>76.675319999999999</v>
      </c>
      <c r="BS11" s="327">
        <v>76.941249999999997</v>
      </c>
      <c r="BT11" s="327">
        <v>77.358689999999996</v>
      </c>
      <c r="BU11" s="327">
        <v>77.803830000000005</v>
      </c>
      <c r="BV11" s="327">
        <v>78.303889999999996</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327"/>
      <c r="AZ12" s="327"/>
      <c r="BA12" s="327"/>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1009</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328"/>
      <c r="AZ13" s="328"/>
      <c r="BA13" s="328"/>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1027</v>
      </c>
      <c r="C14" s="68">
        <v>82.712567000000007</v>
      </c>
      <c r="D14" s="68">
        <v>77.586061999999998</v>
      </c>
      <c r="E14" s="68">
        <v>84.567981000000003</v>
      </c>
      <c r="F14" s="68">
        <v>78.909121999999996</v>
      </c>
      <c r="G14" s="68">
        <v>83.270747</v>
      </c>
      <c r="H14" s="68">
        <v>81.031302999999994</v>
      </c>
      <c r="I14" s="68">
        <v>84.517932999999999</v>
      </c>
      <c r="J14" s="68">
        <v>90.199068999999994</v>
      </c>
      <c r="K14" s="68">
        <v>82.877616000000003</v>
      </c>
      <c r="L14" s="68">
        <v>80.602952000000002</v>
      </c>
      <c r="M14" s="68">
        <v>80.576342999999994</v>
      </c>
      <c r="N14" s="68">
        <v>77.990083999999996</v>
      </c>
      <c r="O14" s="68">
        <v>82.992487999999994</v>
      </c>
      <c r="P14" s="68">
        <v>75.319999999999993</v>
      </c>
      <c r="Q14" s="68">
        <v>86.958617000000004</v>
      </c>
      <c r="R14" s="68">
        <v>82.981424000000004</v>
      </c>
      <c r="S14" s="68">
        <v>83.793445000000006</v>
      </c>
      <c r="T14" s="68">
        <v>79.068895999999995</v>
      </c>
      <c r="U14" s="68">
        <v>84.448359999999994</v>
      </c>
      <c r="V14" s="68">
        <v>87.346498999999994</v>
      </c>
      <c r="W14" s="68">
        <v>83.581919999999997</v>
      </c>
      <c r="X14" s="68">
        <v>85.461708999999999</v>
      </c>
      <c r="Y14" s="68">
        <v>81.754810000000006</v>
      </c>
      <c r="Z14" s="68">
        <v>86.340590000000006</v>
      </c>
      <c r="AA14" s="68">
        <v>86.587957000000003</v>
      </c>
      <c r="AB14" s="68">
        <v>72.243226000000007</v>
      </c>
      <c r="AC14" s="68">
        <v>81.467753999999999</v>
      </c>
      <c r="AD14" s="68">
        <v>75.171518000000006</v>
      </c>
      <c r="AE14" s="68">
        <v>70.379823000000002</v>
      </c>
      <c r="AF14" s="68">
        <v>66.900332000000006</v>
      </c>
      <c r="AG14" s="68">
        <v>76.530000999999999</v>
      </c>
      <c r="AH14" s="68">
        <v>82.681529999999995</v>
      </c>
      <c r="AI14" s="68">
        <v>77.778391999999997</v>
      </c>
      <c r="AJ14" s="68">
        <v>75.662374</v>
      </c>
      <c r="AK14" s="68">
        <v>68.573907000000005</v>
      </c>
      <c r="AL14" s="68">
        <v>63.000565000000002</v>
      </c>
      <c r="AM14" s="68">
        <v>60.499695000000003</v>
      </c>
      <c r="AN14" s="68">
        <v>57.263176999999999</v>
      </c>
      <c r="AO14" s="68">
        <v>55.264828000000001</v>
      </c>
      <c r="AP14" s="68">
        <v>48.115101000000003</v>
      </c>
      <c r="AQ14" s="68">
        <v>53.011505999999997</v>
      </c>
      <c r="AR14" s="68">
        <v>59.388368999999997</v>
      </c>
      <c r="AS14" s="68">
        <v>61.796253</v>
      </c>
      <c r="AT14" s="68">
        <v>68.2607</v>
      </c>
      <c r="AU14" s="68">
        <v>65.082778000000005</v>
      </c>
      <c r="AV14" s="68">
        <v>73.018585999999999</v>
      </c>
      <c r="AW14" s="68">
        <v>70.837108000000001</v>
      </c>
      <c r="AX14" s="68">
        <v>66.122827999999998</v>
      </c>
      <c r="AY14" s="329">
        <v>70.995080000000002</v>
      </c>
      <c r="AZ14" s="329">
        <v>63.675150000000002</v>
      </c>
      <c r="BA14" s="329">
        <v>68.329080000000005</v>
      </c>
      <c r="BB14" s="329">
        <v>55.571309999999997</v>
      </c>
      <c r="BC14" s="329">
        <v>60.345779999999998</v>
      </c>
      <c r="BD14" s="329">
        <v>60.985489999999999</v>
      </c>
      <c r="BE14" s="329">
        <v>68.854860000000002</v>
      </c>
      <c r="BF14" s="329">
        <v>74.437119999999993</v>
      </c>
      <c r="BG14" s="329">
        <v>63.503959999999999</v>
      </c>
      <c r="BH14" s="329">
        <v>65.243549999999999</v>
      </c>
      <c r="BI14" s="329">
        <v>65.399510000000006</v>
      </c>
      <c r="BJ14" s="329">
        <v>72.606279999999998</v>
      </c>
      <c r="BK14" s="329">
        <v>69.326049999999995</v>
      </c>
      <c r="BL14" s="329">
        <v>59.09496</v>
      </c>
      <c r="BM14" s="329">
        <v>66.857050000000001</v>
      </c>
      <c r="BN14" s="329">
        <v>54.874569999999999</v>
      </c>
      <c r="BO14" s="329">
        <v>58.856859999999998</v>
      </c>
      <c r="BP14" s="329">
        <v>62.141129999999997</v>
      </c>
      <c r="BQ14" s="329">
        <v>69.321560000000005</v>
      </c>
      <c r="BR14" s="329">
        <v>74.536019999999994</v>
      </c>
      <c r="BS14" s="329">
        <v>62.442300000000003</v>
      </c>
      <c r="BT14" s="329">
        <v>66.234729999999999</v>
      </c>
      <c r="BU14" s="329">
        <v>66.130439999999993</v>
      </c>
      <c r="BV14" s="329">
        <v>81.699839999999995</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328"/>
      <c r="AZ15" s="328"/>
      <c r="BA15" s="328"/>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1010</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328"/>
      <c r="AZ16" s="328"/>
      <c r="BA16" s="328"/>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328"/>
      <c r="AZ17" s="328"/>
      <c r="BA17" s="328"/>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687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330"/>
      <c r="AZ18" s="330"/>
      <c r="BA18" s="330"/>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669</v>
      </c>
      <c r="B19" s="27" t="s">
        <v>98</v>
      </c>
      <c r="C19" s="216">
        <v>18.749355000000001</v>
      </c>
      <c r="D19" s="216">
        <v>18.643336999999999</v>
      </c>
      <c r="E19" s="216">
        <v>18.530761999999999</v>
      </c>
      <c r="F19" s="216">
        <v>18.584091000000001</v>
      </c>
      <c r="G19" s="216">
        <v>18.779156</v>
      </c>
      <c r="H19" s="216">
        <v>18.805883999999999</v>
      </c>
      <c r="I19" s="216">
        <v>19.257404999999999</v>
      </c>
      <c r="J19" s="216">
        <v>19.124600999999998</v>
      </c>
      <c r="K19" s="216">
        <v>19.25197</v>
      </c>
      <c r="L19" s="216">
        <v>19.311890999999999</v>
      </c>
      <c r="M19" s="216">
        <v>19.490718000000001</v>
      </c>
      <c r="N19" s="216">
        <v>18.982824999999998</v>
      </c>
      <c r="O19" s="216">
        <v>19.102169</v>
      </c>
      <c r="P19" s="216">
        <v>18.908204000000001</v>
      </c>
      <c r="Q19" s="216">
        <v>18.464131999999999</v>
      </c>
      <c r="R19" s="216">
        <v>18.848557</v>
      </c>
      <c r="S19" s="216">
        <v>18.585277999999999</v>
      </c>
      <c r="T19" s="216">
        <v>18.889717000000001</v>
      </c>
      <c r="U19" s="216">
        <v>19.283094999999999</v>
      </c>
      <c r="V19" s="216">
        <v>19.399854000000001</v>
      </c>
      <c r="W19" s="216">
        <v>19.246452000000001</v>
      </c>
      <c r="X19" s="216">
        <v>19.690905000000001</v>
      </c>
      <c r="Y19" s="216">
        <v>19.370339000000001</v>
      </c>
      <c r="Z19" s="216">
        <v>19.457287999999998</v>
      </c>
      <c r="AA19" s="216">
        <v>19.218243000000001</v>
      </c>
      <c r="AB19" s="216">
        <v>19.676807</v>
      </c>
      <c r="AC19" s="216">
        <v>19.350745</v>
      </c>
      <c r="AD19" s="216">
        <v>19.263399</v>
      </c>
      <c r="AE19" s="216">
        <v>19.301143</v>
      </c>
      <c r="AF19" s="216">
        <v>19.840250000000001</v>
      </c>
      <c r="AG19" s="216">
        <v>20.125769999999999</v>
      </c>
      <c r="AH19" s="216">
        <v>19.929421999999999</v>
      </c>
      <c r="AI19" s="216">
        <v>19.418035</v>
      </c>
      <c r="AJ19" s="216">
        <v>19.500744999999998</v>
      </c>
      <c r="AK19" s="216">
        <v>19.142833</v>
      </c>
      <c r="AL19" s="216">
        <v>19.600114000000001</v>
      </c>
      <c r="AM19" s="216">
        <v>19.055408</v>
      </c>
      <c r="AN19" s="216">
        <v>19.680026999999999</v>
      </c>
      <c r="AO19" s="216">
        <v>19.616477</v>
      </c>
      <c r="AP19" s="216">
        <v>19.264118</v>
      </c>
      <c r="AQ19" s="216">
        <v>19.202012</v>
      </c>
      <c r="AR19" s="216">
        <v>19.799278999999999</v>
      </c>
      <c r="AS19" s="216">
        <v>19.712031</v>
      </c>
      <c r="AT19" s="216">
        <v>20.130901999999999</v>
      </c>
      <c r="AU19" s="216">
        <v>19.863565000000001</v>
      </c>
      <c r="AV19" s="216">
        <v>19.621791000000002</v>
      </c>
      <c r="AW19" s="216">
        <v>19.603890733</v>
      </c>
      <c r="AX19" s="216">
        <v>19.509094622999999</v>
      </c>
      <c r="AY19" s="327">
        <v>19.526499999999999</v>
      </c>
      <c r="AZ19" s="327">
        <v>19.581309999999998</v>
      </c>
      <c r="BA19" s="327">
        <v>19.583120000000001</v>
      </c>
      <c r="BB19" s="327">
        <v>19.521039999999999</v>
      </c>
      <c r="BC19" s="327">
        <v>19.52938</v>
      </c>
      <c r="BD19" s="327">
        <v>19.95852</v>
      </c>
      <c r="BE19" s="327">
        <v>20.140219999999999</v>
      </c>
      <c r="BF19" s="327">
        <v>20.230740000000001</v>
      </c>
      <c r="BG19" s="327">
        <v>20.092169999999999</v>
      </c>
      <c r="BH19" s="327">
        <v>19.907119999999999</v>
      </c>
      <c r="BI19" s="327">
        <v>19.95177</v>
      </c>
      <c r="BJ19" s="327">
        <v>20.1312</v>
      </c>
      <c r="BK19" s="327">
        <v>19.884399999999999</v>
      </c>
      <c r="BL19" s="327">
        <v>19.911110000000001</v>
      </c>
      <c r="BM19" s="327">
        <v>19.918320000000001</v>
      </c>
      <c r="BN19" s="327">
        <v>19.875209999999999</v>
      </c>
      <c r="BO19" s="327">
        <v>19.893969999999999</v>
      </c>
      <c r="BP19" s="327">
        <v>20.376390000000001</v>
      </c>
      <c r="BQ19" s="327">
        <v>20.53689</v>
      </c>
      <c r="BR19" s="327">
        <v>20.66696</v>
      </c>
      <c r="BS19" s="327">
        <v>20.430900000000001</v>
      </c>
      <c r="BT19" s="327">
        <v>20.296779999999998</v>
      </c>
      <c r="BU19" s="327">
        <v>20.290240000000001</v>
      </c>
      <c r="BV19" s="327">
        <v>20.576039999999999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327"/>
      <c r="AZ20" s="327"/>
      <c r="BA20" s="327"/>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779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331"/>
      <c r="AZ21" s="331"/>
      <c r="BA21" s="331"/>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701</v>
      </c>
      <c r="B22" s="27" t="s">
        <v>103</v>
      </c>
      <c r="C22" s="216">
        <v>92.863979318000005</v>
      </c>
      <c r="D22" s="216">
        <v>91.684014000999994</v>
      </c>
      <c r="E22" s="216">
        <v>81.326006288000002</v>
      </c>
      <c r="F22" s="216">
        <v>65.581877500000004</v>
      </c>
      <c r="G22" s="216">
        <v>56.531125553000003</v>
      </c>
      <c r="H22" s="216">
        <v>58.097170329999997</v>
      </c>
      <c r="I22" s="216">
        <v>62.139555383000001</v>
      </c>
      <c r="J22" s="216">
        <v>62.173466714</v>
      </c>
      <c r="K22" s="216">
        <v>58.899002629999998</v>
      </c>
      <c r="L22" s="216">
        <v>60.218040455000001</v>
      </c>
      <c r="M22" s="216">
        <v>77.230241996999993</v>
      </c>
      <c r="N22" s="216">
        <v>94.220097129999999</v>
      </c>
      <c r="O22" s="216">
        <v>103.35890281</v>
      </c>
      <c r="P22" s="216">
        <v>97.901319853000004</v>
      </c>
      <c r="Q22" s="216">
        <v>82.512467806000004</v>
      </c>
      <c r="R22" s="216">
        <v>65.389165833000007</v>
      </c>
      <c r="S22" s="216">
        <v>58.394169640999998</v>
      </c>
      <c r="T22" s="216">
        <v>58.178213630000002</v>
      </c>
      <c r="U22" s="216">
        <v>60.677867157000001</v>
      </c>
      <c r="V22" s="216">
        <v>62.356696745999997</v>
      </c>
      <c r="W22" s="216">
        <v>60.309592897000002</v>
      </c>
      <c r="X22" s="216">
        <v>61.703474811</v>
      </c>
      <c r="Y22" s="216">
        <v>78.583897902999993</v>
      </c>
      <c r="Z22" s="216">
        <v>86.424582712000003</v>
      </c>
      <c r="AA22" s="216">
        <v>100.41003318999999</v>
      </c>
      <c r="AB22" s="216">
        <v>104.44425864999999</v>
      </c>
      <c r="AC22" s="216">
        <v>83.604644449000006</v>
      </c>
      <c r="AD22" s="216">
        <v>66.952332670000004</v>
      </c>
      <c r="AE22" s="216">
        <v>59.977733190999999</v>
      </c>
      <c r="AF22" s="216">
        <v>63.382722637000001</v>
      </c>
      <c r="AG22" s="216">
        <v>66.729903965000005</v>
      </c>
      <c r="AH22" s="216">
        <v>66.232763872000007</v>
      </c>
      <c r="AI22" s="216">
        <v>63.416961596999997</v>
      </c>
      <c r="AJ22" s="216">
        <v>64.126605358000006</v>
      </c>
      <c r="AK22" s="216">
        <v>74.995261769999999</v>
      </c>
      <c r="AL22" s="216">
        <v>83.488269318999997</v>
      </c>
      <c r="AM22" s="216">
        <v>100.05019445000001</v>
      </c>
      <c r="AN22" s="216">
        <v>91.789118311999999</v>
      </c>
      <c r="AO22" s="216">
        <v>76.312709971000004</v>
      </c>
      <c r="AP22" s="216">
        <v>69.78135657</v>
      </c>
      <c r="AQ22" s="216">
        <v>63.741155286999998</v>
      </c>
      <c r="AR22" s="216">
        <v>66.953196297000005</v>
      </c>
      <c r="AS22" s="216">
        <v>70.793401809000002</v>
      </c>
      <c r="AT22" s="216">
        <v>71.567944132999997</v>
      </c>
      <c r="AU22" s="216">
        <v>65.236754297000004</v>
      </c>
      <c r="AV22" s="216">
        <v>62.220527742000002</v>
      </c>
      <c r="AW22" s="216">
        <v>71.705821999999998</v>
      </c>
      <c r="AX22" s="216">
        <v>90.951402999999999</v>
      </c>
      <c r="AY22" s="327">
        <v>98.575339999999997</v>
      </c>
      <c r="AZ22" s="327">
        <v>94.373379999999997</v>
      </c>
      <c r="BA22" s="327">
        <v>80.525949999999995</v>
      </c>
      <c r="BB22" s="327">
        <v>68.941739999999996</v>
      </c>
      <c r="BC22" s="327">
        <v>63.082230000000003</v>
      </c>
      <c r="BD22" s="327">
        <v>65.191239999999993</v>
      </c>
      <c r="BE22" s="327">
        <v>68.243480000000005</v>
      </c>
      <c r="BF22" s="327">
        <v>68.633359999999996</v>
      </c>
      <c r="BG22" s="327">
        <v>64.044309999999996</v>
      </c>
      <c r="BH22" s="327">
        <v>64.879670000000004</v>
      </c>
      <c r="BI22" s="327">
        <v>76.658779999999993</v>
      </c>
      <c r="BJ22" s="327">
        <v>92.324070000000006</v>
      </c>
      <c r="BK22" s="327">
        <v>99.962190000000007</v>
      </c>
      <c r="BL22" s="327">
        <v>96.024150000000006</v>
      </c>
      <c r="BM22" s="327">
        <v>82.639340000000004</v>
      </c>
      <c r="BN22" s="327">
        <v>70.471239999999995</v>
      </c>
      <c r="BO22" s="327">
        <v>64.549869999999999</v>
      </c>
      <c r="BP22" s="327">
        <v>66.533000000000001</v>
      </c>
      <c r="BQ22" s="327">
        <v>69.717529999999996</v>
      </c>
      <c r="BR22" s="327">
        <v>70.342169999999996</v>
      </c>
      <c r="BS22" s="327">
        <v>65.449520000000007</v>
      </c>
      <c r="BT22" s="327">
        <v>66.012770000000003</v>
      </c>
      <c r="BU22" s="327">
        <v>77.861329999999995</v>
      </c>
      <c r="BV22" s="327">
        <v>93.596329999999995</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327"/>
      <c r="AZ23" s="327"/>
      <c r="BA23" s="327"/>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327"/>
      <c r="AZ24" s="327"/>
      <c r="BA24" s="327"/>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1027</v>
      </c>
      <c r="C25" s="68">
        <v>80.587134132000003</v>
      </c>
      <c r="D25" s="68">
        <v>72.485532616</v>
      </c>
      <c r="E25" s="68">
        <v>75.914287752000007</v>
      </c>
      <c r="F25" s="68">
        <v>65.959612590000006</v>
      </c>
      <c r="G25" s="68">
        <v>69.885357005000003</v>
      </c>
      <c r="H25" s="68">
        <v>80.169252029999996</v>
      </c>
      <c r="I25" s="68">
        <v>88.299204236999998</v>
      </c>
      <c r="J25" s="68">
        <v>87.155788952999998</v>
      </c>
      <c r="K25" s="68">
        <v>77.901621539999994</v>
      </c>
      <c r="L25" s="68">
        <v>71.824198065000004</v>
      </c>
      <c r="M25" s="68">
        <v>71.439212459999993</v>
      </c>
      <c r="N25" s="68">
        <v>82.820613948000002</v>
      </c>
      <c r="O25" s="68">
        <v>89.062794221999994</v>
      </c>
      <c r="P25" s="68">
        <v>81.580980879999998</v>
      </c>
      <c r="Q25" s="68">
        <v>77.685495165000006</v>
      </c>
      <c r="R25" s="68">
        <v>63.209565179999998</v>
      </c>
      <c r="S25" s="68">
        <v>69.184695284</v>
      </c>
      <c r="T25" s="68">
        <v>79.487082060000006</v>
      </c>
      <c r="U25" s="68">
        <v>86.802295302000005</v>
      </c>
      <c r="V25" s="68">
        <v>86.357127676000005</v>
      </c>
      <c r="W25" s="68">
        <v>74.293548810000004</v>
      </c>
      <c r="X25" s="68">
        <v>66.493940574999996</v>
      </c>
      <c r="Y25" s="68">
        <v>70.154742929999998</v>
      </c>
      <c r="Z25" s="68">
        <v>73.419210312999994</v>
      </c>
      <c r="AA25" s="68">
        <v>76.894689783999993</v>
      </c>
      <c r="AB25" s="68">
        <v>72.317598724000007</v>
      </c>
      <c r="AC25" s="68">
        <v>63.559966283000001</v>
      </c>
      <c r="AD25" s="68">
        <v>53.207419049999999</v>
      </c>
      <c r="AE25" s="68">
        <v>61.923189532999999</v>
      </c>
      <c r="AF25" s="68">
        <v>73.844880239999995</v>
      </c>
      <c r="AG25" s="68">
        <v>81.448948888000004</v>
      </c>
      <c r="AH25" s="68">
        <v>78.574441152000006</v>
      </c>
      <c r="AI25" s="68">
        <v>69.369491819999993</v>
      </c>
      <c r="AJ25" s="68">
        <v>58.404551583</v>
      </c>
      <c r="AK25" s="68">
        <v>53.639953409999997</v>
      </c>
      <c r="AL25" s="68">
        <v>54.929549233000003</v>
      </c>
      <c r="AM25" s="68">
        <v>67.187502706999993</v>
      </c>
      <c r="AN25" s="68">
        <v>55.585182905000003</v>
      </c>
      <c r="AO25" s="68">
        <v>44.618475924999998</v>
      </c>
      <c r="AP25" s="68">
        <v>43.375005029999997</v>
      </c>
      <c r="AQ25" s="68">
        <v>49.353578519999999</v>
      </c>
      <c r="AR25" s="68">
        <v>67.73449857</v>
      </c>
      <c r="AS25" s="68">
        <v>78.758535675000005</v>
      </c>
      <c r="AT25" s="68">
        <v>78.511890622999999</v>
      </c>
      <c r="AU25" s="68">
        <v>66.813819809999998</v>
      </c>
      <c r="AV25" s="68">
        <v>59.319074895999996</v>
      </c>
      <c r="AW25" s="68">
        <v>51.523936200000001</v>
      </c>
      <c r="AX25" s="68">
        <v>71.635892440000006</v>
      </c>
      <c r="AY25" s="329">
        <v>72.690989999999999</v>
      </c>
      <c r="AZ25" s="329">
        <v>61.127839999999999</v>
      </c>
      <c r="BA25" s="329">
        <v>58.281370000000003</v>
      </c>
      <c r="BB25" s="329">
        <v>51.912430000000001</v>
      </c>
      <c r="BC25" s="329">
        <v>56.07734</v>
      </c>
      <c r="BD25" s="329">
        <v>64.861180000000004</v>
      </c>
      <c r="BE25" s="329">
        <v>76.659710000000004</v>
      </c>
      <c r="BF25" s="329">
        <v>78.658929999999998</v>
      </c>
      <c r="BG25" s="329">
        <v>63.670990000000003</v>
      </c>
      <c r="BH25" s="329">
        <v>58.625979999999998</v>
      </c>
      <c r="BI25" s="329">
        <v>57.887520000000002</v>
      </c>
      <c r="BJ25" s="329">
        <v>73.152600000000007</v>
      </c>
      <c r="BK25" s="329">
        <v>71.576319999999996</v>
      </c>
      <c r="BL25" s="329">
        <v>59.69314</v>
      </c>
      <c r="BM25" s="329">
        <v>56.973599999999998</v>
      </c>
      <c r="BN25" s="329">
        <v>50.622570000000003</v>
      </c>
      <c r="BO25" s="329">
        <v>54.648130000000002</v>
      </c>
      <c r="BP25" s="329">
        <v>63.921340000000001</v>
      </c>
      <c r="BQ25" s="329">
        <v>75.882890000000003</v>
      </c>
      <c r="BR25" s="329">
        <v>77.965339999999998</v>
      </c>
      <c r="BS25" s="329">
        <v>63.266120000000001</v>
      </c>
      <c r="BT25" s="329">
        <v>58.280549999999998</v>
      </c>
      <c r="BU25" s="329">
        <v>57.647219999999997</v>
      </c>
      <c r="BV25" s="329">
        <v>74.135210000000001</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331"/>
      <c r="AZ26" s="331"/>
      <c r="BA26" s="331"/>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1008</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327"/>
      <c r="AZ27" s="327"/>
      <c r="BA27" s="327"/>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777</v>
      </c>
      <c r="B28" s="27" t="s">
        <v>106</v>
      </c>
      <c r="C28" s="216">
        <v>10.74123988</v>
      </c>
      <c r="D28" s="216">
        <v>10.80568429</v>
      </c>
      <c r="E28" s="216">
        <v>9.9750175750000007</v>
      </c>
      <c r="F28" s="216">
        <v>9.6285915170000003</v>
      </c>
      <c r="G28" s="216">
        <v>9.7098812809999995</v>
      </c>
      <c r="H28" s="216">
        <v>11.072323430000001</v>
      </c>
      <c r="I28" s="216">
        <v>11.991350710000001</v>
      </c>
      <c r="J28" s="216">
        <v>11.81488944</v>
      </c>
      <c r="K28" s="216">
        <v>11.174677669999999</v>
      </c>
      <c r="L28" s="216">
        <v>9.8706976189999995</v>
      </c>
      <c r="M28" s="216">
        <v>9.7737384170000006</v>
      </c>
      <c r="N28" s="216">
        <v>10.61597725</v>
      </c>
      <c r="O28" s="216">
        <v>11.39615527</v>
      </c>
      <c r="P28" s="216">
        <v>11.415138990000001</v>
      </c>
      <c r="Q28" s="216">
        <v>10.122936129999999</v>
      </c>
      <c r="R28" s="216">
        <v>9.5556409280000008</v>
      </c>
      <c r="S28" s="216">
        <v>9.7618369769999997</v>
      </c>
      <c r="T28" s="216">
        <v>11.138922620000001</v>
      </c>
      <c r="U28" s="216">
        <v>11.73802553</v>
      </c>
      <c r="V28" s="216">
        <v>11.75173987</v>
      </c>
      <c r="W28" s="216">
        <v>11.28419938</v>
      </c>
      <c r="X28" s="216">
        <v>9.9321204390000002</v>
      </c>
      <c r="Y28" s="216">
        <v>9.8900314560000009</v>
      </c>
      <c r="Z28" s="216">
        <v>10.38061894</v>
      </c>
      <c r="AA28" s="216">
        <v>11.144349085</v>
      </c>
      <c r="AB28" s="216">
        <v>11.323996380000001</v>
      </c>
      <c r="AC28" s="216">
        <v>10.194533589000001</v>
      </c>
      <c r="AD28" s="216">
        <v>9.5237789039000003</v>
      </c>
      <c r="AE28" s="216">
        <v>9.6409541599999997</v>
      </c>
      <c r="AF28" s="216">
        <v>11.262013879</v>
      </c>
      <c r="AG28" s="216">
        <v>12.110726766000001</v>
      </c>
      <c r="AH28" s="216">
        <v>12.074342536</v>
      </c>
      <c r="AI28" s="216">
        <v>11.486464276</v>
      </c>
      <c r="AJ28" s="216">
        <v>9.9091697506000003</v>
      </c>
      <c r="AK28" s="216">
        <v>9.5722056406</v>
      </c>
      <c r="AL28" s="216">
        <v>9.9797549548000006</v>
      </c>
      <c r="AM28" s="216">
        <v>10.622782704</v>
      </c>
      <c r="AN28" s="216">
        <v>10.502070144999999</v>
      </c>
      <c r="AO28" s="216">
        <v>9.4701790547000009</v>
      </c>
      <c r="AP28" s="216">
        <v>9.2381418337000003</v>
      </c>
      <c r="AQ28" s="216">
        <v>9.4285696050999999</v>
      </c>
      <c r="AR28" s="216">
        <v>11.240381171999999</v>
      </c>
      <c r="AS28" s="216">
        <v>12.247239719</v>
      </c>
      <c r="AT28" s="216">
        <v>12.533381211</v>
      </c>
      <c r="AU28" s="216">
        <v>11.465650189</v>
      </c>
      <c r="AV28" s="216">
        <v>9.7809837606999999</v>
      </c>
      <c r="AW28" s="216">
        <v>9.5632214905000001</v>
      </c>
      <c r="AX28" s="216">
        <v>10.593970386000001</v>
      </c>
      <c r="AY28" s="327">
        <v>10.961220000000001</v>
      </c>
      <c r="AZ28" s="327">
        <v>10.70947</v>
      </c>
      <c r="BA28" s="327">
        <v>9.7608219999999992</v>
      </c>
      <c r="BB28" s="327">
        <v>9.4312159999999992</v>
      </c>
      <c r="BC28" s="327">
        <v>9.6511089999999999</v>
      </c>
      <c r="BD28" s="327">
        <v>11.295439999999999</v>
      </c>
      <c r="BE28" s="327">
        <v>12.1069</v>
      </c>
      <c r="BF28" s="327">
        <v>12.329610000000001</v>
      </c>
      <c r="BG28" s="327">
        <v>11.266299999999999</v>
      </c>
      <c r="BH28" s="327">
        <v>9.8057660000000002</v>
      </c>
      <c r="BI28" s="327">
        <v>9.7430749999999993</v>
      </c>
      <c r="BJ28" s="327">
        <v>10.74258</v>
      </c>
      <c r="BK28" s="327">
        <v>11.0517</v>
      </c>
      <c r="BL28" s="327">
        <v>10.76496</v>
      </c>
      <c r="BM28" s="327">
        <v>9.8307380000000002</v>
      </c>
      <c r="BN28" s="327">
        <v>9.4994929999999993</v>
      </c>
      <c r="BO28" s="327">
        <v>9.7216629999999995</v>
      </c>
      <c r="BP28" s="327">
        <v>11.37716</v>
      </c>
      <c r="BQ28" s="327">
        <v>12.20133</v>
      </c>
      <c r="BR28" s="327">
        <v>12.43154</v>
      </c>
      <c r="BS28" s="327">
        <v>11.34882</v>
      </c>
      <c r="BT28" s="327">
        <v>9.8641660000000009</v>
      </c>
      <c r="BU28" s="327">
        <v>9.8051829999999995</v>
      </c>
      <c r="BV28" s="327">
        <v>10.819520000000001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327"/>
      <c r="AZ29" s="327"/>
      <c r="BA29" s="327"/>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327"/>
      <c r="AZ30" s="327"/>
      <c r="BA30" s="327"/>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0.78185520735000003</v>
      </c>
      <c r="D31" s="216">
        <v>0.70017737821000003</v>
      </c>
      <c r="E31" s="216">
        <v>0.76572872315999996</v>
      </c>
      <c r="F31" s="216">
        <v>0.81531234498000005</v>
      </c>
      <c r="G31" s="216">
        <v>0.85405911948000002</v>
      </c>
      <c r="H31" s="216">
        <v>0.82275616939999996</v>
      </c>
      <c r="I31" s="216">
        <v>0.80809954401999995</v>
      </c>
      <c r="J31" s="216">
        <v>0.73870750432999999</v>
      </c>
      <c r="K31" s="216">
        <v>0.69829910181999999</v>
      </c>
      <c r="L31" s="216">
        <v>0.73826443501000005</v>
      </c>
      <c r="M31" s="216">
        <v>0.75134257057999998</v>
      </c>
      <c r="N31" s="216">
        <v>0.78907862838999998</v>
      </c>
      <c r="O31" s="216">
        <v>0.80728191288999995</v>
      </c>
      <c r="P31" s="216">
        <v>0.69566591991000004</v>
      </c>
      <c r="Q31" s="216">
        <v>0.84329613331999997</v>
      </c>
      <c r="R31" s="216">
        <v>0.85461075892000005</v>
      </c>
      <c r="S31" s="216">
        <v>0.85135021917999998</v>
      </c>
      <c r="T31" s="216">
        <v>0.84769061871999996</v>
      </c>
      <c r="U31" s="216">
        <v>0.81492649986999999</v>
      </c>
      <c r="V31" s="216">
        <v>0.75497053115000001</v>
      </c>
      <c r="W31" s="216">
        <v>0.70606475445000005</v>
      </c>
      <c r="X31" s="216">
        <v>0.75703554017999997</v>
      </c>
      <c r="Y31" s="216">
        <v>0.79777231262000003</v>
      </c>
      <c r="Z31" s="216">
        <v>0.81092375513000003</v>
      </c>
      <c r="AA31" s="216">
        <v>0.79341535921999995</v>
      </c>
      <c r="AB31" s="216">
        <v>0.74875692653000003</v>
      </c>
      <c r="AC31" s="216">
        <v>0.81264436696999998</v>
      </c>
      <c r="AD31" s="216">
        <v>0.81251615215999995</v>
      </c>
      <c r="AE31" s="216">
        <v>0.80852477150000002</v>
      </c>
      <c r="AF31" s="216">
        <v>0.77397277480000004</v>
      </c>
      <c r="AG31" s="216">
        <v>0.79858591054000005</v>
      </c>
      <c r="AH31" s="216">
        <v>0.77513749551</v>
      </c>
      <c r="AI31" s="216">
        <v>0.72938840258000004</v>
      </c>
      <c r="AJ31" s="216">
        <v>0.75528967430000005</v>
      </c>
      <c r="AK31" s="216">
        <v>0.80489194315000001</v>
      </c>
      <c r="AL31" s="216">
        <v>0.85777358835999995</v>
      </c>
      <c r="AM31" s="216">
        <v>0.84737344310999996</v>
      </c>
      <c r="AN31" s="216">
        <v>0.84643485707999999</v>
      </c>
      <c r="AO31" s="216">
        <v>0.91684186240999999</v>
      </c>
      <c r="AP31" s="216">
        <v>0.87052374856000003</v>
      </c>
      <c r="AQ31" s="216">
        <v>0.88484849109999997</v>
      </c>
      <c r="AR31" s="216">
        <v>0.83968973306000005</v>
      </c>
      <c r="AS31" s="216">
        <v>0.85967874877999995</v>
      </c>
      <c r="AT31" s="216">
        <v>0.80517972126000004</v>
      </c>
      <c r="AU31" s="216">
        <v>0.77324168352</v>
      </c>
      <c r="AV31" s="216">
        <v>0.80893780000000004</v>
      </c>
      <c r="AW31" s="216">
        <v>0.85050269999999994</v>
      </c>
      <c r="AX31" s="216">
        <v>0.83573929999999996</v>
      </c>
      <c r="AY31" s="327">
        <v>0.84057970000000004</v>
      </c>
      <c r="AZ31" s="327">
        <v>0.76908949999999998</v>
      </c>
      <c r="BA31" s="327">
        <v>0.88609179999999999</v>
      </c>
      <c r="BB31" s="327">
        <v>0.86903490000000005</v>
      </c>
      <c r="BC31" s="327">
        <v>0.91220179999999995</v>
      </c>
      <c r="BD31" s="327">
        <v>0.92922320000000003</v>
      </c>
      <c r="BE31" s="327">
        <v>0.88279560000000001</v>
      </c>
      <c r="BF31" s="327">
        <v>0.84204780000000001</v>
      </c>
      <c r="BG31" s="327">
        <v>0.78977929999999996</v>
      </c>
      <c r="BH31" s="327">
        <v>0.80260410000000004</v>
      </c>
      <c r="BI31" s="327">
        <v>0.8343526</v>
      </c>
      <c r="BJ31" s="327">
        <v>0.85995770000000005</v>
      </c>
      <c r="BK31" s="327">
        <v>0.89400690000000005</v>
      </c>
      <c r="BL31" s="327">
        <v>0.81354340000000003</v>
      </c>
      <c r="BM31" s="327">
        <v>0.93038609999999999</v>
      </c>
      <c r="BN31" s="327">
        <v>0.91985939999999999</v>
      </c>
      <c r="BO31" s="327">
        <v>0.96728429999999999</v>
      </c>
      <c r="BP31" s="327">
        <v>0.9843537</v>
      </c>
      <c r="BQ31" s="327">
        <v>0.93283459999999996</v>
      </c>
      <c r="BR31" s="327">
        <v>0.87720640000000005</v>
      </c>
      <c r="BS31" s="327">
        <v>0.82272970000000001</v>
      </c>
      <c r="BT31" s="327">
        <v>0.83457630000000005</v>
      </c>
      <c r="BU31" s="327">
        <v>0.86566529999999997</v>
      </c>
      <c r="BV31" s="327">
        <v>0.87578199999999995</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327"/>
      <c r="AZ32" s="327"/>
      <c r="BA32" s="327"/>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331"/>
      <c r="AZ33" s="331"/>
      <c r="BA33" s="331"/>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780</v>
      </c>
      <c r="B34" s="30" t="s">
        <v>107</v>
      </c>
      <c r="C34" s="216">
        <v>8.9728135709999997</v>
      </c>
      <c r="D34" s="216">
        <v>8.0063011050000004</v>
      </c>
      <c r="E34" s="216">
        <v>8.3726895450000001</v>
      </c>
      <c r="F34" s="216">
        <v>7.5139149520000004</v>
      </c>
      <c r="G34" s="216">
        <v>7.6113030620000002</v>
      </c>
      <c r="H34" s="216">
        <v>7.7160926380000001</v>
      </c>
      <c r="I34" s="216">
        <v>8.2631836639999996</v>
      </c>
      <c r="J34" s="216">
        <v>8.1608752849999995</v>
      </c>
      <c r="K34" s="216">
        <v>7.6311232100000002</v>
      </c>
      <c r="L34" s="216">
        <v>7.7137298249999997</v>
      </c>
      <c r="M34" s="216">
        <v>8.1253882080000004</v>
      </c>
      <c r="N34" s="216">
        <v>9.0695438250000002</v>
      </c>
      <c r="O34" s="216">
        <v>9.5831653980000002</v>
      </c>
      <c r="P34" s="216">
        <v>8.4208407340000004</v>
      </c>
      <c r="Q34" s="216">
        <v>8.5185960939999994</v>
      </c>
      <c r="R34" s="216">
        <v>7.5502594360000002</v>
      </c>
      <c r="S34" s="216">
        <v>7.6411339250000001</v>
      </c>
      <c r="T34" s="216">
        <v>7.7746066840000001</v>
      </c>
      <c r="U34" s="216">
        <v>8.2275803219999997</v>
      </c>
      <c r="V34" s="216">
        <v>8.2092462790000003</v>
      </c>
      <c r="W34" s="216">
        <v>7.6484134600000004</v>
      </c>
      <c r="X34" s="216">
        <v>7.7563789700000001</v>
      </c>
      <c r="Y34" s="216">
        <v>8.193545189</v>
      </c>
      <c r="Z34" s="216">
        <v>8.7936038930000002</v>
      </c>
      <c r="AA34" s="216">
        <v>9.2714052149999997</v>
      </c>
      <c r="AB34" s="216">
        <v>8.5993932359999992</v>
      </c>
      <c r="AC34" s="216">
        <v>8.4218951430000004</v>
      </c>
      <c r="AD34" s="216">
        <v>7.4585288409999997</v>
      </c>
      <c r="AE34" s="216">
        <v>7.6371517969999996</v>
      </c>
      <c r="AF34" s="216">
        <v>7.895689483</v>
      </c>
      <c r="AG34" s="216">
        <v>8.4234383659999992</v>
      </c>
      <c r="AH34" s="216">
        <v>8.3066434820000001</v>
      </c>
      <c r="AI34" s="216">
        <v>7.6800080270000004</v>
      </c>
      <c r="AJ34" s="216">
        <v>7.6120801880000002</v>
      </c>
      <c r="AK34" s="216">
        <v>7.67212914</v>
      </c>
      <c r="AL34" s="216">
        <v>8.3652077859999991</v>
      </c>
      <c r="AM34" s="216">
        <v>9.0772538629999993</v>
      </c>
      <c r="AN34" s="216">
        <v>8.2250471409999992</v>
      </c>
      <c r="AO34" s="216">
        <v>7.9764234199999997</v>
      </c>
      <c r="AP34" s="216">
        <v>7.4469150949999996</v>
      </c>
      <c r="AQ34" s="216">
        <v>7.5815646680000004</v>
      </c>
      <c r="AR34" s="216">
        <v>7.9489435899999998</v>
      </c>
      <c r="AS34" s="216">
        <v>8.4819514110000007</v>
      </c>
      <c r="AT34" s="216">
        <v>8.5363912840000005</v>
      </c>
      <c r="AU34" s="216">
        <v>7.783762748</v>
      </c>
      <c r="AV34" s="216">
        <v>7.5562310000000004</v>
      </c>
      <c r="AW34" s="216">
        <v>7.6095449999999998</v>
      </c>
      <c r="AX34" s="216">
        <v>8.8351450000000007</v>
      </c>
      <c r="AY34" s="327">
        <v>9.0648599999999995</v>
      </c>
      <c r="AZ34" s="327">
        <v>7.9777009999999997</v>
      </c>
      <c r="BA34" s="327">
        <v>8.1817489999999999</v>
      </c>
      <c r="BB34" s="327">
        <v>7.4382089999999996</v>
      </c>
      <c r="BC34" s="327">
        <v>7.6006980000000004</v>
      </c>
      <c r="BD34" s="327">
        <v>7.7996660000000002</v>
      </c>
      <c r="BE34" s="327">
        <v>8.3123419999999992</v>
      </c>
      <c r="BF34" s="327">
        <v>8.3449270000000002</v>
      </c>
      <c r="BG34" s="327">
        <v>7.6161640000000004</v>
      </c>
      <c r="BH34" s="327">
        <v>7.6413580000000003</v>
      </c>
      <c r="BI34" s="327">
        <v>7.8517049999999999</v>
      </c>
      <c r="BJ34" s="327">
        <v>8.9509749999999997</v>
      </c>
      <c r="BK34" s="327">
        <v>9.1546769999999995</v>
      </c>
      <c r="BL34" s="327">
        <v>8.0589010000000005</v>
      </c>
      <c r="BM34" s="327">
        <v>8.2928639999999998</v>
      </c>
      <c r="BN34" s="327">
        <v>7.5390829999999998</v>
      </c>
      <c r="BO34" s="327">
        <v>7.7049029999999998</v>
      </c>
      <c r="BP34" s="327">
        <v>7.9157120000000001</v>
      </c>
      <c r="BQ34" s="327">
        <v>8.4324840000000005</v>
      </c>
      <c r="BR34" s="327">
        <v>8.4641389999999994</v>
      </c>
      <c r="BS34" s="327">
        <v>7.7071110000000003</v>
      </c>
      <c r="BT34" s="327">
        <v>7.7382660000000003</v>
      </c>
      <c r="BU34" s="327">
        <v>7.9439630000000001</v>
      </c>
      <c r="BV34" s="327">
        <v>9.0716959999999993</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332"/>
      <c r="AZ35" s="332"/>
      <c r="BA35" s="332"/>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332"/>
      <c r="AZ36" s="332"/>
      <c r="BA36" s="332"/>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328"/>
      <c r="AZ37" s="328"/>
      <c r="BA37" s="328"/>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1265</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328"/>
      <c r="AZ38" s="328"/>
      <c r="BA38" s="328"/>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676</v>
      </c>
      <c r="B39" s="32" t="s">
        <v>112</v>
      </c>
      <c r="C39" s="216">
        <v>94.757000000000005</v>
      </c>
      <c r="D39" s="216">
        <v>95.308999999999997</v>
      </c>
      <c r="E39" s="216">
        <v>92.938999999999993</v>
      </c>
      <c r="F39" s="216">
        <v>92.021000000000001</v>
      </c>
      <c r="G39" s="216">
        <v>94.51</v>
      </c>
      <c r="H39" s="216">
        <v>95.772999999999996</v>
      </c>
      <c r="I39" s="216">
        <v>104.67100000000001</v>
      </c>
      <c r="J39" s="216">
        <v>106.57299999999999</v>
      </c>
      <c r="K39" s="216">
        <v>106.29</v>
      </c>
      <c r="L39" s="216">
        <v>100.538</v>
      </c>
      <c r="M39" s="216">
        <v>93.864000000000004</v>
      </c>
      <c r="N39" s="216">
        <v>97.625</v>
      </c>
      <c r="O39" s="216">
        <v>94.617000000000004</v>
      </c>
      <c r="P39" s="216">
        <v>100.81699999999999</v>
      </c>
      <c r="Q39" s="216">
        <v>100.804</v>
      </c>
      <c r="R39" s="216">
        <v>102.069</v>
      </c>
      <c r="S39" s="216">
        <v>102.17700000000001</v>
      </c>
      <c r="T39" s="216">
        <v>105.794</v>
      </c>
      <c r="U39" s="216">
        <v>103.58799999999999</v>
      </c>
      <c r="V39" s="216">
        <v>96.534999999999997</v>
      </c>
      <c r="W39" s="216">
        <v>93.212000000000003</v>
      </c>
      <c r="X39" s="216">
        <v>84.397000000000006</v>
      </c>
      <c r="Y39" s="216">
        <v>75.789000000000001</v>
      </c>
      <c r="Z39" s="216">
        <v>59.29</v>
      </c>
      <c r="AA39" s="216">
        <v>47.216999999999999</v>
      </c>
      <c r="AB39" s="216">
        <v>50.584000000000003</v>
      </c>
      <c r="AC39" s="216">
        <v>47.823</v>
      </c>
      <c r="AD39" s="216">
        <v>54.453000000000003</v>
      </c>
      <c r="AE39" s="216">
        <v>59.265000000000001</v>
      </c>
      <c r="AF39" s="216">
        <v>59.819000000000003</v>
      </c>
      <c r="AG39" s="216">
        <v>50.901000000000003</v>
      </c>
      <c r="AH39" s="216">
        <v>42.866999999999997</v>
      </c>
      <c r="AI39" s="216">
        <v>45.478999999999999</v>
      </c>
      <c r="AJ39" s="216">
        <v>46.222999999999999</v>
      </c>
      <c r="AK39" s="216">
        <v>42.442999999999998</v>
      </c>
      <c r="AL39" s="216">
        <v>37.189</v>
      </c>
      <c r="AM39" s="216">
        <v>31.683</v>
      </c>
      <c r="AN39" s="216">
        <v>30.323</v>
      </c>
      <c r="AO39" s="216">
        <v>37.545000000000002</v>
      </c>
      <c r="AP39" s="216">
        <v>40.753999999999998</v>
      </c>
      <c r="AQ39" s="216">
        <v>46.712000000000003</v>
      </c>
      <c r="AR39" s="216">
        <v>48.756999999999998</v>
      </c>
      <c r="AS39" s="216">
        <v>44.651000000000003</v>
      </c>
      <c r="AT39" s="216">
        <v>44.723999999999997</v>
      </c>
      <c r="AU39" s="216">
        <v>45.182000000000002</v>
      </c>
      <c r="AV39" s="216">
        <v>49.774999999999999</v>
      </c>
      <c r="AW39" s="216">
        <v>45.71</v>
      </c>
      <c r="AX39" s="216">
        <v>51.97</v>
      </c>
      <c r="AY39" s="327">
        <v>52</v>
      </c>
      <c r="AZ39" s="327">
        <v>52</v>
      </c>
      <c r="BA39" s="327">
        <v>52</v>
      </c>
      <c r="BB39" s="327">
        <v>52</v>
      </c>
      <c r="BC39" s="327">
        <v>52</v>
      </c>
      <c r="BD39" s="327">
        <v>52</v>
      </c>
      <c r="BE39" s="327">
        <v>53</v>
      </c>
      <c r="BF39" s="327">
        <v>53</v>
      </c>
      <c r="BG39" s="327">
        <v>53</v>
      </c>
      <c r="BH39" s="327">
        <v>53</v>
      </c>
      <c r="BI39" s="327">
        <v>53</v>
      </c>
      <c r="BJ39" s="327">
        <v>53</v>
      </c>
      <c r="BK39" s="327">
        <v>53</v>
      </c>
      <c r="BL39" s="327">
        <v>53</v>
      </c>
      <c r="BM39" s="327">
        <v>53</v>
      </c>
      <c r="BN39" s="327">
        <v>54</v>
      </c>
      <c r="BO39" s="327">
        <v>55</v>
      </c>
      <c r="BP39" s="327">
        <v>55</v>
      </c>
      <c r="BQ39" s="327">
        <v>55</v>
      </c>
      <c r="BR39" s="327">
        <v>56</v>
      </c>
      <c r="BS39" s="327">
        <v>56</v>
      </c>
      <c r="BT39" s="327">
        <v>57</v>
      </c>
      <c r="BU39" s="327">
        <v>57</v>
      </c>
      <c r="BV39" s="327">
        <v>58</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328"/>
      <c r="AZ40" s="328"/>
      <c r="BA40" s="328"/>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1043</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332"/>
      <c r="AZ41" s="332"/>
      <c r="BA41" s="332"/>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3.3290000000000002</v>
      </c>
      <c r="D42" s="216">
        <v>3.33</v>
      </c>
      <c r="E42" s="216">
        <v>3.81</v>
      </c>
      <c r="F42" s="216">
        <v>4.1660000000000004</v>
      </c>
      <c r="G42" s="216">
        <v>4.0410000000000004</v>
      </c>
      <c r="H42" s="216">
        <v>3.8260000000000001</v>
      </c>
      <c r="I42" s="216">
        <v>3.6230000000000002</v>
      </c>
      <c r="J42" s="216">
        <v>3.4249999999999998</v>
      </c>
      <c r="K42" s="216">
        <v>3.6190000000000002</v>
      </c>
      <c r="L42" s="216">
        <v>3.677</v>
      </c>
      <c r="M42" s="216">
        <v>3.6379999999999999</v>
      </c>
      <c r="N42" s="216">
        <v>4.24</v>
      </c>
      <c r="O42" s="216">
        <v>4.7130000000000001</v>
      </c>
      <c r="P42" s="216">
        <v>5.9989999999999997</v>
      </c>
      <c r="Q42" s="216">
        <v>4.9029999999999996</v>
      </c>
      <c r="R42" s="216">
        <v>4.6580000000000004</v>
      </c>
      <c r="S42" s="216">
        <v>4.5810000000000004</v>
      </c>
      <c r="T42" s="216">
        <v>4.5880000000000001</v>
      </c>
      <c r="U42" s="216">
        <v>4.0490000000000004</v>
      </c>
      <c r="V42" s="216">
        <v>3.9119999999999999</v>
      </c>
      <c r="W42" s="216">
        <v>3.9239999999999999</v>
      </c>
      <c r="X42" s="216">
        <v>3.7810000000000001</v>
      </c>
      <c r="Y42" s="216">
        <v>4.1219999999999999</v>
      </c>
      <c r="Z42" s="216">
        <v>3.4820000000000002</v>
      </c>
      <c r="AA42" s="216">
        <v>2.9940000000000002</v>
      </c>
      <c r="AB42" s="216">
        <v>2.8730000000000002</v>
      </c>
      <c r="AC42" s="216">
        <v>2.831</v>
      </c>
      <c r="AD42" s="216">
        <v>2.61</v>
      </c>
      <c r="AE42" s="216">
        <v>2.8490000000000002</v>
      </c>
      <c r="AF42" s="216">
        <v>2.7839999999999998</v>
      </c>
      <c r="AG42" s="216">
        <v>2.839</v>
      </c>
      <c r="AH42" s="216">
        <v>2.774</v>
      </c>
      <c r="AI42" s="216">
        <v>2.66</v>
      </c>
      <c r="AJ42" s="216">
        <v>2.3410000000000002</v>
      </c>
      <c r="AK42" s="216">
        <v>2.093</v>
      </c>
      <c r="AL42" s="216">
        <v>1.929</v>
      </c>
      <c r="AM42" s="216">
        <v>2.2829999999999999</v>
      </c>
      <c r="AN42" s="216">
        <v>1.9890000000000001</v>
      </c>
      <c r="AO42" s="216">
        <v>1.7290000000000001</v>
      </c>
      <c r="AP42" s="216">
        <v>1.917</v>
      </c>
      <c r="AQ42" s="216">
        <v>1.9219999999999999</v>
      </c>
      <c r="AR42" s="216">
        <v>2.5870000000000002</v>
      </c>
      <c r="AS42" s="216">
        <v>2.8220000000000001</v>
      </c>
      <c r="AT42" s="216">
        <v>2.8220000000000001</v>
      </c>
      <c r="AU42" s="216">
        <v>2.992</v>
      </c>
      <c r="AV42" s="216">
        <v>2.9769999999999999</v>
      </c>
      <c r="AW42" s="216">
        <v>2.548</v>
      </c>
      <c r="AX42" s="216">
        <v>3.5910000000000002</v>
      </c>
      <c r="AY42" s="327">
        <v>3.6</v>
      </c>
      <c r="AZ42" s="327">
        <v>3.6965870000000001</v>
      </c>
      <c r="BA42" s="327">
        <v>3.6457199999999998</v>
      </c>
      <c r="BB42" s="327">
        <v>3.5478930000000002</v>
      </c>
      <c r="BC42" s="327">
        <v>3.4823580000000001</v>
      </c>
      <c r="BD42" s="327">
        <v>3.4858319999999998</v>
      </c>
      <c r="BE42" s="327">
        <v>3.4910640000000002</v>
      </c>
      <c r="BF42" s="327">
        <v>3.4659439999999999</v>
      </c>
      <c r="BG42" s="327">
        <v>3.4491589999999999</v>
      </c>
      <c r="BH42" s="327">
        <v>3.4728509999999999</v>
      </c>
      <c r="BI42" s="327">
        <v>3.5769839999999999</v>
      </c>
      <c r="BJ42" s="327">
        <v>3.7328420000000002</v>
      </c>
      <c r="BK42" s="327">
        <v>3.7943210000000001</v>
      </c>
      <c r="BL42" s="327">
        <v>3.8092220000000001</v>
      </c>
      <c r="BM42" s="327">
        <v>3.7772779999999999</v>
      </c>
      <c r="BN42" s="327">
        <v>3.744936</v>
      </c>
      <c r="BO42" s="327">
        <v>3.685594</v>
      </c>
      <c r="BP42" s="327">
        <v>3.687252</v>
      </c>
      <c r="BQ42" s="327">
        <v>3.6848269999999999</v>
      </c>
      <c r="BR42" s="327">
        <v>3.6501950000000001</v>
      </c>
      <c r="BS42" s="327">
        <v>3.6255799999999998</v>
      </c>
      <c r="BT42" s="327">
        <v>3.641235</v>
      </c>
      <c r="BU42" s="327">
        <v>3.7387739999999998</v>
      </c>
      <c r="BV42" s="327">
        <v>3.8897529999999998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331"/>
      <c r="AZ43" s="331"/>
      <c r="BA43" s="331"/>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1012</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331"/>
      <c r="AZ44" s="331"/>
      <c r="BA44" s="331"/>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681</v>
      </c>
      <c r="B45" s="30" t="s">
        <v>113</v>
      </c>
      <c r="C45" s="216">
        <v>2.34</v>
      </c>
      <c r="D45" s="216">
        <v>2.34</v>
      </c>
      <c r="E45" s="216">
        <v>2.35</v>
      </c>
      <c r="F45" s="216">
        <v>2.37</v>
      </c>
      <c r="G45" s="216">
        <v>2.37</v>
      </c>
      <c r="H45" s="216">
        <v>2.36</v>
      </c>
      <c r="I45" s="216">
        <v>2.31</v>
      </c>
      <c r="J45" s="216">
        <v>2.33</v>
      </c>
      <c r="K45" s="216">
        <v>2.35</v>
      </c>
      <c r="L45" s="216">
        <v>2.34</v>
      </c>
      <c r="M45" s="216">
        <v>2.33</v>
      </c>
      <c r="N45" s="216">
        <v>2.34</v>
      </c>
      <c r="O45" s="216">
        <v>2.29</v>
      </c>
      <c r="P45" s="216">
        <v>2.3199999999999998</v>
      </c>
      <c r="Q45" s="216">
        <v>2.36</v>
      </c>
      <c r="R45" s="216">
        <v>2.39</v>
      </c>
      <c r="S45" s="216">
        <v>2.4</v>
      </c>
      <c r="T45" s="216">
        <v>2.38</v>
      </c>
      <c r="U45" s="216">
        <v>2.38</v>
      </c>
      <c r="V45" s="216">
        <v>2.37</v>
      </c>
      <c r="W45" s="216">
        <v>2.37</v>
      </c>
      <c r="X45" s="216">
        <v>2.31</v>
      </c>
      <c r="Y45" s="216">
        <v>2.2999999999999998</v>
      </c>
      <c r="Z45" s="216">
        <v>2.5099999999999998</v>
      </c>
      <c r="AA45" s="216">
        <v>2.29</v>
      </c>
      <c r="AB45" s="216">
        <v>2.2599999999999998</v>
      </c>
      <c r="AC45" s="216">
        <v>2.2599999999999998</v>
      </c>
      <c r="AD45" s="216">
        <v>2.23</v>
      </c>
      <c r="AE45" s="216">
        <v>2.2599999999999998</v>
      </c>
      <c r="AF45" s="216">
        <v>2.25</v>
      </c>
      <c r="AG45" s="216">
        <v>2.21</v>
      </c>
      <c r="AH45" s="216">
        <v>2.23</v>
      </c>
      <c r="AI45" s="216">
        <v>2.2200000000000002</v>
      </c>
      <c r="AJ45" s="216">
        <v>2.15</v>
      </c>
      <c r="AK45" s="216">
        <v>2.15</v>
      </c>
      <c r="AL45" s="216">
        <v>2.16</v>
      </c>
      <c r="AM45" s="216">
        <v>2.12</v>
      </c>
      <c r="AN45" s="216">
        <v>2.11</v>
      </c>
      <c r="AO45" s="216">
        <v>2.1800000000000002</v>
      </c>
      <c r="AP45" s="216">
        <v>2.16</v>
      </c>
      <c r="AQ45" s="216">
        <v>2.17</v>
      </c>
      <c r="AR45" s="216">
        <v>2.1</v>
      </c>
      <c r="AS45" s="216">
        <v>2.11</v>
      </c>
      <c r="AT45" s="216">
        <v>2.11</v>
      </c>
      <c r="AU45" s="216">
        <v>2.12</v>
      </c>
      <c r="AV45" s="216">
        <v>2.0749281413</v>
      </c>
      <c r="AW45" s="216">
        <v>2.1189429999999998</v>
      </c>
      <c r="AX45" s="216">
        <v>2.1870449999999999</v>
      </c>
      <c r="AY45" s="327">
        <v>2.1628750000000001</v>
      </c>
      <c r="AZ45" s="327">
        <v>2.1740539999999999</v>
      </c>
      <c r="BA45" s="327">
        <v>2.1818919999999999</v>
      </c>
      <c r="BB45" s="327">
        <v>2.144784</v>
      </c>
      <c r="BC45" s="327">
        <v>2.1824780000000001</v>
      </c>
      <c r="BD45" s="327">
        <v>2.160847</v>
      </c>
      <c r="BE45" s="327">
        <v>2.1891060000000002</v>
      </c>
      <c r="BF45" s="327">
        <v>2.2237559999999998</v>
      </c>
      <c r="BG45" s="327">
        <v>2.1949239999999999</v>
      </c>
      <c r="BH45" s="327">
        <v>2.1870099999999999</v>
      </c>
      <c r="BI45" s="327">
        <v>2.1766800000000002</v>
      </c>
      <c r="BJ45" s="327">
        <v>2.1927340000000002</v>
      </c>
      <c r="BK45" s="327">
        <v>2.1893639999999999</v>
      </c>
      <c r="BL45" s="327">
        <v>2.1863869999999999</v>
      </c>
      <c r="BM45" s="327">
        <v>2.2066089999999998</v>
      </c>
      <c r="BN45" s="327">
        <v>2.1735660000000001</v>
      </c>
      <c r="BO45" s="327">
        <v>2.2084260000000002</v>
      </c>
      <c r="BP45" s="327">
        <v>2.1975539999999998</v>
      </c>
      <c r="BQ45" s="327">
        <v>2.2207249999999998</v>
      </c>
      <c r="BR45" s="327">
        <v>2.2540140000000002</v>
      </c>
      <c r="BS45" s="327">
        <v>2.2205789999999999</v>
      </c>
      <c r="BT45" s="327">
        <v>2.2219570000000002</v>
      </c>
      <c r="BU45" s="327">
        <v>2.2108059999999998</v>
      </c>
      <c r="BV45" s="327">
        <v>2.254588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328"/>
      <c r="AZ46" s="328"/>
      <c r="BA46" s="328"/>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1013</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328"/>
      <c r="AZ47" s="328"/>
      <c r="BA47" s="328"/>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328"/>
      <c r="AZ48" s="328"/>
      <c r="BA48" s="328"/>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714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328"/>
      <c r="AZ49" s="328"/>
      <c r="BA49" s="328"/>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715</v>
      </c>
      <c r="B50" s="38" t="s">
        <v>1141</v>
      </c>
      <c r="C50" s="240">
        <v>15467.574074</v>
      </c>
      <c r="D50" s="240">
        <v>15494.785185000001</v>
      </c>
      <c r="E50" s="240">
        <v>15513.340741</v>
      </c>
      <c r="F50" s="240">
        <v>15498.366667</v>
      </c>
      <c r="G50" s="240">
        <v>15518.266667</v>
      </c>
      <c r="H50" s="240">
        <v>15548.166667</v>
      </c>
      <c r="I50" s="240">
        <v>15596.525926</v>
      </c>
      <c r="J50" s="240">
        <v>15640.081480999999</v>
      </c>
      <c r="K50" s="240">
        <v>15687.292593</v>
      </c>
      <c r="L50" s="240">
        <v>15772.588889000001</v>
      </c>
      <c r="M50" s="240">
        <v>15801.288888999999</v>
      </c>
      <c r="N50" s="240">
        <v>15807.822222000001</v>
      </c>
      <c r="O50" s="240">
        <v>15732.9</v>
      </c>
      <c r="P50" s="240">
        <v>15739.566666999999</v>
      </c>
      <c r="Q50" s="240">
        <v>15768.533332999999</v>
      </c>
      <c r="R50" s="240">
        <v>15843.622222</v>
      </c>
      <c r="S50" s="240">
        <v>15899.322222000001</v>
      </c>
      <c r="T50" s="240">
        <v>15959.455556000001</v>
      </c>
      <c r="U50" s="240">
        <v>16044.970369999999</v>
      </c>
      <c r="V50" s="240">
        <v>16098.259259</v>
      </c>
      <c r="W50" s="240">
        <v>16140.27037</v>
      </c>
      <c r="X50" s="240">
        <v>16157.433333000001</v>
      </c>
      <c r="Y50" s="240">
        <v>16187.066666999999</v>
      </c>
      <c r="Z50" s="240">
        <v>16215.6</v>
      </c>
      <c r="AA50" s="240">
        <v>16238.174074</v>
      </c>
      <c r="AB50" s="240">
        <v>16268.151852000001</v>
      </c>
      <c r="AC50" s="240">
        <v>16300.674074</v>
      </c>
      <c r="AD50" s="240">
        <v>16342.762962999999</v>
      </c>
      <c r="AE50" s="240">
        <v>16375.107407</v>
      </c>
      <c r="AF50" s="240">
        <v>16404.729630000002</v>
      </c>
      <c r="AG50" s="240">
        <v>16434.651851999999</v>
      </c>
      <c r="AH50" s="240">
        <v>16456.562963</v>
      </c>
      <c r="AI50" s="240">
        <v>16473.485185000001</v>
      </c>
      <c r="AJ50" s="240">
        <v>16478.988889</v>
      </c>
      <c r="AK50" s="240">
        <v>16490.755556</v>
      </c>
      <c r="AL50" s="240">
        <v>16502.355555999999</v>
      </c>
      <c r="AM50" s="240">
        <v>16510.040741000001</v>
      </c>
      <c r="AN50" s="240">
        <v>16524.118519</v>
      </c>
      <c r="AO50" s="240">
        <v>16540.840741</v>
      </c>
      <c r="AP50" s="240">
        <v>16553.17037</v>
      </c>
      <c r="AQ50" s="240">
        <v>16580.459258999999</v>
      </c>
      <c r="AR50" s="240">
        <v>16615.67037</v>
      </c>
      <c r="AS50" s="240">
        <v>16658.803704000002</v>
      </c>
      <c r="AT50" s="240">
        <v>16709.859259000001</v>
      </c>
      <c r="AU50" s="240">
        <v>16768.837037000001</v>
      </c>
      <c r="AV50" s="240">
        <v>16757.822962999999</v>
      </c>
      <c r="AW50" s="240">
        <v>16784.964074</v>
      </c>
      <c r="AX50" s="240">
        <v>16814.792963</v>
      </c>
      <c r="AY50" s="333">
        <v>16850.060000000001</v>
      </c>
      <c r="AZ50" s="333">
        <v>16883.2</v>
      </c>
      <c r="BA50" s="333">
        <v>16916.97</v>
      </c>
      <c r="BB50" s="333">
        <v>16952.939999999999</v>
      </c>
      <c r="BC50" s="333">
        <v>16986.78</v>
      </c>
      <c r="BD50" s="333">
        <v>17020.080000000002</v>
      </c>
      <c r="BE50" s="333">
        <v>17052.900000000001</v>
      </c>
      <c r="BF50" s="333">
        <v>17085.02</v>
      </c>
      <c r="BG50" s="333">
        <v>17116.54</v>
      </c>
      <c r="BH50" s="333">
        <v>17140.79</v>
      </c>
      <c r="BI50" s="333">
        <v>17176.07</v>
      </c>
      <c r="BJ50" s="333">
        <v>17215.73</v>
      </c>
      <c r="BK50" s="333">
        <v>17269.32</v>
      </c>
      <c r="BL50" s="333">
        <v>17310.580000000002</v>
      </c>
      <c r="BM50" s="333">
        <v>17349.080000000002</v>
      </c>
      <c r="BN50" s="333">
        <v>17380.88</v>
      </c>
      <c r="BO50" s="333">
        <v>17416.77</v>
      </c>
      <c r="BP50" s="333">
        <v>17452.810000000001</v>
      </c>
      <c r="BQ50" s="333">
        <v>17489.78</v>
      </c>
      <c r="BR50" s="333">
        <v>17525.580000000002</v>
      </c>
      <c r="BS50" s="333">
        <v>17560.990000000002</v>
      </c>
      <c r="BT50" s="333">
        <v>17594.86</v>
      </c>
      <c r="BU50" s="333">
        <v>17630.3</v>
      </c>
      <c r="BV50" s="333">
        <v>17666.189999999999</v>
      </c>
    </row>
    <row r="51" spans="1:74" ht="11.1" customHeight="1" x14ac:dyDescent="0.2">
      <c r="A51" s="37" t="s">
        <v>29</v>
      </c>
      <c r="B51" s="39" t="s">
        <v>13</v>
      </c>
      <c r="C51" s="68">
        <v>1.3484670852</v>
      </c>
      <c r="D51" s="68">
        <v>1.3255223048</v>
      </c>
      <c r="E51" s="68">
        <v>1.2676951225999999</v>
      </c>
      <c r="F51" s="68">
        <v>0.98990187622000003</v>
      </c>
      <c r="G51" s="68">
        <v>1.0016927097999999</v>
      </c>
      <c r="H51" s="68">
        <v>1.1171772781</v>
      </c>
      <c r="I51" s="68">
        <v>1.4284558147999999</v>
      </c>
      <c r="J51" s="68">
        <v>1.6820994157</v>
      </c>
      <c r="K51" s="68">
        <v>1.9703268895999999</v>
      </c>
      <c r="L51" s="68">
        <v>2.6346003959000002</v>
      </c>
      <c r="M51" s="68">
        <v>2.7362307114000002</v>
      </c>
      <c r="N51" s="68">
        <v>2.6165820487000002</v>
      </c>
      <c r="O51" s="68">
        <v>1.7153687103999999</v>
      </c>
      <c r="P51" s="68">
        <v>1.5797668605999999</v>
      </c>
      <c r="Q51" s="68">
        <v>1.6449879936</v>
      </c>
      <c r="R51" s="68">
        <v>2.2276899430000001</v>
      </c>
      <c r="S51" s="68">
        <v>2.4555291112000002</v>
      </c>
      <c r="T51" s="68">
        <v>2.6452564968000001</v>
      </c>
      <c r="U51" s="68">
        <v>2.8752841920000001</v>
      </c>
      <c r="V51" s="68">
        <v>2.9295101712</v>
      </c>
      <c r="W51" s="68">
        <v>2.8875459235999998</v>
      </c>
      <c r="X51" s="68">
        <v>2.4399573662999998</v>
      </c>
      <c r="Y51" s="68">
        <v>2.4414323444999999</v>
      </c>
      <c r="Z51" s="68">
        <v>2.5795949122000001</v>
      </c>
      <c r="AA51" s="68">
        <v>3.2115762133999999</v>
      </c>
      <c r="AB51" s="68">
        <v>3.3583210795</v>
      </c>
      <c r="AC51" s="68">
        <v>3.3747002939000001</v>
      </c>
      <c r="AD51" s="68">
        <v>3.1504206155999999</v>
      </c>
      <c r="AE51" s="68">
        <v>2.9924872175999999</v>
      </c>
      <c r="AF51" s="68">
        <v>2.7900329840000002</v>
      </c>
      <c r="AG51" s="68">
        <v>2.4286830855999999</v>
      </c>
      <c r="AH51" s="68">
        <v>2.22572949</v>
      </c>
      <c r="AI51" s="68">
        <v>2.0644933892999999</v>
      </c>
      <c r="AJ51" s="68">
        <v>1.9901400731000001</v>
      </c>
      <c r="AK51" s="68">
        <v>1.8761205791</v>
      </c>
      <c r="AL51" s="68">
        <v>1.7683931249</v>
      </c>
      <c r="AM51" s="68">
        <v>1.6742440709999999</v>
      </c>
      <c r="AN51" s="68">
        <v>1.5734219166000001</v>
      </c>
      <c r="AO51" s="68">
        <v>1.4733542035</v>
      </c>
      <c r="AP51" s="68">
        <v>1.2874653318</v>
      </c>
      <c r="AQ51" s="68">
        <v>1.2540488849</v>
      </c>
      <c r="AR51" s="68">
        <v>1.2858531991</v>
      </c>
      <c r="AS51" s="68">
        <v>1.3638977806000001</v>
      </c>
      <c r="AT51" s="68">
        <v>1.539181036</v>
      </c>
      <c r="AU51" s="68">
        <v>1.7928923269000001</v>
      </c>
      <c r="AV51" s="68">
        <v>1.6920581472</v>
      </c>
      <c r="AW51" s="68">
        <v>1.7840814966</v>
      </c>
      <c r="AX51" s="68">
        <v>1.8932897571</v>
      </c>
      <c r="AY51" s="329">
        <v>2.059456</v>
      </c>
      <c r="AZ51" s="329">
        <v>2.173082</v>
      </c>
      <c r="BA51" s="329">
        <v>2.2739500000000001</v>
      </c>
      <c r="BB51" s="329">
        <v>2.4150619999999998</v>
      </c>
      <c r="BC51" s="329">
        <v>2.4506250000000001</v>
      </c>
      <c r="BD51" s="329">
        <v>2.4338829999999998</v>
      </c>
      <c r="BE51" s="329">
        <v>2.365672</v>
      </c>
      <c r="BF51" s="329">
        <v>2.2451699999999999</v>
      </c>
      <c r="BG51" s="329">
        <v>2.0735049999999999</v>
      </c>
      <c r="BH51" s="329">
        <v>2.2852830000000002</v>
      </c>
      <c r="BI51" s="329">
        <v>2.3300969999999999</v>
      </c>
      <c r="BJ51" s="329">
        <v>2.3844500000000002</v>
      </c>
      <c r="BK51" s="329">
        <v>2.4881700000000002</v>
      </c>
      <c r="BL51" s="329">
        <v>2.5314139999999998</v>
      </c>
      <c r="BM51" s="329">
        <v>2.5542880000000001</v>
      </c>
      <c r="BN51" s="329">
        <v>2.5242969999999998</v>
      </c>
      <c r="BO51" s="329">
        <v>2.5312709999999998</v>
      </c>
      <c r="BP51" s="329">
        <v>2.542503</v>
      </c>
      <c r="BQ51" s="329">
        <v>2.5619200000000002</v>
      </c>
      <c r="BR51" s="329">
        <v>2.5786349999999998</v>
      </c>
      <c r="BS51" s="329">
        <v>2.5966</v>
      </c>
      <c r="BT51" s="329">
        <v>2.649092</v>
      </c>
      <c r="BU51" s="329">
        <v>2.6445690000000002</v>
      </c>
      <c r="BV51" s="329">
        <v>2.6165129999999999</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328"/>
      <c r="AZ52" s="328"/>
      <c r="BA52" s="328"/>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716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332"/>
      <c r="AZ53" s="332"/>
      <c r="BA53" s="332"/>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717</v>
      </c>
      <c r="B54" s="38" t="s">
        <v>1142</v>
      </c>
      <c r="C54" s="68">
        <v>106.21085185</v>
      </c>
      <c r="D54" s="68">
        <v>106.32296296</v>
      </c>
      <c r="E54" s="68">
        <v>106.42018519</v>
      </c>
      <c r="F54" s="68">
        <v>106.43822222</v>
      </c>
      <c r="G54" s="68">
        <v>106.55388889</v>
      </c>
      <c r="H54" s="68">
        <v>106.70288889</v>
      </c>
      <c r="I54" s="68">
        <v>106.92744444</v>
      </c>
      <c r="J54" s="68">
        <v>107.11144444</v>
      </c>
      <c r="K54" s="68">
        <v>107.29711111</v>
      </c>
      <c r="L54" s="68">
        <v>107.50088889</v>
      </c>
      <c r="M54" s="68">
        <v>107.67755556</v>
      </c>
      <c r="N54" s="68">
        <v>107.84355556</v>
      </c>
      <c r="O54" s="68">
        <v>107.96866667</v>
      </c>
      <c r="P54" s="68">
        <v>108.136</v>
      </c>
      <c r="Q54" s="68">
        <v>108.31533333</v>
      </c>
      <c r="R54" s="68">
        <v>108.53896296000001</v>
      </c>
      <c r="S54" s="68">
        <v>108.71807407</v>
      </c>
      <c r="T54" s="68">
        <v>108.88496296</v>
      </c>
      <c r="U54" s="68">
        <v>109.07088889000001</v>
      </c>
      <c r="V54" s="68">
        <v>109.18988889000001</v>
      </c>
      <c r="W54" s="68">
        <v>109.27322221999999</v>
      </c>
      <c r="X54" s="68">
        <v>109.29659259</v>
      </c>
      <c r="Y54" s="68">
        <v>109.32681481</v>
      </c>
      <c r="Z54" s="68">
        <v>109.33959259</v>
      </c>
      <c r="AA54" s="68">
        <v>109.21848147999999</v>
      </c>
      <c r="AB54" s="68">
        <v>109.2837037</v>
      </c>
      <c r="AC54" s="68">
        <v>109.41881481</v>
      </c>
      <c r="AD54" s="68">
        <v>109.75685185</v>
      </c>
      <c r="AE54" s="68">
        <v>109.93196296000001</v>
      </c>
      <c r="AF54" s="68">
        <v>110.07718518999999</v>
      </c>
      <c r="AG54" s="68">
        <v>110.16985185</v>
      </c>
      <c r="AH54" s="68">
        <v>110.27229629999999</v>
      </c>
      <c r="AI54" s="68">
        <v>110.36185184999999</v>
      </c>
      <c r="AJ54" s="68">
        <v>110.43511110999999</v>
      </c>
      <c r="AK54" s="68">
        <v>110.50144444</v>
      </c>
      <c r="AL54" s="68">
        <v>110.55744444</v>
      </c>
      <c r="AM54" s="68">
        <v>110.51585185</v>
      </c>
      <c r="AN54" s="68">
        <v>110.61662963000001</v>
      </c>
      <c r="AO54" s="68">
        <v>110.77251852000001</v>
      </c>
      <c r="AP54" s="68">
        <v>111.09329630000001</v>
      </c>
      <c r="AQ54" s="68">
        <v>111.27707407</v>
      </c>
      <c r="AR54" s="68">
        <v>111.43362963</v>
      </c>
      <c r="AS54" s="68">
        <v>111.56296295999999</v>
      </c>
      <c r="AT54" s="68">
        <v>111.66507407</v>
      </c>
      <c r="AU54" s="68">
        <v>111.73996296</v>
      </c>
      <c r="AV54" s="68">
        <v>112.00922962999999</v>
      </c>
      <c r="AW54" s="68">
        <v>112.22697407</v>
      </c>
      <c r="AX54" s="68">
        <v>112.4693963</v>
      </c>
      <c r="AY54" s="329">
        <v>112.7945</v>
      </c>
      <c r="AZ54" s="329">
        <v>113.0428</v>
      </c>
      <c r="BA54" s="329">
        <v>113.2722</v>
      </c>
      <c r="BB54" s="329">
        <v>113.453</v>
      </c>
      <c r="BC54" s="329">
        <v>113.667</v>
      </c>
      <c r="BD54" s="329">
        <v>113.8845</v>
      </c>
      <c r="BE54" s="329">
        <v>114.11020000000001</v>
      </c>
      <c r="BF54" s="329">
        <v>114.331</v>
      </c>
      <c r="BG54" s="329">
        <v>114.5517</v>
      </c>
      <c r="BH54" s="329">
        <v>114.7616</v>
      </c>
      <c r="BI54" s="329">
        <v>114.9902</v>
      </c>
      <c r="BJ54" s="329">
        <v>115.2266</v>
      </c>
      <c r="BK54" s="329">
        <v>115.5</v>
      </c>
      <c r="BL54" s="329">
        <v>115.7306</v>
      </c>
      <c r="BM54" s="329">
        <v>115.9474</v>
      </c>
      <c r="BN54" s="329">
        <v>116.1292</v>
      </c>
      <c r="BO54" s="329">
        <v>116.3344</v>
      </c>
      <c r="BP54" s="329">
        <v>116.54170000000001</v>
      </c>
      <c r="BQ54" s="329">
        <v>116.7522</v>
      </c>
      <c r="BR54" s="329">
        <v>116.9629</v>
      </c>
      <c r="BS54" s="329">
        <v>117.1748</v>
      </c>
      <c r="BT54" s="329">
        <v>117.3837</v>
      </c>
      <c r="BU54" s="329">
        <v>117.60129999999999</v>
      </c>
      <c r="BV54" s="329">
        <v>117.82340000000001</v>
      </c>
    </row>
    <row r="55" spans="1:74" ht="11.1" customHeight="1" x14ac:dyDescent="0.2">
      <c r="A55" s="37" t="s">
        <v>30</v>
      </c>
      <c r="B55" s="39" t="s">
        <v>13</v>
      </c>
      <c r="C55" s="68">
        <v>1.8370993064000001</v>
      </c>
      <c r="D55" s="68">
        <v>1.7743650358</v>
      </c>
      <c r="E55" s="68">
        <v>1.7072231420999999</v>
      </c>
      <c r="F55" s="68">
        <v>1.6090812857000001</v>
      </c>
      <c r="G55" s="68">
        <v>1.5530768734</v>
      </c>
      <c r="H55" s="68">
        <v>1.5125521</v>
      </c>
      <c r="I55" s="68">
        <v>1.4732925525</v>
      </c>
      <c r="J55" s="68">
        <v>1.4741424197999999</v>
      </c>
      <c r="K55" s="68">
        <v>1.5007776294999999</v>
      </c>
      <c r="L55" s="68">
        <v>1.5996429603</v>
      </c>
      <c r="M55" s="68">
        <v>1.6426902278</v>
      </c>
      <c r="N55" s="68">
        <v>1.6765347983000001</v>
      </c>
      <c r="O55" s="68">
        <v>1.6550237421</v>
      </c>
      <c r="P55" s="68">
        <v>1.7052168097</v>
      </c>
      <c r="Q55" s="68">
        <v>1.7808164352</v>
      </c>
      <c r="R55" s="68">
        <v>1.9736713907000001</v>
      </c>
      <c r="S55" s="68">
        <v>2.0310710456000001</v>
      </c>
      <c r="T55" s="68">
        <v>2.0449999965000001</v>
      </c>
      <c r="U55" s="68">
        <v>2.0045783900999998</v>
      </c>
      <c r="V55" s="68">
        <v>1.9404503928000001</v>
      </c>
      <c r="W55" s="68">
        <v>1.8417188409</v>
      </c>
      <c r="X55" s="68">
        <v>1.6704082378</v>
      </c>
      <c r="Y55" s="68">
        <v>1.5316648401999999</v>
      </c>
      <c r="Z55" s="68">
        <v>1.3872289627000001</v>
      </c>
      <c r="AA55" s="68">
        <v>1.1575717783999999</v>
      </c>
      <c r="AB55" s="68">
        <v>1.0613520970999999</v>
      </c>
      <c r="AC55" s="68">
        <v>1.0187675626999999</v>
      </c>
      <c r="AD55" s="68">
        <v>1.1220752949999999</v>
      </c>
      <c r="AE55" s="68">
        <v>1.1165474547000001</v>
      </c>
      <c r="AF55" s="68">
        <v>1.0949374365</v>
      </c>
      <c r="AG55" s="68">
        <v>1.0075676233999999</v>
      </c>
      <c r="AH55" s="68">
        <v>0.99130736227000005</v>
      </c>
      <c r="AI55" s="68">
        <v>0.99624556455000002</v>
      </c>
      <c r="AJ55" s="68">
        <v>1.0416779622000001</v>
      </c>
      <c r="AK55" s="68">
        <v>1.0744204261999999</v>
      </c>
      <c r="AL55" s="68">
        <v>1.1138251232</v>
      </c>
      <c r="AM55" s="68">
        <v>1.1878670650000001</v>
      </c>
      <c r="AN55" s="68">
        <v>1.2196932212</v>
      </c>
      <c r="AO55" s="68">
        <v>1.237176354</v>
      </c>
      <c r="AP55" s="68">
        <v>1.2176410146000001</v>
      </c>
      <c r="AQ55" s="68">
        <v>1.2235850929000001</v>
      </c>
      <c r="AR55" s="68">
        <v>1.2322666520000001</v>
      </c>
      <c r="AS55" s="68">
        <v>1.2645121035</v>
      </c>
      <c r="AT55" s="68">
        <v>1.2630350727999999</v>
      </c>
      <c r="AU55" s="68">
        <v>1.2487205388</v>
      </c>
      <c r="AV55" s="68">
        <v>1.4253786705</v>
      </c>
      <c r="AW55" s="68">
        <v>1.5615448633</v>
      </c>
      <c r="AX55" s="68">
        <v>1.7293741380000001</v>
      </c>
      <c r="AY55" s="329">
        <v>2.0618530000000002</v>
      </c>
      <c r="AZ55" s="329">
        <v>2.193298</v>
      </c>
      <c r="BA55" s="329">
        <v>2.256583</v>
      </c>
      <c r="BB55" s="329">
        <v>2.1240969999999999</v>
      </c>
      <c r="BC55" s="329">
        <v>2.1477689999999998</v>
      </c>
      <c r="BD55" s="329">
        <v>2.1994220000000002</v>
      </c>
      <c r="BE55" s="329">
        <v>2.2832409999999999</v>
      </c>
      <c r="BF55" s="329">
        <v>2.387464</v>
      </c>
      <c r="BG55" s="329">
        <v>2.516365</v>
      </c>
      <c r="BH55" s="329">
        <v>2.4572910000000001</v>
      </c>
      <c r="BI55" s="329">
        <v>2.4621369999999998</v>
      </c>
      <c r="BJ55" s="329">
        <v>2.4515340000000001</v>
      </c>
      <c r="BK55" s="329">
        <v>2.3985729999999998</v>
      </c>
      <c r="BL55" s="329">
        <v>2.3776969999999999</v>
      </c>
      <c r="BM55" s="329">
        <v>2.3617680000000001</v>
      </c>
      <c r="BN55" s="329">
        <v>2.3588719999999999</v>
      </c>
      <c r="BO55" s="329">
        <v>2.3466290000000001</v>
      </c>
      <c r="BP55" s="329">
        <v>2.3331919999999999</v>
      </c>
      <c r="BQ55" s="329">
        <v>2.315315</v>
      </c>
      <c r="BR55" s="329">
        <v>2.3019509999999999</v>
      </c>
      <c r="BS55" s="329">
        <v>2.2898339999999999</v>
      </c>
      <c r="BT55" s="329">
        <v>2.2847710000000001</v>
      </c>
      <c r="BU55" s="329">
        <v>2.2707609999999998</v>
      </c>
      <c r="BV55" s="329">
        <v>2.2536520000000002</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334"/>
      <c r="AZ56" s="334"/>
      <c r="BA56" s="334"/>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718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332"/>
      <c r="AZ57" s="332"/>
      <c r="BA57" s="332"/>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719</v>
      </c>
      <c r="B58" s="38" t="s">
        <v>1141</v>
      </c>
      <c r="C58" s="240">
        <v>11435.5</v>
      </c>
      <c r="D58" s="240">
        <v>11432.8</v>
      </c>
      <c r="E58" s="240">
        <v>11445.1</v>
      </c>
      <c r="F58" s="240">
        <v>11449.8</v>
      </c>
      <c r="G58" s="240">
        <v>11517.9</v>
      </c>
      <c r="H58" s="240">
        <v>11545.5</v>
      </c>
      <c r="I58" s="240">
        <v>11538.9</v>
      </c>
      <c r="J58" s="240">
        <v>11573.5</v>
      </c>
      <c r="K58" s="240">
        <v>11602.8</v>
      </c>
      <c r="L58" s="240">
        <v>11572.2</v>
      </c>
      <c r="M58" s="240">
        <v>11602.3</v>
      </c>
      <c r="N58" s="240">
        <v>11615.4</v>
      </c>
      <c r="O58" s="240">
        <v>11658.2</v>
      </c>
      <c r="P58" s="240">
        <v>11723.9</v>
      </c>
      <c r="Q58" s="240">
        <v>11793.9</v>
      </c>
      <c r="R58" s="240">
        <v>11826.5</v>
      </c>
      <c r="S58" s="240">
        <v>11875.4</v>
      </c>
      <c r="T58" s="240">
        <v>11932.1</v>
      </c>
      <c r="U58" s="240">
        <v>11955.2</v>
      </c>
      <c r="V58" s="240">
        <v>12009.6</v>
      </c>
      <c r="W58" s="240">
        <v>12026.7</v>
      </c>
      <c r="X58" s="240">
        <v>12080.1</v>
      </c>
      <c r="Y58" s="240">
        <v>12126.8</v>
      </c>
      <c r="Z58" s="240">
        <v>12163.4</v>
      </c>
      <c r="AA58" s="240">
        <v>12171.1</v>
      </c>
      <c r="AB58" s="240">
        <v>12191.4</v>
      </c>
      <c r="AC58" s="240">
        <v>12186.5</v>
      </c>
      <c r="AD58" s="240">
        <v>12260.3</v>
      </c>
      <c r="AE58" s="240">
        <v>12304.1</v>
      </c>
      <c r="AF58" s="240">
        <v>12335.4</v>
      </c>
      <c r="AG58" s="240">
        <v>12365.9</v>
      </c>
      <c r="AH58" s="240">
        <v>12403.1</v>
      </c>
      <c r="AI58" s="240">
        <v>12427.6</v>
      </c>
      <c r="AJ58" s="240">
        <v>12461.6</v>
      </c>
      <c r="AK58" s="240">
        <v>12477.3</v>
      </c>
      <c r="AL58" s="240">
        <v>12534.1</v>
      </c>
      <c r="AM58" s="240">
        <v>12545.8</v>
      </c>
      <c r="AN58" s="240">
        <v>12546.4</v>
      </c>
      <c r="AO58" s="240">
        <v>12575.8</v>
      </c>
      <c r="AP58" s="240">
        <v>12618.2</v>
      </c>
      <c r="AQ58" s="240">
        <v>12647</v>
      </c>
      <c r="AR58" s="240">
        <v>12676.5</v>
      </c>
      <c r="AS58" s="240">
        <v>12718.5</v>
      </c>
      <c r="AT58" s="240">
        <v>12727.2</v>
      </c>
      <c r="AU58" s="240">
        <v>12747.2</v>
      </c>
      <c r="AV58" s="240">
        <v>12794</v>
      </c>
      <c r="AW58" s="240">
        <v>12823.584444</v>
      </c>
      <c r="AX58" s="240">
        <v>12851.367778</v>
      </c>
      <c r="AY58" s="333">
        <v>12872.38</v>
      </c>
      <c r="AZ58" s="333">
        <v>12901.22</v>
      </c>
      <c r="BA58" s="333">
        <v>12932.57</v>
      </c>
      <c r="BB58" s="333">
        <v>12972.91</v>
      </c>
      <c r="BC58" s="333">
        <v>13004.45</v>
      </c>
      <c r="BD58" s="333">
        <v>13033.67</v>
      </c>
      <c r="BE58" s="333">
        <v>13055.62</v>
      </c>
      <c r="BF58" s="333">
        <v>13083.87</v>
      </c>
      <c r="BG58" s="333">
        <v>13113.5</v>
      </c>
      <c r="BH58" s="333">
        <v>13127.27</v>
      </c>
      <c r="BI58" s="333">
        <v>13172.55</v>
      </c>
      <c r="BJ58" s="333">
        <v>13232.13</v>
      </c>
      <c r="BK58" s="333">
        <v>13342.2</v>
      </c>
      <c r="BL58" s="333">
        <v>13403.21</v>
      </c>
      <c r="BM58" s="333">
        <v>13451.37</v>
      </c>
      <c r="BN58" s="333">
        <v>13471.29</v>
      </c>
      <c r="BO58" s="333">
        <v>13505.27</v>
      </c>
      <c r="BP58" s="333">
        <v>13537.92</v>
      </c>
      <c r="BQ58" s="333">
        <v>13566.51</v>
      </c>
      <c r="BR58" s="333">
        <v>13598.56</v>
      </c>
      <c r="BS58" s="333">
        <v>13631.32</v>
      </c>
      <c r="BT58" s="333">
        <v>13661.19</v>
      </c>
      <c r="BU58" s="333">
        <v>13698.12</v>
      </c>
      <c r="BV58" s="333">
        <v>13738.49</v>
      </c>
    </row>
    <row r="59" spans="1:74" ht="11.1" customHeight="1" x14ac:dyDescent="0.2">
      <c r="A59" s="37" t="s">
        <v>31</v>
      </c>
      <c r="B59" s="39" t="s">
        <v>13</v>
      </c>
      <c r="C59" s="68">
        <v>-0.51934720579000004</v>
      </c>
      <c r="D59" s="68">
        <v>-1.0917899472000001</v>
      </c>
      <c r="E59" s="68">
        <v>-1.2416947105</v>
      </c>
      <c r="F59" s="68">
        <v>-1.4647160069</v>
      </c>
      <c r="G59" s="68">
        <v>-0.98176597518999997</v>
      </c>
      <c r="H59" s="68">
        <v>-0.96330353926000001</v>
      </c>
      <c r="I59" s="68">
        <v>-0.75259753663999995</v>
      </c>
      <c r="J59" s="68">
        <v>-0.27659061143000002</v>
      </c>
      <c r="K59" s="68">
        <v>-0.49227285981000002</v>
      </c>
      <c r="L59" s="68">
        <v>-1.3376985446</v>
      </c>
      <c r="M59" s="68">
        <v>-2.3761643120999998</v>
      </c>
      <c r="N59" s="68">
        <v>-4.7512054317999999</v>
      </c>
      <c r="O59" s="68">
        <v>1.9474443618999999</v>
      </c>
      <c r="P59" s="68">
        <v>2.5461829122999999</v>
      </c>
      <c r="Q59" s="68">
        <v>3.0475924194999999</v>
      </c>
      <c r="R59" s="68">
        <v>3.2900137994</v>
      </c>
      <c r="S59" s="68">
        <v>3.1038644196999998</v>
      </c>
      <c r="T59" s="68">
        <v>3.3484907540000002</v>
      </c>
      <c r="U59" s="68">
        <v>3.6077962371000001</v>
      </c>
      <c r="V59" s="68">
        <v>3.7680908973</v>
      </c>
      <c r="W59" s="68">
        <v>3.6534284827999999</v>
      </c>
      <c r="X59" s="68">
        <v>4.3889666614999996</v>
      </c>
      <c r="Y59" s="68">
        <v>4.5206553872999997</v>
      </c>
      <c r="Z59" s="68">
        <v>4.7178745459</v>
      </c>
      <c r="AA59" s="68">
        <v>4.3994784786999999</v>
      </c>
      <c r="AB59" s="68">
        <v>3.9875809244</v>
      </c>
      <c r="AC59" s="68">
        <v>3.3288394848</v>
      </c>
      <c r="AD59" s="68">
        <v>3.6680336532000002</v>
      </c>
      <c r="AE59" s="68">
        <v>3.6099836637</v>
      </c>
      <c r="AF59" s="68">
        <v>3.3799582637999999</v>
      </c>
      <c r="AG59" s="68">
        <v>3.4353252141000001</v>
      </c>
      <c r="AH59" s="68">
        <v>3.2765454303000001</v>
      </c>
      <c r="AI59" s="68">
        <v>3.3334164817</v>
      </c>
      <c r="AJ59" s="68">
        <v>3.1580864396999999</v>
      </c>
      <c r="AK59" s="68">
        <v>2.8902925751000001</v>
      </c>
      <c r="AL59" s="68">
        <v>3.0476675928999999</v>
      </c>
      <c r="AM59" s="68">
        <v>3.0786042346000002</v>
      </c>
      <c r="AN59" s="68">
        <v>2.9118887083999998</v>
      </c>
      <c r="AO59" s="68">
        <v>3.1945185245999999</v>
      </c>
      <c r="AP59" s="68">
        <v>2.9191781604</v>
      </c>
      <c r="AQ59" s="68">
        <v>2.7868759193999999</v>
      </c>
      <c r="AR59" s="68">
        <v>2.7652123157999999</v>
      </c>
      <c r="AS59" s="68">
        <v>2.8513897088000002</v>
      </c>
      <c r="AT59" s="68">
        <v>2.6130564132999998</v>
      </c>
      <c r="AU59" s="68">
        <v>2.5716952589000002</v>
      </c>
      <c r="AV59" s="68">
        <v>2.6673942351000002</v>
      </c>
      <c r="AW59" s="68">
        <v>2.7753155286000002</v>
      </c>
      <c r="AX59" s="68">
        <v>2.5312370077000002</v>
      </c>
      <c r="AY59" s="329">
        <v>2.6030989999999998</v>
      </c>
      <c r="AZ59" s="329">
        <v>2.8280419999999999</v>
      </c>
      <c r="BA59" s="329">
        <v>2.8369800000000001</v>
      </c>
      <c r="BB59" s="329">
        <v>2.8110979999999999</v>
      </c>
      <c r="BC59" s="329">
        <v>2.8263880000000001</v>
      </c>
      <c r="BD59" s="329">
        <v>2.8175500000000002</v>
      </c>
      <c r="BE59" s="329">
        <v>2.6505890000000001</v>
      </c>
      <c r="BF59" s="329">
        <v>2.8024200000000001</v>
      </c>
      <c r="BG59" s="329">
        <v>2.8735339999999998</v>
      </c>
      <c r="BH59" s="329">
        <v>2.6048550000000001</v>
      </c>
      <c r="BI59" s="329">
        <v>2.7213020000000001</v>
      </c>
      <c r="BJ59" s="329">
        <v>2.9628290000000002</v>
      </c>
      <c r="BK59" s="329">
        <v>3.6498240000000002</v>
      </c>
      <c r="BL59" s="329">
        <v>3.8910650000000002</v>
      </c>
      <c r="BM59" s="329">
        <v>4.0115449999999999</v>
      </c>
      <c r="BN59" s="329">
        <v>3.8417289999999999</v>
      </c>
      <c r="BO59" s="329">
        <v>3.851105</v>
      </c>
      <c r="BP59" s="329">
        <v>3.868833</v>
      </c>
      <c r="BQ59" s="329">
        <v>3.9132220000000002</v>
      </c>
      <c r="BR59" s="329">
        <v>3.9337469999999999</v>
      </c>
      <c r="BS59" s="329">
        <v>3.9488219999999998</v>
      </c>
      <c r="BT59" s="329">
        <v>4.0673079999999997</v>
      </c>
      <c r="BU59" s="329">
        <v>3.9898669999999998</v>
      </c>
      <c r="BV59" s="329">
        <v>3.8267169999999999</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328"/>
      <c r="AZ60" s="328"/>
      <c r="BA60" s="328"/>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1014</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328"/>
      <c r="AZ61" s="328"/>
      <c r="BA61" s="328"/>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720</v>
      </c>
      <c r="B62" s="40" t="s">
        <v>1261</v>
      </c>
      <c r="C62" s="68">
        <v>100.9209</v>
      </c>
      <c r="D62" s="68">
        <v>101.4498</v>
      </c>
      <c r="E62" s="68">
        <v>101.2064</v>
      </c>
      <c r="F62" s="68">
        <v>100.8507</v>
      </c>
      <c r="G62" s="68">
        <v>101.07380000000001</v>
      </c>
      <c r="H62" s="68">
        <v>101.28189999999999</v>
      </c>
      <c r="I62" s="68">
        <v>100.23650000000001</v>
      </c>
      <c r="J62" s="68">
        <v>101.11490000000001</v>
      </c>
      <c r="K62" s="68">
        <v>101.2128</v>
      </c>
      <c r="L62" s="68">
        <v>101.3373</v>
      </c>
      <c r="M62" s="68">
        <v>101.2697</v>
      </c>
      <c r="N62" s="68">
        <v>101.2581</v>
      </c>
      <c r="O62" s="68">
        <v>100.1142</v>
      </c>
      <c r="P62" s="68">
        <v>101.18340000000001</v>
      </c>
      <c r="Q62" s="68">
        <v>101.8952</v>
      </c>
      <c r="R62" s="68">
        <v>101.9605</v>
      </c>
      <c r="S62" s="68">
        <v>102.2163</v>
      </c>
      <c r="T62" s="68">
        <v>102.64700000000001</v>
      </c>
      <c r="U62" s="68">
        <v>103.083</v>
      </c>
      <c r="V62" s="68">
        <v>102.73090000000001</v>
      </c>
      <c r="W62" s="68">
        <v>102.94670000000001</v>
      </c>
      <c r="X62" s="68">
        <v>102.9907</v>
      </c>
      <c r="Y62" s="68">
        <v>103.9456</v>
      </c>
      <c r="Z62" s="68">
        <v>103.8143</v>
      </c>
      <c r="AA62" s="68">
        <v>103.45659999999999</v>
      </c>
      <c r="AB62" s="68">
        <v>103.02630000000001</v>
      </c>
      <c r="AC62" s="68">
        <v>103.2002</v>
      </c>
      <c r="AD62" s="68">
        <v>103.44799999999999</v>
      </c>
      <c r="AE62" s="68">
        <v>103.4547</v>
      </c>
      <c r="AF62" s="68">
        <v>103.25369999999999</v>
      </c>
      <c r="AG62" s="68">
        <v>103.96080000000001</v>
      </c>
      <c r="AH62" s="68">
        <v>103.9229</v>
      </c>
      <c r="AI62" s="68">
        <v>103.724</v>
      </c>
      <c r="AJ62" s="68">
        <v>103.93810000000001</v>
      </c>
      <c r="AK62" s="68">
        <v>103.63460000000001</v>
      </c>
      <c r="AL62" s="68">
        <v>103.6405</v>
      </c>
      <c r="AM62" s="68">
        <v>104.0779</v>
      </c>
      <c r="AN62" s="68">
        <v>103.976</v>
      </c>
      <c r="AO62" s="68">
        <v>103.60590000000001</v>
      </c>
      <c r="AP62" s="68">
        <v>103.66079999999999</v>
      </c>
      <c r="AQ62" s="68">
        <v>103.4607</v>
      </c>
      <c r="AR62" s="68">
        <v>103.755</v>
      </c>
      <c r="AS62" s="68">
        <v>104.09050000000001</v>
      </c>
      <c r="AT62" s="68">
        <v>103.5296</v>
      </c>
      <c r="AU62" s="68">
        <v>103.73779999999999</v>
      </c>
      <c r="AV62" s="68">
        <v>103.9748</v>
      </c>
      <c r="AW62" s="68">
        <v>103.87322716</v>
      </c>
      <c r="AX62" s="68">
        <v>103.94900864</v>
      </c>
      <c r="AY62" s="329">
        <v>104.0896</v>
      </c>
      <c r="AZ62" s="329">
        <v>104.1776</v>
      </c>
      <c r="BA62" s="329">
        <v>104.2557</v>
      </c>
      <c r="BB62" s="329">
        <v>104.2377</v>
      </c>
      <c r="BC62" s="329">
        <v>104.3608</v>
      </c>
      <c r="BD62" s="329">
        <v>104.53879999999999</v>
      </c>
      <c r="BE62" s="329">
        <v>104.7938</v>
      </c>
      <c r="BF62" s="329">
        <v>105.0647</v>
      </c>
      <c r="BG62" s="329">
        <v>105.3737</v>
      </c>
      <c r="BH62" s="329">
        <v>105.8087</v>
      </c>
      <c r="BI62" s="329">
        <v>106.1281</v>
      </c>
      <c r="BJ62" s="329">
        <v>106.41970000000001</v>
      </c>
      <c r="BK62" s="329">
        <v>106.6729</v>
      </c>
      <c r="BL62" s="329">
        <v>106.9169</v>
      </c>
      <c r="BM62" s="329">
        <v>107.1412</v>
      </c>
      <c r="BN62" s="329">
        <v>107.2936</v>
      </c>
      <c r="BO62" s="329">
        <v>107.51730000000001</v>
      </c>
      <c r="BP62" s="329">
        <v>107.7602</v>
      </c>
      <c r="BQ62" s="329">
        <v>108.0706</v>
      </c>
      <c r="BR62" s="329">
        <v>108.3158</v>
      </c>
      <c r="BS62" s="329">
        <v>108.5442</v>
      </c>
      <c r="BT62" s="329">
        <v>108.7277</v>
      </c>
      <c r="BU62" s="329">
        <v>108.9432</v>
      </c>
      <c r="BV62" s="329">
        <v>109.1626</v>
      </c>
    </row>
    <row r="63" spans="1:74" ht="11.1" customHeight="1" x14ac:dyDescent="0.2">
      <c r="A63" s="37" t="s">
        <v>32</v>
      </c>
      <c r="B63" s="39" t="s">
        <v>13</v>
      </c>
      <c r="C63" s="68">
        <v>1.3418741452</v>
      </c>
      <c r="D63" s="68">
        <v>1.5006518266</v>
      </c>
      <c r="E63" s="68">
        <v>1.8181232847</v>
      </c>
      <c r="F63" s="68">
        <v>0.73223888706999996</v>
      </c>
      <c r="G63" s="68">
        <v>1.2994952755</v>
      </c>
      <c r="H63" s="68">
        <v>1.2096363197</v>
      </c>
      <c r="I63" s="68">
        <v>0.18420384559</v>
      </c>
      <c r="J63" s="68">
        <v>1.2598027778000001</v>
      </c>
      <c r="K63" s="68">
        <v>1.2974846972</v>
      </c>
      <c r="L63" s="68">
        <v>1.6592548600999999</v>
      </c>
      <c r="M63" s="68">
        <v>0.85508474661</v>
      </c>
      <c r="N63" s="68">
        <v>7.6991348109999996E-2</v>
      </c>
      <c r="O63" s="68">
        <v>-0.79933888817999998</v>
      </c>
      <c r="P63" s="68">
        <v>-0.26259292772999998</v>
      </c>
      <c r="Q63" s="68">
        <v>0.68058936983999996</v>
      </c>
      <c r="R63" s="68">
        <v>1.1004385691</v>
      </c>
      <c r="S63" s="68">
        <v>1.130362171</v>
      </c>
      <c r="T63" s="68">
        <v>1.3478222663999999</v>
      </c>
      <c r="U63" s="68">
        <v>2.8397839111000001</v>
      </c>
      <c r="V63" s="68">
        <v>1.5981818702999999</v>
      </c>
      <c r="W63" s="68">
        <v>1.7131232412999999</v>
      </c>
      <c r="X63" s="68">
        <v>1.631580869</v>
      </c>
      <c r="Y63" s="68">
        <v>2.642350081</v>
      </c>
      <c r="Z63" s="68">
        <v>2.5244400201000001</v>
      </c>
      <c r="AA63" s="68">
        <v>3.3385873333</v>
      </c>
      <c r="AB63" s="68">
        <v>1.8213461892</v>
      </c>
      <c r="AC63" s="68">
        <v>1.2807276496</v>
      </c>
      <c r="AD63" s="68">
        <v>1.4588982988999999</v>
      </c>
      <c r="AE63" s="68">
        <v>1.2115484516999999</v>
      </c>
      <c r="AF63" s="68">
        <v>0.59105477997</v>
      </c>
      <c r="AG63" s="68">
        <v>0.85154681179000002</v>
      </c>
      <c r="AH63" s="68">
        <v>1.160313012</v>
      </c>
      <c r="AI63" s="68">
        <v>0.75505091469999996</v>
      </c>
      <c r="AJ63" s="68">
        <v>0.91988888316999995</v>
      </c>
      <c r="AK63" s="68">
        <v>-0.29919496352000002</v>
      </c>
      <c r="AL63" s="68">
        <v>-0.16741431574999999</v>
      </c>
      <c r="AM63" s="68">
        <v>0.60054167641</v>
      </c>
      <c r="AN63" s="68">
        <v>0.92180346182999995</v>
      </c>
      <c r="AO63" s="68">
        <v>0.39311939318</v>
      </c>
      <c r="AP63" s="68">
        <v>0.20570721521999999</v>
      </c>
      <c r="AQ63" s="68">
        <v>5.7996398424000001E-3</v>
      </c>
      <c r="AR63" s="68">
        <v>0.48550318294</v>
      </c>
      <c r="AS63" s="68">
        <v>0.12475856284</v>
      </c>
      <c r="AT63" s="68">
        <v>-0.37845364207999999</v>
      </c>
      <c r="AU63" s="68">
        <v>1.3304538968999999E-2</v>
      </c>
      <c r="AV63" s="68">
        <v>3.5309477467999999E-2</v>
      </c>
      <c r="AW63" s="68">
        <v>0.23025819610000001</v>
      </c>
      <c r="AX63" s="68">
        <v>0.29767189657999998</v>
      </c>
      <c r="AY63" s="329">
        <v>1.12131E-2</v>
      </c>
      <c r="AZ63" s="329">
        <v>0.1938838</v>
      </c>
      <c r="BA63" s="329">
        <v>0.62722009999999995</v>
      </c>
      <c r="BB63" s="329">
        <v>0.55654809999999999</v>
      </c>
      <c r="BC63" s="329">
        <v>0.8700137</v>
      </c>
      <c r="BD63" s="329">
        <v>0.75539060000000002</v>
      </c>
      <c r="BE63" s="329">
        <v>0.67566559999999998</v>
      </c>
      <c r="BF63" s="329">
        <v>1.4827570000000001</v>
      </c>
      <c r="BG63" s="329">
        <v>1.5769599999999999</v>
      </c>
      <c r="BH63" s="329">
        <v>1.763782</v>
      </c>
      <c r="BI63" s="329">
        <v>2.17075</v>
      </c>
      <c r="BJ63" s="329">
        <v>2.3767870000000002</v>
      </c>
      <c r="BK63" s="329">
        <v>2.4817870000000002</v>
      </c>
      <c r="BL63" s="329">
        <v>2.6294559999999998</v>
      </c>
      <c r="BM63" s="329">
        <v>2.7676319999999999</v>
      </c>
      <c r="BN63" s="329">
        <v>2.931632</v>
      </c>
      <c r="BO63" s="329">
        <v>3.0245709999999999</v>
      </c>
      <c r="BP63" s="329">
        <v>3.0815999999999999</v>
      </c>
      <c r="BQ63" s="329">
        <v>3.126881</v>
      </c>
      <c r="BR63" s="329">
        <v>3.0944219999999998</v>
      </c>
      <c r="BS63" s="329">
        <v>3.008794</v>
      </c>
      <c r="BT63" s="329">
        <v>2.7587950000000001</v>
      </c>
      <c r="BU63" s="329">
        <v>2.6525609999999999</v>
      </c>
      <c r="BV63" s="329">
        <v>2.5774789999999999</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328"/>
      <c r="AZ64" s="328"/>
      <c r="BA64" s="328"/>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1015</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328"/>
      <c r="AZ65" s="328"/>
      <c r="BA65" s="328"/>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328"/>
      <c r="AZ66" s="328"/>
      <c r="BA66" s="328"/>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721</v>
      </c>
      <c r="B67" s="41" t="s">
        <v>1016</v>
      </c>
      <c r="C67" s="240">
        <v>827.67183890000001</v>
      </c>
      <c r="D67" s="240">
        <v>732.81165650000003</v>
      </c>
      <c r="E67" s="240">
        <v>659.35979278000002</v>
      </c>
      <c r="F67" s="240">
        <v>347.72116449999999</v>
      </c>
      <c r="G67" s="240">
        <v>136.02466133999999</v>
      </c>
      <c r="H67" s="240">
        <v>26.403450682999999</v>
      </c>
      <c r="I67" s="240">
        <v>5.1491248249000003</v>
      </c>
      <c r="J67" s="240">
        <v>11.551733781999999</v>
      </c>
      <c r="K67" s="240">
        <v>59.406874100000003</v>
      </c>
      <c r="L67" s="240">
        <v>257.14112045000002</v>
      </c>
      <c r="M67" s="240">
        <v>571.66961431000004</v>
      </c>
      <c r="N67" s="240">
        <v>828.76824576000001</v>
      </c>
      <c r="O67" s="240">
        <v>969.26911573999996</v>
      </c>
      <c r="P67" s="240">
        <v>798.42415317999996</v>
      </c>
      <c r="Q67" s="240">
        <v>682.61289827999997</v>
      </c>
      <c r="R67" s="240">
        <v>324.57883227999997</v>
      </c>
      <c r="S67" s="240">
        <v>126.80466694</v>
      </c>
      <c r="T67" s="240">
        <v>27.797893252000001</v>
      </c>
      <c r="U67" s="240">
        <v>9.8104406811999993</v>
      </c>
      <c r="V67" s="240">
        <v>12.959668497999999</v>
      </c>
      <c r="W67" s="240">
        <v>57.37648532</v>
      </c>
      <c r="X67" s="240">
        <v>220.44996603999999</v>
      </c>
      <c r="Y67" s="240">
        <v>613.95444449000001</v>
      </c>
      <c r="Z67" s="240">
        <v>705.22987741999998</v>
      </c>
      <c r="AA67" s="240">
        <v>889.88506514999995</v>
      </c>
      <c r="AB67" s="240">
        <v>866.69857182999999</v>
      </c>
      <c r="AC67" s="240">
        <v>583.54586855000002</v>
      </c>
      <c r="AD67" s="240">
        <v>299.92211249000002</v>
      </c>
      <c r="AE67" s="240">
        <v>118.6170281</v>
      </c>
      <c r="AF67" s="240">
        <v>24.342394212999999</v>
      </c>
      <c r="AG67" s="240">
        <v>6.4295768893999998</v>
      </c>
      <c r="AH67" s="240">
        <v>11.07401458</v>
      </c>
      <c r="AI67" s="240">
        <v>31.871563306999999</v>
      </c>
      <c r="AJ67" s="240">
        <v>226.99519315000001</v>
      </c>
      <c r="AK67" s="240">
        <v>445.14285796000001</v>
      </c>
      <c r="AL67" s="240">
        <v>581.24577615999999</v>
      </c>
      <c r="AM67" s="240">
        <v>869.88121919000002</v>
      </c>
      <c r="AN67" s="240">
        <v>627.08695911999996</v>
      </c>
      <c r="AO67" s="240">
        <v>449.06536534000003</v>
      </c>
      <c r="AP67" s="240">
        <v>308.82131641000001</v>
      </c>
      <c r="AQ67" s="240">
        <v>150.27613238999999</v>
      </c>
      <c r="AR67" s="240">
        <v>20.964831577999998</v>
      </c>
      <c r="AS67" s="240">
        <v>5.6295492560999998</v>
      </c>
      <c r="AT67" s="240">
        <v>6.5091684454000003</v>
      </c>
      <c r="AU67" s="240">
        <v>38.422833959999998</v>
      </c>
      <c r="AV67" s="240">
        <v>197.23451503999999</v>
      </c>
      <c r="AW67" s="240">
        <v>415.75521348000001</v>
      </c>
      <c r="AX67" s="240">
        <v>756.69861555</v>
      </c>
      <c r="AY67" s="333">
        <v>850.26664846999995</v>
      </c>
      <c r="AZ67" s="333">
        <v>682.38629286000003</v>
      </c>
      <c r="BA67" s="333">
        <v>551.05949040999997</v>
      </c>
      <c r="BB67" s="333">
        <v>300.50335742999999</v>
      </c>
      <c r="BC67" s="333">
        <v>130.69866471</v>
      </c>
      <c r="BD67" s="333">
        <v>27.553718542999999</v>
      </c>
      <c r="BE67" s="333">
        <v>5.3891072390000003</v>
      </c>
      <c r="BF67" s="333">
        <v>8.3898668689000004</v>
      </c>
      <c r="BG67" s="333">
        <v>54.291247472000002</v>
      </c>
      <c r="BH67" s="333">
        <v>243.36463282</v>
      </c>
      <c r="BI67" s="333">
        <v>485.15319199999999</v>
      </c>
      <c r="BJ67" s="333">
        <v>766.77735847999998</v>
      </c>
      <c r="BK67" s="333">
        <v>844.28042373999995</v>
      </c>
      <c r="BL67" s="333">
        <v>680.21174999000004</v>
      </c>
      <c r="BM67" s="333">
        <v>556.11574703999997</v>
      </c>
      <c r="BN67" s="333">
        <v>299.86844101999998</v>
      </c>
      <c r="BO67" s="333">
        <v>130.43088882999999</v>
      </c>
      <c r="BP67" s="333">
        <v>27.54324381</v>
      </c>
      <c r="BQ67" s="333">
        <v>5.3895724862999996</v>
      </c>
      <c r="BR67" s="333">
        <v>8.3859022879000005</v>
      </c>
      <c r="BS67" s="333">
        <v>54.185845487000002</v>
      </c>
      <c r="BT67" s="333">
        <v>242.85381416999999</v>
      </c>
      <c r="BU67" s="333">
        <v>484.44406361</v>
      </c>
      <c r="BV67" s="333">
        <v>765.72218185999998</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328"/>
      <c r="AZ68" s="328"/>
      <c r="BA68" s="328"/>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728</v>
      </c>
      <c r="B69" s="42" t="s">
        <v>6</v>
      </c>
      <c r="C69" s="270">
        <v>14.976909972</v>
      </c>
      <c r="D69" s="270">
        <v>10.798723906999999</v>
      </c>
      <c r="E69" s="270">
        <v>11.116587042999999</v>
      </c>
      <c r="F69" s="270">
        <v>34.181306900000003</v>
      </c>
      <c r="G69" s="270">
        <v>99.730441995999996</v>
      </c>
      <c r="H69" s="270">
        <v>244.88000879000001</v>
      </c>
      <c r="I69" s="270">
        <v>338.72869629000002</v>
      </c>
      <c r="J69" s="270">
        <v>288.64832103999998</v>
      </c>
      <c r="K69" s="270">
        <v>177.42356190000001</v>
      </c>
      <c r="L69" s="270">
        <v>56.219640886000001</v>
      </c>
      <c r="M69" s="270">
        <v>17.715651887</v>
      </c>
      <c r="N69" s="270">
        <v>13.331344793</v>
      </c>
      <c r="O69" s="270">
        <v>7.0765076072999999</v>
      </c>
      <c r="P69" s="270">
        <v>11.938274521</v>
      </c>
      <c r="Q69" s="270">
        <v>15.171106959999999</v>
      </c>
      <c r="R69" s="270">
        <v>37.355092640000002</v>
      </c>
      <c r="S69" s="270">
        <v>113.35209454</v>
      </c>
      <c r="T69" s="270">
        <v>242.63402309</v>
      </c>
      <c r="U69" s="270">
        <v>300.89480902000003</v>
      </c>
      <c r="V69" s="270">
        <v>292.00182541999999</v>
      </c>
      <c r="W69" s="270">
        <v>182.93095965000001</v>
      </c>
      <c r="X69" s="270">
        <v>74.189920310999995</v>
      </c>
      <c r="Y69" s="270">
        <v>11.124952383</v>
      </c>
      <c r="Z69" s="270">
        <v>10.306194584</v>
      </c>
      <c r="AA69" s="270">
        <v>9.4035528528000007</v>
      </c>
      <c r="AB69" s="270">
        <v>7.3445414763999999</v>
      </c>
      <c r="AC69" s="270">
        <v>29.559619980000001</v>
      </c>
      <c r="AD69" s="270">
        <v>53.353905216000001</v>
      </c>
      <c r="AE69" s="270">
        <v>125.98555895</v>
      </c>
      <c r="AF69" s="270">
        <v>255.11523464000001</v>
      </c>
      <c r="AG69" s="270">
        <v>336.06709876999997</v>
      </c>
      <c r="AH69" s="270">
        <v>315.33821503000001</v>
      </c>
      <c r="AI69" s="270">
        <v>223.64565174000001</v>
      </c>
      <c r="AJ69" s="270">
        <v>77.089255535000007</v>
      </c>
      <c r="AK69" s="270">
        <v>29.928671744999999</v>
      </c>
      <c r="AL69" s="270">
        <v>26.309048446999999</v>
      </c>
      <c r="AM69" s="270">
        <v>7.3063979145999998</v>
      </c>
      <c r="AN69" s="270">
        <v>11.393288563</v>
      </c>
      <c r="AO69" s="270">
        <v>35.307803151000002</v>
      </c>
      <c r="AP69" s="270">
        <v>42.689718317000001</v>
      </c>
      <c r="AQ69" s="270">
        <v>97.755460634000002</v>
      </c>
      <c r="AR69" s="270">
        <v>270.73584116000001</v>
      </c>
      <c r="AS69" s="270">
        <v>383.63109078000002</v>
      </c>
      <c r="AT69" s="270">
        <v>361.42916124999999</v>
      </c>
      <c r="AU69" s="270">
        <v>220.21794319</v>
      </c>
      <c r="AV69" s="270">
        <v>86.653300474000005</v>
      </c>
      <c r="AW69" s="270">
        <v>26.149088972000001</v>
      </c>
      <c r="AX69" s="270">
        <v>17.089090381999998</v>
      </c>
      <c r="AY69" s="335">
        <v>10.784328066</v>
      </c>
      <c r="AZ69" s="335">
        <v>11.453709614999999</v>
      </c>
      <c r="BA69" s="335">
        <v>22.998993836</v>
      </c>
      <c r="BB69" s="335">
        <v>43.096103077999999</v>
      </c>
      <c r="BC69" s="335">
        <v>125.89734928999999</v>
      </c>
      <c r="BD69" s="335">
        <v>246.70715146000001</v>
      </c>
      <c r="BE69" s="335">
        <v>356.21006670999998</v>
      </c>
      <c r="BF69" s="335">
        <v>331.59154087000002</v>
      </c>
      <c r="BG69" s="335">
        <v>182.86370049000001</v>
      </c>
      <c r="BH69" s="335">
        <v>66.283631588999995</v>
      </c>
      <c r="BI69" s="335">
        <v>20.367182804999999</v>
      </c>
      <c r="BJ69" s="335">
        <v>10.013343730000001</v>
      </c>
      <c r="BK69" s="335">
        <v>10.228928029</v>
      </c>
      <c r="BL69" s="335">
        <v>10.536464032</v>
      </c>
      <c r="BM69" s="335">
        <v>21.374542615999999</v>
      </c>
      <c r="BN69" s="335">
        <v>43.331259234000001</v>
      </c>
      <c r="BO69" s="335">
        <v>126.31108385</v>
      </c>
      <c r="BP69" s="335">
        <v>247.16951606000001</v>
      </c>
      <c r="BQ69" s="335">
        <v>356.64708088999998</v>
      </c>
      <c r="BR69" s="335">
        <v>332.06662853</v>
      </c>
      <c r="BS69" s="335">
        <v>183.37486111000001</v>
      </c>
      <c r="BT69" s="335">
        <v>66.572024235000001</v>
      </c>
      <c r="BU69" s="335">
        <v>20.490135549000001</v>
      </c>
      <c r="BV69" s="335">
        <v>10.062404336</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77" t="s">
        <v>1039</v>
      </c>
      <c r="C71" s="774"/>
      <c r="D71" s="774"/>
      <c r="E71" s="774"/>
      <c r="F71" s="774"/>
      <c r="G71" s="774"/>
      <c r="H71" s="774"/>
      <c r="I71" s="774"/>
      <c r="J71" s="774"/>
      <c r="K71" s="774"/>
      <c r="L71" s="774"/>
      <c r="M71" s="774"/>
      <c r="N71" s="774"/>
      <c r="O71" s="774"/>
      <c r="P71" s="774"/>
      <c r="Q71" s="774"/>
      <c r="AY71" s="497"/>
      <c r="AZ71" s="497"/>
      <c r="BA71" s="497"/>
      <c r="BB71" s="497"/>
      <c r="BC71" s="497"/>
      <c r="BD71" s="497"/>
      <c r="BE71" s="497"/>
      <c r="BF71" s="664"/>
      <c r="BG71" s="497"/>
      <c r="BH71" s="497"/>
      <c r="BI71" s="497"/>
      <c r="BJ71" s="497"/>
    </row>
    <row r="72" spans="1:74" s="276" customFormat="1" ht="12" customHeight="1" x14ac:dyDescent="0.2">
      <c r="A72" s="16"/>
      <c r="B72" s="779" t="s">
        <v>140</v>
      </c>
      <c r="C72" s="774"/>
      <c r="D72" s="774"/>
      <c r="E72" s="774"/>
      <c r="F72" s="774"/>
      <c r="G72" s="774"/>
      <c r="H72" s="774"/>
      <c r="I72" s="774"/>
      <c r="J72" s="774"/>
      <c r="K72" s="774"/>
      <c r="L72" s="774"/>
      <c r="M72" s="774"/>
      <c r="N72" s="774"/>
      <c r="O72" s="774"/>
      <c r="P72" s="774"/>
      <c r="Q72" s="774"/>
      <c r="AY72" s="497"/>
      <c r="AZ72" s="497"/>
      <c r="BA72" s="497"/>
      <c r="BB72" s="497"/>
      <c r="BC72" s="497"/>
      <c r="BD72" s="497"/>
      <c r="BE72" s="497"/>
      <c r="BF72" s="664"/>
      <c r="BG72" s="497"/>
      <c r="BH72" s="497"/>
      <c r="BI72" s="497"/>
      <c r="BJ72" s="497"/>
    </row>
    <row r="73" spans="1:74" s="432" customFormat="1" ht="12" customHeight="1" x14ac:dyDescent="0.2">
      <c r="A73" s="431"/>
      <c r="B73" s="755" t="s">
        <v>1040</v>
      </c>
      <c r="C73" s="778"/>
      <c r="D73" s="778"/>
      <c r="E73" s="778"/>
      <c r="F73" s="778"/>
      <c r="G73" s="778"/>
      <c r="H73" s="778"/>
      <c r="I73" s="778"/>
      <c r="J73" s="778"/>
      <c r="K73" s="778"/>
      <c r="L73" s="778"/>
      <c r="M73" s="778"/>
      <c r="N73" s="778"/>
      <c r="O73" s="778"/>
      <c r="P73" s="778"/>
      <c r="Q73" s="757"/>
      <c r="AY73" s="498"/>
      <c r="AZ73" s="498"/>
      <c r="BA73" s="498"/>
      <c r="BB73" s="498"/>
      <c r="BC73" s="498"/>
      <c r="BD73" s="498"/>
      <c r="BE73" s="498"/>
      <c r="BF73" s="617"/>
      <c r="BG73" s="498"/>
      <c r="BH73" s="498"/>
      <c r="BI73" s="498"/>
      <c r="BJ73" s="498"/>
    </row>
    <row r="74" spans="1:74" s="432" customFormat="1" ht="12" customHeight="1" x14ac:dyDescent="0.2">
      <c r="A74" s="431"/>
      <c r="B74" s="755" t="s">
        <v>1041</v>
      </c>
      <c r="C74" s="756"/>
      <c r="D74" s="756"/>
      <c r="E74" s="756"/>
      <c r="F74" s="756"/>
      <c r="G74" s="756"/>
      <c r="H74" s="756"/>
      <c r="I74" s="756"/>
      <c r="J74" s="756"/>
      <c r="K74" s="756"/>
      <c r="L74" s="756"/>
      <c r="M74" s="756"/>
      <c r="N74" s="756"/>
      <c r="O74" s="756"/>
      <c r="P74" s="756"/>
      <c r="Q74" s="757"/>
      <c r="AY74" s="498"/>
      <c r="AZ74" s="498"/>
      <c r="BA74" s="498"/>
      <c r="BB74" s="498"/>
      <c r="BC74" s="498"/>
      <c r="BD74" s="498"/>
      <c r="BE74" s="498"/>
      <c r="BF74" s="617"/>
      <c r="BG74" s="498"/>
      <c r="BH74" s="498"/>
      <c r="BI74" s="498"/>
      <c r="BJ74" s="498"/>
    </row>
    <row r="75" spans="1:74" s="432" customFormat="1" ht="12" customHeight="1" x14ac:dyDescent="0.2">
      <c r="A75" s="431"/>
      <c r="B75" s="755" t="s">
        <v>1042</v>
      </c>
      <c r="C75" s="756"/>
      <c r="D75" s="756"/>
      <c r="E75" s="756"/>
      <c r="F75" s="756"/>
      <c r="G75" s="756"/>
      <c r="H75" s="756"/>
      <c r="I75" s="756"/>
      <c r="J75" s="756"/>
      <c r="K75" s="756"/>
      <c r="L75" s="756"/>
      <c r="M75" s="756"/>
      <c r="N75" s="756"/>
      <c r="O75" s="756"/>
      <c r="P75" s="756"/>
      <c r="Q75" s="757"/>
      <c r="AY75" s="498"/>
      <c r="AZ75" s="498"/>
      <c r="BA75" s="498"/>
      <c r="BB75" s="498"/>
      <c r="BC75" s="498"/>
      <c r="BD75" s="498"/>
      <c r="BE75" s="498"/>
      <c r="BF75" s="617"/>
      <c r="BG75" s="498"/>
      <c r="BH75" s="498"/>
      <c r="BI75" s="498"/>
      <c r="BJ75" s="498"/>
    </row>
    <row r="76" spans="1:74" s="432" customFormat="1" ht="12" customHeight="1" x14ac:dyDescent="0.2">
      <c r="A76" s="431"/>
      <c r="B76" s="755" t="s">
        <v>1053</v>
      </c>
      <c r="C76" s="757"/>
      <c r="D76" s="757"/>
      <c r="E76" s="757"/>
      <c r="F76" s="757"/>
      <c r="G76" s="757"/>
      <c r="H76" s="757"/>
      <c r="I76" s="757"/>
      <c r="J76" s="757"/>
      <c r="K76" s="757"/>
      <c r="L76" s="757"/>
      <c r="M76" s="757"/>
      <c r="N76" s="757"/>
      <c r="O76" s="757"/>
      <c r="P76" s="757"/>
      <c r="Q76" s="757"/>
      <c r="AY76" s="498"/>
      <c r="AZ76" s="498"/>
      <c r="BA76" s="498"/>
      <c r="BB76" s="498"/>
      <c r="BC76" s="498"/>
      <c r="BD76" s="498"/>
      <c r="BE76" s="498"/>
      <c r="BF76" s="617"/>
      <c r="BG76" s="498"/>
      <c r="BH76" s="498"/>
      <c r="BI76" s="498"/>
      <c r="BJ76" s="498"/>
    </row>
    <row r="77" spans="1:74" s="432" customFormat="1" ht="12" customHeight="1" x14ac:dyDescent="0.2">
      <c r="A77" s="431"/>
      <c r="B77" s="755" t="s">
        <v>1058</v>
      </c>
      <c r="C77" s="756"/>
      <c r="D77" s="756"/>
      <c r="E77" s="756"/>
      <c r="F77" s="756"/>
      <c r="G77" s="756"/>
      <c r="H77" s="756"/>
      <c r="I77" s="756"/>
      <c r="J77" s="756"/>
      <c r="K77" s="756"/>
      <c r="L77" s="756"/>
      <c r="M77" s="756"/>
      <c r="N77" s="756"/>
      <c r="O77" s="756"/>
      <c r="P77" s="756"/>
      <c r="Q77" s="757"/>
      <c r="AY77" s="498"/>
      <c r="AZ77" s="498"/>
      <c r="BA77" s="498"/>
      <c r="BB77" s="498"/>
      <c r="BC77" s="498"/>
      <c r="BD77" s="498"/>
      <c r="BE77" s="498"/>
      <c r="BF77" s="617"/>
      <c r="BG77" s="498"/>
      <c r="BH77" s="498"/>
      <c r="BI77" s="498"/>
      <c r="BJ77" s="498"/>
    </row>
    <row r="78" spans="1:74" s="432" customFormat="1" ht="12" customHeight="1" x14ac:dyDescent="0.2">
      <c r="A78" s="431"/>
      <c r="B78" s="755" t="s">
        <v>1059</v>
      </c>
      <c r="C78" s="757"/>
      <c r="D78" s="757"/>
      <c r="E78" s="757"/>
      <c r="F78" s="757"/>
      <c r="G78" s="757"/>
      <c r="H78" s="757"/>
      <c r="I78" s="757"/>
      <c r="J78" s="757"/>
      <c r="K78" s="757"/>
      <c r="L78" s="757"/>
      <c r="M78" s="757"/>
      <c r="N78" s="757"/>
      <c r="O78" s="757"/>
      <c r="P78" s="757"/>
      <c r="Q78" s="757"/>
      <c r="AY78" s="498"/>
      <c r="AZ78" s="498"/>
      <c r="BA78" s="498"/>
      <c r="BB78" s="498"/>
      <c r="BC78" s="498"/>
      <c r="BD78" s="498"/>
      <c r="BE78" s="498"/>
      <c r="BF78" s="617"/>
      <c r="BG78" s="498"/>
      <c r="BH78" s="498"/>
      <c r="BI78" s="498"/>
      <c r="BJ78" s="498"/>
    </row>
    <row r="79" spans="1:74" s="432" customFormat="1" ht="12" customHeight="1" x14ac:dyDescent="0.2">
      <c r="A79" s="431"/>
      <c r="B79" s="755" t="s">
        <v>1065</v>
      </c>
      <c r="C79" s="756"/>
      <c r="D79" s="756"/>
      <c r="E79" s="756"/>
      <c r="F79" s="756"/>
      <c r="G79" s="756"/>
      <c r="H79" s="756"/>
      <c r="I79" s="756"/>
      <c r="J79" s="756"/>
      <c r="K79" s="756"/>
      <c r="L79" s="756"/>
      <c r="M79" s="756"/>
      <c r="N79" s="756"/>
      <c r="O79" s="756"/>
      <c r="P79" s="756"/>
      <c r="Q79" s="757"/>
      <c r="AY79" s="498"/>
      <c r="AZ79" s="498"/>
      <c r="BA79" s="498"/>
      <c r="BB79" s="498"/>
      <c r="BC79" s="498"/>
      <c r="BD79" s="498"/>
      <c r="BE79" s="498"/>
      <c r="BF79" s="617"/>
      <c r="BG79" s="498"/>
      <c r="BH79" s="498"/>
      <c r="BI79" s="498"/>
      <c r="BJ79" s="498"/>
    </row>
    <row r="80" spans="1:74" s="432" customFormat="1" ht="12" customHeight="1" x14ac:dyDescent="0.2">
      <c r="A80" s="431"/>
      <c r="B80" s="763" t="s">
        <v>1066</v>
      </c>
      <c r="C80" s="764"/>
      <c r="D80" s="764"/>
      <c r="E80" s="764"/>
      <c r="F80" s="764"/>
      <c r="G80" s="764"/>
      <c r="H80" s="764"/>
      <c r="I80" s="764"/>
      <c r="J80" s="764"/>
      <c r="K80" s="764"/>
      <c r="L80" s="764"/>
      <c r="M80" s="764"/>
      <c r="N80" s="764"/>
      <c r="O80" s="764"/>
      <c r="P80" s="764"/>
      <c r="Q80" s="760"/>
      <c r="AY80" s="498"/>
      <c r="AZ80" s="498"/>
      <c r="BA80" s="498"/>
      <c r="BB80" s="498"/>
      <c r="BC80" s="498"/>
      <c r="BD80" s="498"/>
      <c r="BE80" s="498"/>
      <c r="BF80" s="617"/>
      <c r="BG80" s="498"/>
      <c r="BH80" s="498"/>
      <c r="BI80" s="498"/>
      <c r="BJ80" s="498"/>
    </row>
    <row r="81" spans="1:74" s="432" customFormat="1" ht="12" customHeight="1" x14ac:dyDescent="0.2">
      <c r="A81" s="431"/>
      <c r="B81" s="763" t="s">
        <v>1067</v>
      </c>
      <c r="C81" s="764"/>
      <c r="D81" s="764"/>
      <c r="E81" s="764"/>
      <c r="F81" s="764"/>
      <c r="G81" s="764"/>
      <c r="H81" s="764"/>
      <c r="I81" s="764"/>
      <c r="J81" s="764"/>
      <c r="K81" s="764"/>
      <c r="L81" s="764"/>
      <c r="M81" s="764"/>
      <c r="N81" s="764"/>
      <c r="O81" s="764"/>
      <c r="P81" s="764"/>
      <c r="Q81" s="760"/>
      <c r="AY81" s="498"/>
      <c r="AZ81" s="498"/>
      <c r="BA81" s="498"/>
      <c r="BB81" s="498"/>
      <c r="BC81" s="498"/>
      <c r="BD81" s="498"/>
      <c r="BE81" s="498"/>
      <c r="BF81" s="617"/>
      <c r="BG81" s="498"/>
      <c r="BH81" s="498"/>
      <c r="BI81" s="498"/>
      <c r="BJ81" s="498"/>
    </row>
    <row r="82" spans="1:74" s="432" customFormat="1" ht="12" customHeight="1" x14ac:dyDescent="0.2">
      <c r="A82" s="431"/>
      <c r="B82" s="765" t="s">
        <v>1068</v>
      </c>
      <c r="C82" s="760"/>
      <c r="D82" s="760"/>
      <c r="E82" s="760"/>
      <c r="F82" s="760"/>
      <c r="G82" s="760"/>
      <c r="H82" s="760"/>
      <c r="I82" s="760"/>
      <c r="J82" s="760"/>
      <c r="K82" s="760"/>
      <c r="L82" s="760"/>
      <c r="M82" s="760"/>
      <c r="N82" s="760"/>
      <c r="O82" s="760"/>
      <c r="P82" s="760"/>
      <c r="Q82" s="760"/>
      <c r="AY82" s="498"/>
      <c r="AZ82" s="498"/>
      <c r="BA82" s="498"/>
      <c r="BB82" s="498"/>
      <c r="BC82" s="498"/>
      <c r="BD82" s="498"/>
      <c r="BE82" s="498"/>
      <c r="BF82" s="617"/>
      <c r="BG82" s="498"/>
      <c r="BH82" s="498"/>
      <c r="BI82" s="498"/>
      <c r="BJ82" s="498"/>
    </row>
    <row r="83" spans="1:74" s="432" customFormat="1" ht="12" customHeight="1" x14ac:dyDescent="0.2">
      <c r="A83" s="431"/>
      <c r="B83" s="765" t="s">
        <v>1069</v>
      </c>
      <c r="C83" s="760"/>
      <c r="D83" s="760"/>
      <c r="E83" s="760"/>
      <c r="F83" s="760"/>
      <c r="G83" s="760"/>
      <c r="H83" s="760"/>
      <c r="I83" s="760"/>
      <c r="J83" s="760"/>
      <c r="K83" s="760"/>
      <c r="L83" s="760"/>
      <c r="M83" s="760"/>
      <c r="N83" s="760"/>
      <c r="O83" s="760"/>
      <c r="P83" s="760"/>
      <c r="Q83" s="760"/>
      <c r="AY83" s="498"/>
      <c r="AZ83" s="498"/>
      <c r="BA83" s="498"/>
      <c r="BB83" s="498"/>
      <c r="BC83" s="498"/>
      <c r="BD83" s="498"/>
      <c r="BE83" s="498"/>
      <c r="BF83" s="617"/>
      <c r="BG83" s="498"/>
      <c r="BH83" s="498"/>
      <c r="BI83" s="498"/>
      <c r="BJ83" s="498"/>
    </row>
    <row r="84" spans="1:74" s="432" customFormat="1" ht="12" customHeight="1" x14ac:dyDescent="0.2">
      <c r="A84" s="431"/>
      <c r="B84" s="758" t="s">
        <v>1070</v>
      </c>
      <c r="C84" s="759"/>
      <c r="D84" s="759"/>
      <c r="E84" s="759"/>
      <c r="F84" s="759"/>
      <c r="G84" s="759"/>
      <c r="H84" s="759"/>
      <c r="I84" s="759"/>
      <c r="J84" s="759"/>
      <c r="K84" s="759"/>
      <c r="L84" s="759"/>
      <c r="M84" s="759"/>
      <c r="N84" s="759"/>
      <c r="O84" s="759"/>
      <c r="P84" s="759"/>
      <c r="Q84" s="760"/>
      <c r="AY84" s="498"/>
      <c r="AZ84" s="498"/>
      <c r="BA84" s="498"/>
      <c r="BB84" s="498"/>
      <c r="BC84" s="498"/>
      <c r="BD84" s="498"/>
      <c r="BE84" s="498"/>
      <c r="BF84" s="617"/>
      <c r="BG84" s="498"/>
      <c r="BH84" s="498"/>
      <c r="BI84" s="498"/>
      <c r="BJ84" s="498"/>
    </row>
    <row r="85" spans="1:74" s="433" customFormat="1" ht="12" customHeight="1" x14ac:dyDescent="0.2">
      <c r="A85" s="431"/>
      <c r="B85" s="761" t="s">
        <v>1180</v>
      </c>
      <c r="C85" s="760"/>
      <c r="D85" s="760"/>
      <c r="E85" s="760"/>
      <c r="F85" s="760"/>
      <c r="G85" s="760"/>
      <c r="H85" s="760"/>
      <c r="I85" s="760"/>
      <c r="J85" s="760"/>
      <c r="K85" s="760"/>
      <c r="L85" s="760"/>
      <c r="M85" s="760"/>
      <c r="N85" s="760"/>
      <c r="O85" s="760"/>
      <c r="P85" s="760"/>
      <c r="Q85" s="760"/>
      <c r="AY85" s="499"/>
      <c r="AZ85" s="499"/>
      <c r="BA85" s="499"/>
      <c r="BB85" s="499"/>
      <c r="BC85" s="499"/>
      <c r="BD85" s="499"/>
      <c r="BE85" s="499"/>
      <c r="BF85" s="665"/>
      <c r="BG85" s="499"/>
      <c r="BH85" s="499"/>
      <c r="BI85" s="499"/>
      <c r="BJ85" s="499"/>
    </row>
    <row r="86" spans="1:74" s="433" customFormat="1" ht="12" customHeight="1" x14ac:dyDescent="0.2">
      <c r="A86" s="431"/>
      <c r="B86" s="762" t="s">
        <v>1071</v>
      </c>
      <c r="C86" s="760"/>
      <c r="D86" s="760"/>
      <c r="E86" s="760"/>
      <c r="F86" s="760"/>
      <c r="G86" s="760"/>
      <c r="H86" s="760"/>
      <c r="I86" s="760"/>
      <c r="J86" s="760"/>
      <c r="K86" s="760"/>
      <c r="L86" s="760"/>
      <c r="M86" s="760"/>
      <c r="N86" s="760"/>
      <c r="O86" s="760"/>
      <c r="P86" s="760"/>
      <c r="Q86" s="760"/>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5" activePane="bottomRight" state="frozen"/>
      <selection activeCell="AV7" sqref="AV7"/>
      <selection pane="topRight" activeCell="AV7" sqref="AV7"/>
      <selection pane="bottomLeft" activeCell="AV7" sqref="AV7"/>
      <selection pane="bottomRight" activeCell="BV52" sqref="BV52"/>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66" t="s">
        <v>1018</v>
      </c>
      <c r="B1" s="782" t="s">
        <v>1253</v>
      </c>
      <c r="C1" s="774"/>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774"/>
      <c r="AE1" s="774"/>
      <c r="AF1" s="774"/>
      <c r="AG1" s="774"/>
      <c r="AH1" s="774"/>
      <c r="AI1" s="774"/>
      <c r="AJ1" s="774"/>
      <c r="AK1" s="774"/>
      <c r="AL1" s="774"/>
      <c r="AM1" s="262"/>
    </row>
    <row r="2" spans="1:74" ht="12.75" x14ac:dyDescent="0.2">
      <c r="A2" s="767"/>
      <c r="B2" s="542" t="str">
        <f>"U.S. Energy Information Administration  |  Short-Term Energy Outlook  - "&amp;Dates!D1</f>
        <v>U.S. Energy Information Administration  |  Short-Term Energy Outlook  - January 2017</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676</v>
      </c>
      <c r="B6" s="151" t="s">
        <v>624</v>
      </c>
      <c r="C6" s="216">
        <v>94.757000000000005</v>
      </c>
      <c r="D6" s="216">
        <v>95.308999999999997</v>
      </c>
      <c r="E6" s="216">
        <v>92.938999999999993</v>
      </c>
      <c r="F6" s="216">
        <v>92.021000000000001</v>
      </c>
      <c r="G6" s="216">
        <v>94.51</v>
      </c>
      <c r="H6" s="216">
        <v>95.772999999999996</v>
      </c>
      <c r="I6" s="216">
        <v>104.67100000000001</v>
      </c>
      <c r="J6" s="216">
        <v>106.57299999999999</v>
      </c>
      <c r="K6" s="216">
        <v>106.29</v>
      </c>
      <c r="L6" s="216">
        <v>100.538</v>
      </c>
      <c r="M6" s="216">
        <v>93.864000000000004</v>
      </c>
      <c r="N6" s="216">
        <v>97.625</v>
      </c>
      <c r="O6" s="216">
        <v>94.617000000000004</v>
      </c>
      <c r="P6" s="216">
        <v>100.81699999999999</v>
      </c>
      <c r="Q6" s="216">
        <v>100.804</v>
      </c>
      <c r="R6" s="216">
        <v>102.069</v>
      </c>
      <c r="S6" s="216">
        <v>102.17700000000001</v>
      </c>
      <c r="T6" s="216">
        <v>105.794</v>
      </c>
      <c r="U6" s="216">
        <v>103.58799999999999</v>
      </c>
      <c r="V6" s="216">
        <v>96.534999999999997</v>
      </c>
      <c r="W6" s="216">
        <v>93.212000000000003</v>
      </c>
      <c r="X6" s="216">
        <v>84.397000000000006</v>
      </c>
      <c r="Y6" s="216">
        <v>75.789000000000001</v>
      </c>
      <c r="Z6" s="216">
        <v>59.29</v>
      </c>
      <c r="AA6" s="216">
        <v>47.216999999999999</v>
      </c>
      <c r="AB6" s="216">
        <v>50.584000000000003</v>
      </c>
      <c r="AC6" s="216">
        <v>47.823</v>
      </c>
      <c r="AD6" s="216">
        <v>54.453000000000003</v>
      </c>
      <c r="AE6" s="216">
        <v>59.265000000000001</v>
      </c>
      <c r="AF6" s="216">
        <v>59.819000000000003</v>
      </c>
      <c r="AG6" s="216">
        <v>50.901000000000003</v>
      </c>
      <c r="AH6" s="216">
        <v>42.866999999999997</v>
      </c>
      <c r="AI6" s="216">
        <v>45.478999999999999</v>
      </c>
      <c r="AJ6" s="216">
        <v>46.222999999999999</v>
      </c>
      <c r="AK6" s="216">
        <v>42.442999999999998</v>
      </c>
      <c r="AL6" s="216">
        <v>37.189</v>
      </c>
      <c r="AM6" s="216">
        <v>31.683</v>
      </c>
      <c r="AN6" s="216">
        <v>30.323</v>
      </c>
      <c r="AO6" s="216">
        <v>37.545000000000002</v>
      </c>
      <c r="AP6" s="216">
        <v>40.753999999999998</v>
      </c>
      <c r="AQ6" s="216">
        <v>46.712000000000003</v>
      </c>
      <c r="AR6" s="216">
        <v>48.756999999999998</v>
      </c>
      <c r="AS6" s="216">
        <v>44.651000000000003</v>
      </c>
      <c r="AT6" s="216">
        <v>44.723999999999997</v>
      </c>
      <c r="AU6" s="216">
        <v>45.182000000000002</v>
      </c>
      <c r="AV6" s="216">
        <v>49.774999999999999</v>
      </c>
      <c r="AW6" s="216">
        <v>45.71</v>
      </c>
      <c r="AX6" s="216">
        <v>51.97</v>
      </c>
      <c r="AY6" s="327">
        <v>52</v>
      </c>
      <c r="AZ6" s="327">
        <v>52</v>
      </c>
      <c r="BA6" s="327">
        <v>52</v>
      </c>
      <c r="BB6" s="327">
        <v>52</v>
      </c>
      <c r="BC6" s="327">
        <v>52</v>
      </c>
      <c r="BD6" s="327">
        <v>52</v>
      </c>
      <c r="BE6" s="327">
        <v>53</v>
      </c>
      <c r="BF6" s="327">
        <v>53</v>
      </c>
      <c r="BG6" s="327">
        <v>53</v>
      </c>
      <c r="BH6" s="327">
        <v>53</v>
      </c>
      <c r="BI6" s="327">
        <v>53</v>
      </c>
      <c r="BJ6" s="327">
        <v>53</v>
      </c>
      <c r="BK6" s="327">
        <v>53</v>
      </c>
      <c r="BL6" s="327">
        <v>53</v>
      </c>
      <c r="BM6" s="327">
        <v>53</v>
      </c>
      <c r="BN6" s="327">
        <v>54</v>
      </c>
      <c r="BO6" s="327">
        <v>55</v>
      </c>
      <c r="BP6" s="327">
        <v>55</v>
      </c>
      <c r="BQ6" s="327">
        <v>55</v>
      </c>
      <c r="BR6" s="327">
        <v>56</v>
      </c>
      <c r="BS6" s="327">
        <v>56</v>
      </c>
      <c r="BT6" s="327">
        <v>57</v>
      </c>
      <c r="BU6" s="327">
        <v>57</v>
      </c>
      <c r="BV6" s="327">
        <v>58</v>
      </c>
    </row>
    <row r="7" spans="1:74" ht="11.1" customHeight="1" x14ac:dyDescent="0.2">
      <c r="A7" s="52" t="s">
        <v>105</v>
      </c>
      <c r="B7" s="151" t="s">
        <v>104</v>
      </c>
      <c r="C7" s="216">
        <v>112.96</v>
      </c>
      <c r="D7" s="216">
        <v>116.051</v>
      </c>
      <c r="E7" s="216">
        <v>108.474</v>
      </c>
      <c r="F7" s="216">
        <v>102.248</v>
      </c>
      <c r="G7" s="216">
        <v>102.559</v>
      </c>
      <c r="H7" s="216">
        <v>102.92</v>
      </c>
      <c r="I7" s="216">
        <v>107.93300000000001</v>
      </c>
      <c r="J7" s="216">
        <v>111.28</v>
      </c>
      <c r="K7" s="216">
        <v>111.59699999999999</v>
      </c>
      <c r="L7" s="216">
        <v>109.077</v>
      </c>
      <c r="M7" s="216">
        <v>107.792</v>
      </c>
      <c r="N7" s="216">
        <v>110.75700000000001</v>
      </c>
      <c r="O7" s="216">
        <v>108.11799999999999</v>
      </c>
      <c r="P7" s="216">
        <v>108.901</v>
      </c>
      <c r="Q7" s="216">
        <v>107.48099999999999</v>
      </c>
      <c r="R7" s="216">
        <v>107.755</v>
      </c>
      <c r="S7" s="216">
        <v>109.539</v>
      </c>
      <c r="T7" s="216">
        <v>111.795</v>
      </c>
      <c r="U7" s="216">
        <v>106.768</v>
      </c>
      <c r="V7" s="216">
        <v>101.608</v>
      </c>
      <c r="W7" s="216">
        <v>97.090999999999994</v>
      </c>
      <c r="X7" s="216">
        <v>87.424999999999997</v>
      </c>
      <c r="Y7" s="216">
        <v>79.438000000000002</v>
      </c>
      <c r="Z7" s="216">
        <v>62.335000000000001</v>
      </c>
      <c r="AA7" s="216">
        <v>47.76</v>
      </c>
      <c r="AB7" s="216">
        <v>58.095999999999997</v>
      </c>
      <c r="AC7" s="216">
        <v>55.884999999999998</v>
      </c>
      <c r="AD7" s="216">
        <v>59.524000000000001</v>
      </c>
      <c r="AE7" s="216">
        <v>64.075000000000003</v>
      </c>
      <c r="AF7" s="216">
        <v>61.478000000000002</v>
      </c>
      <c r="AG7" s="216">
        <v>56.561</v>
      </c>
      <c r="AH7" s="216">
        <v>46.515000000000001</v>
      </c>
      <c r="AI7" s="216">
        <v>47.622999999999998</v>
      </c>
      <c r="AJ7" s="216">
        <v>48.43</v>
      </c>
      <c r="AK7" s="216">
        <v>44.268000000000001</v>
      </c>
      <c r="AL7" s="216">
        <v>38.005000000000003</v>
      </c>
      <c r="AM7" s="216">
        <v>30.7</v>
      </c>
      <c r="AN7" s="216">
        <v>32.182000000000002</v>
      </c>
      <c r="AO7" s="216">
        <v>38.21</v>
      </c>
      <c r="AP7" s="216">
        <v>41.582999999999998</v>
      </c>
      <c r="AQ7" s="216">
        <v>46.741999999999997</v>
      </c>
      <c r="AR7" s="216">
        <v>48.247</v>
      </c>
      <c r="AS7" s="216">
        <v>44.951999999999998</v>
      </c>
      <c r="AT7" s="216">
        <v>45.843000000000004</v>
      </c>
      <c r="AU7" s="216">
        <v>46.567999999999998</v>
      </c>
      <c r="AV7" s="216">
        <v>49.521999999999998</v>
      </c>
      <c r="AW7" s="216">
        <v>44.73</v>
      </c>
      <c r="AX7" s="216">
        <v>53.29</v>
      </c>
      <c r="AY7" s="327">
        <v>53</v>
      </c>
      <c r="AZ7" s="327">
        <v>53</v>
      </c>
      <c r="BA7" s="327">
        <v>53</v>
      </c>
      <c r="BB7" s="327">
        <v>53</v>
      </c>
      <c r="BC7" s="327">
        <v>53</v>
      </c>
      <c r="BD7" s="327">
        <v>53</v>
      </c>
      <c r="BE7" s="327">
        <v>54</v>
      </c>
      <c r="BF7" s="327">
        <v>54</v>
      </c>
      <c r="BG7" s="327">
        <v>54</v>
      </c>
      <c r="BH7" s="327">
        <v>54</v>
      </c>
      <c r="BI7" s="327">
        <v>54</v>
      </c>
      <c r="BJ7" s="327">
        <v>54</v>
      </c>
      <c r="BK7" s="327">
        <v>54</v>
      </c>
      <c r="BL7" s="327">
        <v>54</v>
      </c>
      <c r="BM7" s="327">
        <v>54</v>
      </c>
      <c r="BN7" s="327">
        <v>55</v>
      </c>
      <c r="BO7" s="327">
        <v>56</v>
      </c>
      <c r="BP7" s="327">
        <v>56</v>
      </c>
      <c r="BQ7" s="327">
        <v>56</v>
      </c>
      <c r="BR7" s="327">
        <v>57</v>
      </c>
      <c r="BS7" s="327">
        <v>57</v>
      </c>
      <c r="BT7" s="327">
        <v>58</v>
      </c>
      <c r="BU7" s="327">
        <v>58</v>
      </c>
      <c r="BV7" s="327">
        <v>59</v>
      </c>
    </row>
    <row r="8" spans="1:74" ht="11.1" customHeight="1" x14ac:dyDescent="0.2">
      <c r="A8" s="52" t="s">
        <v>675</v>
      </c>
      <c r="B8" s="651" t="s">
        <v>1256</v>
      </c>
      <c r="C8" s="216">
        <v>97.91</v>
      </c>
      <c r="D8" s="216">
        <v>99.23</v>
      </c>
      <c r="E8" s="216">
        <v>99.11</v>
      </c>
      <c r="F8" s="216">
        <v>96.45</v>
      </c>
      <c r="G8" s="216">
        <v>98.5</v>
      </c>
      <c r="H8" s="216">
        <v>97.17</v>
      </c>
      <c r="I8" s="216">
        <v>101.56</v>
      </c>
      <c r="J8" s="216">
        <v>104.16</v>
      </c>
      <c r="K8" s="216">
        <v>103.49</v>
      </c>
      <c r="L8" s="216">
        <v>97.84</v>
      </c>
      <c r="M8" s="216">
        <v>90.36</v>
      </c>
      <c r="N8" s="216">
        <v>90.57</v>
      </c>
      <c r="O8" s="216">
        <v>89.71</v>
      </c>
      <c r="P8" s="216">
        <v>96.1</v>
      </c>
      <c r="Q8" s="216">
        <v>97.13</v>
      </c>
      <c r="R8" s="216">
        <v>97.33</v>
      </c>
      <c r="S8" s="216">
        <v>98.46</v>
      </c>
      <c r="T8" s="216">
        <v>100.26</v>
      </c>
      <c r="U8" s="216">
        <v>98.75</v>
      </c>
      <c r="V8" s="216">
        <v>93.23</v>
      </c>
      <c r="W8" s="216">
        <v>89.38</v>
      </c>
      <c r="X8" s="216">
        <v>82.75</v>
      </c>
      <c r="Y8" s="216">
        <v>74.34</v>
      </c>
      <c r="Z8" s="216">
        <v>57.36</v>
      </c>
      <c r="AA8" s="216">
        <v>44.74</v>
      </c>
      <c r="AB8" s="216">
        <v>47.18</v>
      </c>
      <c r="AC8" s="216">
        <v>47.22</v>
      </c>
      <c r="AD8" s="216">
        <v>51.62</v>
      </c>
      <c r="AE8" s="216">
        <v>57.51</v>
      </c>
      <c r="AF8" s="216">
        <v>58.89</v>
      </c>
      <c r="AG8" s="216">
        <v>52.42</v>
      </c>
      <c r="AH8" s="216">
        <v>43.23</v>
      </c>
      <c r="AI8" s="216">
        <v>41.12</v>
      </c>
      <c r="AJ8" s="216">
        <v>42.03</v>
      </c>
      <c r="AK8" s="216">
        <v>39.049999999999997</v>
      </c>
      <c r="AL8" s="216">
        <v>33.159999999999997</v>
      </c>
      <c r="AM8" s="216">
        <v>27.48</v>
      </c>
      <c r="AN8" s="216">
        <v>26.61</v>
      </c>
      <c r="AO8" s="216">
        <v>32.21</v>
      </c>
      <c r="AP8" s="216">
        <v>35.9</v>
      </c>
      <c r="AQ8" s="216">
        <v>40.880000000000003</v>
      </c>
      <c r="AR8" s="216">
        <v>44.13</v>
      </c>
      <c r="AS8" s="216">
        <v>41.48</v>
      </c>
      <c r="AT8" s="216">
        <v>41.21</v>
      </c>
      <c r="AU8" s="216">
        <v>40.82</v>
      </c>
      <c r="AV8" s="216">
        <v>43.61</v>
      </c>
      <c r="AW8" s="216">
        <v>42.21</v>
      </c>
      <c r="AX8" s="216">
        <v>48.47</v>
      </c>
      <c r="AY8" s="327">
        <v>48.5</v>
      </c>
      <c r="AZ8" s="327">
        <v>48.5</v>
      </c>
      <c r="BA8" s="327">
        <v>48.5</v>
      </c>
      <c r="BB8" s="327">
        <v>48.5</v>
      </c>
      <c r="BC8" s="327">
        <v>48.5</v>
      </c>
      <c r="BD8" s="327">
        <v>48.5</v>
      </c>
      <c r="BE8" s="327">
        <v>49.5</v>
      </c>
      <c r="BF8" s="327">
        <v>49.5</v>
      </c>
      <c r="BG8" s="327">
        <v>49.5</v>
      </c>
      <c r="BH8" s="327">
        <v>49.5</v>
      </c>
      <c r="BI8" s="327">
        <v>49.5</v>
      </c>
      <c r="BJ8" s="327">
        <v>49.5</v>
      </c>
      <c r="BK8" s="327">
        <v>49.5</v>
      </c>
      <c r="BL8" s="327">
        <v>49.5</v>
      </c>
      <c r="BM8" s="327">
        <v>49.5</v>
      </c>
      <c r="BN8" s="327">
        <v>50.5</v>
      </c>
      <c r="BO8" s="327">
        <v>51.5</v>
      </c>
      <c r="BP8" s="327">
        <v>51.5</v>
      </c>
      <c r="BQ8" s="327">
        <v>51.5</v>
      </c>
      <c r="BR8" s="327">
        <v>52.5</v>
      </c>
      <c r="BS8" s="327">
        <v>52.5</v>
      </c>
      <c r="BT8" s="327">
        <v>53.5</v>
      </c>
      <c r="BU8" s="327">
        <v>53.5</v>
      </c>
      <c r="BV8" s="327">
        <v>54.5</v>
      </c>
    </row>
    <row r="9" spans="1:74" ht="11.1" customHeight="1" x14ac:dyDescent="0.2">
      <c r="A9" s="52" t="s">
        <v>1004</v>
      </c>
      <c r="B9" s="651" t="s">
        <v>1255</v>
      </c>
      <c r="C9" s="216">
        <v>100.78</v>
      </c>
      <c r="D9" s="216">
        <v>101.45</v>
      </c>
      <c r="E9" s="216">
        <v>101.23</v>
      </c>
      <c r="F9" s="216">
        <v>99.5</v>
      </c>
      <c r="G9" s="216">
        <v>100.17</v>
      </c>
      <c r="H9" s="216">
        <v>98.67</v>
      </c>
      <c r="I9" s="216">
        <v>103.85</v>
      </c>
      <c r="J9" s="216">
        <v>106.2</v>
      </c>
      <c r="K9" s="216">
        <v>105.7</v>
      </c>
      <c r="L9" s="216">
        <v>100.41</v>
      </c>
      <c r="M9" s="216">
        <v>93.32</v>
      </c>
      <c r="N9" s="216">
        <v>94.32</v>
      </c>
      <c r="O9" s="216">
        <v>93.58</v>
      </c>
      <c r="P9" s="216">
        <v>99.36</v>
      </c>
      <c r="Q9" s="216">
        <v>100.09</v>
      </c>
      <c r="R9" s="216">
        <v>100.15</v>
      </c>
      <c r="S9" s="216">
        <v>100.61</v>
      </c>
      <c r="T9" s="216">
        <v>102.51</v>
      </c>
      <c r="U9" s="216">
        <v>101.22</v>
      </c>
      <c r="V9" s="216">
        <v>95.61</v>
      </c>
      <c r="W9" s="216">
        <v>92.26</v>
      </c>
      <c r="X9" s="216">
        <v>84.99</v>
      </c>
      <c r="Y9" s="216">
        <v>75.66</v>
      </c>
      <c r="Z9" s="216">
        <v>60.7</v>
      </c>
      <c r="AA9" s="216">
        <v>47</v>
      </c>
      <c r="AB9" s="216">
        <v>48.92</v>
      </c>
      <c r="AC9" s="216">
        <v>47.99</v>
      </c>
      <c r="AD9" s="216">
        <v>53.51</v>
      </c>
      <c r="AE9" s="216">
        <v>58.65</v>
      </c>
      <c r="AF9" s="216">
        <v>60.12</v>
      </c>
      <c r="AG9" s="216">
        <v>53.4</v>
      </c>
      <c r="AH9" s="216">
        <v>44.97</v>
      </c>
      <c r="AI9" s="216">
        <v>44.38</v>
      </c>
      <c r="AJ9" s="216">
        <v>44.77</v>
      </c>
      <c r="AK9" s="216">
        <v>41.43</v>
      </c>
      <c r="AL9" s="216">
        <v>35.630000000000003</v>
      </c>
      <c r="AM9" s="216">
        <v>29.99</v>
      </c>
      <c r="AN9" s="216">
        <v>28.53</v>
      </c>
      <c r="AO9" s="216">
        <v>33.82</v>
      </c>
      <c r="AP9" s="216">
        <v>37.71</v>
      </c>
      <c r="AQ9" s="216">
        <v>42.88</v>
      </c>
      <c r="AR9" s="216">
        <v>45.96</v>
      </c>
      <c r="AS9" s="216">
        <v>43.26</v>
      </c>
      <c r="AT9" s="216">
        <v>42.7</v>
      </c>
      <c r="AU9" s="216">
        <v>42.74</v>
      </c>
      <c r="AV9" s="216">
        <v>46.23</v>
      </c>
      <c r="AW9" s="216">
        <v>44.71</v>
      </c>
      <c r="AX9" s="216">
        <v>50.97</v>
      </c>
      <c r="AY9" s="327">
        <v>51</v>
      </c>
      <c r="AZ9" s="327">
        <v>51</v>
      </c>
      <c r="BA9" s="327">
        <v>51</v>
      </c>
      <c r="BB9" s="327">
        <v>51</v>
      </c>
      <c r="BC9" s="327">
        <v>51</v>
      </c>
      <c r="BD9" s="327">
        <v>51</v>
      </c>
      <c r="BE9" s="327">
        <v>52</v>
      </c>
      <c r="BF9" s="327">
        <v>52</v>
      </c>
      <c r="BG9" s="327">
        <v>52</v>
      </c>
      <c r="BH9" s="327">
        <v>52</v>
      </c>
      <c r="BI9" s="327">
        <v>52</v>
      </c>
      <c r="BJ9" s="327">
        <v>52</v>
      </c>
      <c r="BK9" s="327">
        <v>52</v>
      </c>
      <c r="BL9" s="327">
        <v>52</v>
      </c>
      <c r="BM9" s="327">
        <v>52</v>
      </c>
      <c r="BN9" s="327">
        <v>53</v>
      </c>
      <c r="BO9" s="327">
        <v>54</v>
      </c>
      <c r="BP9" s="327">
        <v>54</v>
      </c>
      <c r="BQ9" s="327">
        <v>54</v>
      </c>
      <c r="BR9" s="327">
        <v>55</v>
      </c>
      <c r="BS9" s="327">
        <v>55</v>
      </c>
      <c r="BT9" s="327">
        <v>56</v>
      </c>
      <c r="BU9" s="327">
        <v>56</v>
      </c>
      <c r="BV9" s="327">
        <v>57</v>
      </c>
    </row>
    <row r="10" spans="1:74" ht="11.1" customHeight="1" x14ac:dyDescent="0.2">
      <c r="A10" s="49"/>
      <c r="B10" s="50" t="s">
        <v>1257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412"/>
      <c r="AZ10" s="412"/>
      <c r="BA10" s="412"/>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703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412"/>
      <c r="AZ11" s="412"/>
      <c r="BA11" s="412"/>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989</v>
      </c>
      <c r="B12" s="151" t="s">
        <v>704</v>
      </c>
      <c r="C12" s="240">
        <v>267.60000000000002</v>
      </c>
      <c r="D12" s="240">
        <v>302</v>
      </c>
      <c r="E12" s="240">
        <v>298.7</v>
      </c>
      <c r="F12" s="240">
        <v>285.3</v>
      </c>
      <c r="G12" s="240">
        <v>295.10000000000002</v>
      </c>
      <c r="H12" s="240">
        <v>288.2</v>
      </c>
      <c r="I12" s="240">
        <v>294.2</v>
      </c>
      <c r="J12" s="240">
        <v>289</v>
      </c>
      <c r="K12" s="240">
        <v>279.2</v>
      </c>
      <c r="L12" s="240">
        <v>263.2</v>
      </c>
      <c r="M12" s="240">
        <v>254.4</v>
      </c>
      <c r="N12" s="240">
        <v>258.10000000000002</v>
      </c>
      <c r="O12" s="240">
        <v>260.39999999999998</v>
      </c>
      <c r="P12" s="240">
        <v>269.89999999999998</v>
      </c>
      <c r="Q12" s="240">
        <v>285.5</v>
      </c>
      <c r="R12" s="240">
        <v>298.10000000000002</v>
      </c>
      <c r="S12" s="240">
        <v>295.10000000000002</v>
      </c>
      <c r="T12" s="240">
        <v>300.10000000000002</v>
      </c>
      <c r="U12" s="240">
        <v>285.5</v>
      </c>
      <c r="V12" s="240">
        <v>275.89999999999998</v>
      </c>
      <c r="W12" s="240">
        <v>266.89999999999998</v>
      </c>
      <c r="X12" s="240">
        <v>233.3</v>
      </c>
      <c r="Y12" s="240">
        <v>211.1</v>
      </c>
      <c r="Z12" s="240">
        <v>163.4</v>
      </c>
      <c r="AA12" s="240">
        <v>136.6</v>
      </c>
      <c r="AB12" s="240">
        <v>163.69999999999999</v>
      </c>
      <c r="AC12" s="240">
        <v>177</v>
      </c>
      <c r="AD12" s="240">
        <v>183.5</v>
      </c>
      <c r="AE12" s="240">
        <v>208</v>
      </c>
      <c r="AF12" s="240">
        <v>212.1</v>
      </c>
      <c r="AG12" s="240">
        <v>207.2</v>
      </c>
      <c r="AH12" s="240">
        <v>183.8</v>
      </c>
      <c r="AI12" s="240">
        <v>160.9</v>
      </c>
      <c r="AJ12" s="240">
        <v>155.80000000000001</v>
      </c>
      <c r="AK12" s="240">
        <v>142.6</v>
      </c>
      <c r="AL12" s="240">
        <v>135.6</v>
      </c>
      <c r="AM12" s="240">
        <v>118.7</v>
      </c>
      <c r="AN12" s="240">
        <v>104.6</v>
      </c>
      <c r="AO12" s="240">
        <v>133.5</v>
      </c>
      <c r="AP12" s="240">
        <v>147.6</v>
      </c>
      <c r="AQ12" s="240">
        <v>161.30000000000001</v>
      </c>
      <c r="AR12" s="240">
        <v>164.3</v>
      </c>
      <c r="AS12" s="240">
        <v>149</v>
      </c>
      <c r="AT12" s="240">
        <v>150.80000000000001</v>
      </c>
      <c r="AU12" s="240">
        <v>151.4</v>
      </c>
      <c r="AV12" s="240">
        <v>156.80000000000001</v>
      </c>
      <c r="AW12" s="240">
        <v>145.60239999999999</v>
      </c>
      <c r="AX12" s="240">
        <v>162.36259999999999</v>
      </c>
      <c r="AY12" s="333">
        <v>160.2578</v>
      </c>
      <c r="AZ12" s="333">
        <v>154.8904</v>
      </c>
      <c r="BA12" s="333">
        <v>161.67080000000001</v>
      </c>
      <c r="BB12" s="333">
        <v>169.57509999999999</v>
      </c>
      <c r="BC12" s="333">
        <v>172.92660000000001</v>
      </c>
      <c r="BD12" s="333">
        <v>174.41499999999999</v>
      </c>
      <c r="BE12" s="333">
        <v>174.3261</v>
      </c>
      <c r="BF12" s="333">
        <v>171.98230000000001</v>
      </c>
      <c r="BG12" s="333">
        <v>165.20660000000001</v>
      </c>
      <c r="BH12" s="333">
        <v>159.09</v>
      </c>
      <c r="BI12" s="333">
        <v>153.10409999999999</v>
      </c>
      <c r="BJ12" s="333">
        <v>147.3929</v>
      </c>
      <c r="BK12" s="333">
        <v>145.94829999999999</v>
      </c>
      <c r="BL12" s="333">
        <v>149.06960000000001</v>
      </c>
      <c r="BM12" s="333">
        <v>160.3629</v>
      </c>
      <c r="BN12" s="333">
        <v>171.7927</v>
      </c>
      <c r="BO12" s="333">
        <v>177.61789999999999</v>
      </c>
      <c r="BP12" s="333">
        <v>179.5061</v>
      </c>
      <c r="BQ12" s="333">
        <v>177.55590000000001</v>
      </c>
      <c r="BR12" s="333">
        <v>177.43450000000001</v>
      </c>
      <c r="BS12" s="333">
        <v>170.87270000000001</v>
      </c>
      <c r="BT12" s="333">
        <v>166.98259999999999</v>
      </c>
      <c r="BU12" s="333">
        <v>161.22069999999999</v>
      </c>
      <c r="BV12" s="333">
        <v>155.941</v>
      </c>
    </row>
    <row r="13" spans="1:74" ht="11.1" customHeight="1" x14ac:dyDescent="0.2">
      <c r="A13" s="49" t="s">
        <v>1005</v>
      </c>
      <c r="B13" s="151" t="s">
        <v>712</v>
      </c>
      <c r="C13" s="240">
        <v>304.60000000000002</v>
      </c>
      <c r="D13" s="240">
        <v>325.89999999999998</v>
      </c>
      <c r="E13" s="240">
        <v>308.2</v>
      </c>
      <c r="F13" s="240">
        <v>296.89999999999998</v>
      </c>
      <c r="G13" s="240">
        <v>295.8</v>
      </c>
      <c r="H13" s="240">
        <v>292.3</v>
      </c>
      <c r="I13" s="240">
        <v>301.5</v>
      </c>
      <c r="J13" s="240">
        <v>308.39999999999998</v>
      </c>
      <c r="K13" s="240">
        <v>309.5</v>
      </c>
      <c r="L13" s="240">
        <v>300.60000000000002</v>
      </c>
      <c r="M13" s="240">
        <v>294.89999999999998</v>
      </c>
      <c r="N13" s="240">
        <v>299.8</v>
      </c>
      <c r="O13" s="240">
        <v>298.10000000000002</v>
      </c>
      <c r="P13" s="240">
        <v>309.10000000000002</v>
      </c>
      <c r="Q13" s="240">
        <v>303.10000000000002</v>
      </c>
      <c r="R13" s="240">
        <v>302.7</v>
      </c>
      <c r="S13" s="240">
        <v>298.7</v>
      </c>
      <c r="T13" s="240">
        <v>297.3</v>
      </c>
      <c r="U13" s="240">
        <v>292.10000000000002</v>
      </c>
      <c r="V13" s="240">
        <v>290</v>
      </c>
      <c r="W13" s="240">
        <v>280.60000000000002</v>
      </c>
      <c r="X13" s="240">
        <v>263.89999999999998</v>
      </c>
      <c r="Y13" s="240">
        <v>255.8</v>
      </c>
      <c r="Z13" s="240">
        <v>198</v>
      </c>
      <c r="AA13" s="240">
        <v>161.6</v>
      </c>
      <c r="AB13" s="240">
        <v>186.1</v>
      </c>
      <c r="AC13" s="240">
        <v>181.5</v>
      </c>
      <c r="AD13" s="240">
        <v>180.5</v>
      </c>
      <c r="AE13" s="240">
        <v>197.3</v>
      </c>
      <c r="AF13" s="240">
        <v>188.1</v>
      </c>
      <c r="AG13" s="240">
        <v>172.9</v>
      </c>
      <c r="AH13" s="240">
        <v>156.19999999999999</v>
      </c>
      <c r="AI13" s="240">
        <v>155.1</v>
      </c>
      <c r="AJ13" s="240">
        <v>157.19999999999999</v>
      </c>
      <c r="AK13" s="240">
        <v>145.6</v>
      </c>
      <c r="AL13" s="240">
        <v>117.6</v>
      </c>
      <c r="AM13" s="240">
        <v>101.5</v>
      </c>
      <c r="AN13" s="240">
        <v>104.3</v>
      </c>
      <c r="AO13" s="240">
        <v>118.9</v>
      </c>
      <c r="AP13" s="240">
        <v>125.1</v>
      </c>
      <c r="AQ13" s="240">
        <v>143.19999999999999</v>
      </c>
      <c r="AR13" s="240">
        <v>153.1</v>
      </c>
      <c r="AS13" s="240">
        <v>142.6</v>
      </c>
      <c r="AT13" s="240">
        <v>144</v>
      </c>
      <c r="AU13" s="240">
        <v>147.1</v>
      </c>
      <c r="AV13" s="240">
        <v>159.19999999999999</v>
      </c>
      <c r="AW13" s="240">
        <v>147.95240000000001</v>
      </c>
      <c r="AX13" s="240">
        <v>166.29660000000001</v>
      </c>
      <c r="AY13" s="333">
        <v>165.6259</v>
      </c>
      <c r="AZ13" s="333">
        <v>167.93899999999999</v>
      </c>
      <c r="BA13" s="333">
        <v>168.97049999999999</v>
      </c>
      <c r="BB13" s="333">
        <v>169.2107</v>
      </c>
      <c r="BC13" s="333">
        <v>168.53710000000001</v>
      </c>
      <c r="BD13" s="333">
        <v>167.02379999999999</v>
      </c>
      <c r="BE13" s="333">
        <v>169.74449999999999</v>
      </c>
      <c r="BF13" s="333">
        <v>174.3562</v>
      </c>
      <c r="BG13" s="333">
        <v>174.09450000000001</v>
      </c>
      <c r="BH13" s="333">
        <v>178.2646</v>
      </c>
      <c r="BI13" s="333">
        <v>178.18989999999999</v>
      </c>
      <c r="BJ13" s="333">
        <v>171.071</v>
      </c>
      <c r="BK13" s="333">
        <v>171.45490000000001</v>
      </c>
      <c r="BL13" s="333">
        <v>172.79910000000001</v>
      </c>
      <c r="BM13" s="333">
        <v>173.50710000000001</v>
      </c>
      <c r="BN13" s="333">
        <v>174.63849999999999</v>
      </c>
      <c r="BO13" s="333">
        <v>176.6549</v>
      </c>
      <c r="BP13" s="333">
        <v>175.6662</v>
      </c>
      <c r="BQ13" s="333">
        <v>176.67320000000001</v>
      </c>
      <c r="BR13" s="333">
        <v>181.5735</v>
      </c>
      <c r="BS13" s="333">
        <v>182.2046</v>
      </c>
      <c r="BT13" s="333">
        <v>188.3929</v>
      </c>
      <c r="BU13" s="333">
        <v>187.89269999999999</v>
      </c>
      <c r="BV13" s="333">
        <v>183.12440000000001</v>
      </c>
    </row>
    <row r="14" spans="1:74" ht="11.1" customHeight="1" x14ac:dyDescent="0.2">
      <c r="A14" s="52" t="s">
        <v>679</v>
      </c>
      <c r="B14" s="151" t="s">
        <v>705</v>
      </c>
      <c r="C14" s="240">
        <v>306.89999999999998</v>
      </c>
      <c r="D14" s="240">
        <v>316.8</v>
      </c>
      <c r="E14" s="240">
        <v>297.7</v>
      </c>
      <c r="F14" s="240">
        <v>279.3</v>
      </c>
      <c r="G14" s="240">
        <v>270.8</v>
      </c>
      <c r="H14" s="240">
        <v>274.10000000000002</v>
      </c>
      <c r="I14" s="240">
        <v>289.39999999999998</v>
      </c>
      <c r="J14" s="240">
        <v>295.39999999999998</v>
      </c>
      <c r="K14" s="240">
        <v>297.3</v>
      </c>
      <c r="L14" s="240">
        <v>295.5</v>
      </c>
      <c r="M14" s="240">
        <v>291</v>
      </c>
      <c r="N14" s="240">
        <v>301.10000000000002</v>
      </c>
      <c r="O14" s="240">
        <v>305.89999999999998</v>
      </c>
      <c r="P14" s="240">
        <v>305.10000000000002</v>
      </c>
      <c r="Q14" s="240">
        <v>297.89999999999998</v>
      </c>
      <c r="R14" s="240">
        <v>291.10000000000002</v>
      </c>
      <c r="S14" s="240">
        <v>288.3</v>
      </c>
      <c r="T14" s="240">
        <v>287.8</v>
      </c>
      <c r="U14" s="240">
        <v>282.5</v>
      </c>
      <c r="V14" s="240">
        <v>278.39999999999998</v>
      </c>
      <c r="W14" s="240">
        <v>270.10000000000002</v>
      </c>
      <c r="X14" s="240">
        <v>247.6</v>
      </c>
      <c r="Y14" s="240">
        <v>237.1</v>
      </c>
      <c r="Z14" s="240">
        <v>205</v>
      </c>
      <c r="AA14" s="240">
        <v>166.9</v>
      </c>
      <c r="AB14" s="240">
        <v>185</v>
      </c>
      <c r="AC14" s="240">
        <v>184.7</v>
      </c>
      <c r="AD14" s="240">
        <v>174</v>
      </c>
      <c r="AE14" s="240">
        <v>185.2</v>
      </c>
      <c r="AF14" s="240">
        <v>181.3</v>
      </c>
      <c r="AG14" s="240">
        <v>165.4</v>
      </c>
      <c r="AH14" s="240">
        <v>146.1</v>
      </c>
      <c r="AI14" s="240">
        <v>143.80000000000001</v>
      </c>
      <c r="AJ14" s="240">
        <v>141.1</v>
      </c>
      <c r="AK14" s="240">
        <v>135.6</v>
      </c>
      <c r="AL14" s="240">
        <v>112.6</v>
      </c>
      <c r="AM14" s="240">
        <v>97.6</v>
      </c>
      <c r="AN14" s="240">
        <v>94.8</v>
      </c>
      <c r="AO14" s="240">
        <v>107</v>
      </c>
      <c r="AP14" s="240">
        <v>111.3</v>
      </c>
      <c r="AQ14" s="240">
        <v>129.1</v>
      </c>
      <c r="AR14" s="240">
        <v>140.4</v>
      </c>
      <c r="AS14" s="240">
        <v>130.5</v>
      </c>
      <c r="AT14" s="240">
        <v>130.69999999999999</v>
      </c>
      <c r="AU14" s="240">
        <v>134.1</v>
      </c>
      <c r="AV14" s="240">
        <v>144.30000000000001</v>
      </c>
      <c r="AW14" s="240">
        <v>141.0907</v>
      </c>
      <c r="AX14" s="240">
        <v>161.59020000000001</v>
      </c>
      <c r="AY14" s="333">
        <v>163.0651</v>
      </c>
      <c r="AZ14" s="333">
        <v>163.42740000000001</v>
      </c>
      <c r="BA14" s="333">
        <v>162.8999</v>
      </c>
      <c r="BB14" s="333">
        <v>160.191</v>
      </c>
      <c r="BC14" s="333">
        <v>160.5419</v>
      </c>
      <c r="BD14" s="333">
        <v>158.79140000000001</v>
      </c>
      <c r="BE14" s="333">
        <v>161.07130000000001</v>
      </c>
      <c r="BF14" s="333">
        <v>163.6208</v>
      </c>
      <c r="BG14" s="333">
        <v>164.69569999999999</v>
      </c>
      <c r="BH14" s="333">
        <v>168.3288</v>
      </c>
      <c r="BI14" s="333">
        <v>171.03219999999999</v>
      </c>
      <c r="BJ14" s="333">
        <v>169.393</v>
      </c>
      <c r="BK14" s="333">
        <v>173.85890000000001</v>
      </c>
      <c r="BL14" s="333">
        <v>169.6867</v>
      </c>
      <c r="BM14" s="333">
        <v>167.90950000000001</v>
      </c>
      <c r="BN14" s="333">
        <v>165.52090000000001</v>
      </c>
      <c r="BO14" s="333">
        <v>168.1225</v>
      </c>
      <c r="BP14" s="333">
        <v>167.1293</v>
      </c>
      <c r="BQ14" s="333">
        <v>168.11660000000001</v>
      </c>
      <c r="BR14" s="333">
        <v>170.73939999999999</v>
      </c>
      <c r="BS14" s="333">
        <v>172.55260000000001</v>
      </c>
      <c r="BT14" s="333">
        <v>177.9864</v>
      </c>
      <c r="BU14" s="333">
        <v>180.59280000000001</v>
      </c>
      <c r="BV14" s="333">
        <v>180.94409999999999</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412"/>
      <c r="AZ15" s="412"/>
      <c r="BA15" s="412"/>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1006</v>
      </c>
      <c r="B16" s="151" t="s">
        <v>539</v>
      </c>
      <c r="C16" s="240">
        <v>311.7</v>
      </c>
      <c r="D16" s="240">
        <v>329.4</v>
      </c>
      <c r="E16" s="240">
        <v>307</v>
      </c>
      <c r="F16" s="240">
        <v>292.2</v>
      </c>
      <c r="G16" s="240">
        <v>278.7</v>
      </c>
      <c r="H16" s="240">
        <v>281.3</v>
      </c>
      <c r="I16" s="240">
        <v>290.8</v>
      </c>
      <c r="J16" s="240">
        <v>300.2</v>
      </c>
      <c r="K16" s="240">
        <v>304</v>
      </c>
      <c r="L16" s="240">
        <v>293.10000000000002</v>
      </c>
      <c r="M16" s="240">
        <v>288.3</v>
      </c>
      <c r="N16" s="240">
        <v>300.8</v>
      </c>
      <c r="O16" s="240">
        <v>298.7</v>
      </c>
      <c r="P16" s="240">
        <v>299.39999999999998</v>
      </c>
      <c r="Q16" s="240">
        <v>294.2</v>
      </c>
      <c r="R16" s="240">
        <v>293.10000000000002</v>
      </c>
      <c r="S16" s="240">
        <v>296.5</v>
      </c>
      <c r="T16" s="240">
        <v>294.5</v>
      </c>
      <c r="U16" s="240">
        <v>290.60000000000002</v>
      </c>
      <c r="V16" s="240">
        <v>291.60000000000002</v>
      </c>
      <c r="W16" s="240">
        <v>283.39999999999998</v>
      </c>
      <c r="X16" s="240">
        <v>257.60000000000002</v>
      </c>
      <c r="Y16" s="240">
        <v>243.3</v>
      </c>
      <c r="Z16" s="240">
        <v>202.8</v>
      </c>
      <c r="AA16" s="240">
        <v>163.30000000000001</v>
      </c>
      <c r="AB16" s="240">
        <v>174.7</v>
      </c>
      <c r="AC16" s="240">
        <v>176.6</v>
      </c>
      <c r="AD16" s="240">
        <v>173.9</v>
      </c>
      <c r="AE16" s="240">
        <v>197.9</v>
      </c>
      <c r="AF16" s="240">
        <v>185.5</v>
      </c>
      <c r="AG16" s="240">
        <v>169.4</v>
      </c>
      <c r="AH16" s="240">
        <v>151.6</v>
      </c>
      <c r="AI16" s="240">
        <v>146.5</v>
      </c>
      <c r="AJ16" s="240">
        <v>147.30000000000001</v>
      </c>
      <c r="AK16" s="240">
        <v>142.4</v>
      </c>
      <c r="AL16" s="240">
        <v>123.2</v>
      </c>
      <c r="AM16" s="240">
        <v>103.8</v>
      </c>
      <c r="AN16" s="240">
        <v>103.2</v>
      </c>
      <c r="AO16" s="240">
        <v>113.3</v>
      </c>
      <c r="AP16" s="240">
        <v>118.7</v>
      </c>
      <c r="AQ16" s="240">
        <v>134.19999999999999</v>
      </c>
      <c r="AR16" s="240">
        <v>146.4</v>
      </c>
      <c r="AS16" s="240">
        <v>139.30000000000001</v>
      </c>
      <c r="AT16" s="240">
        <v>133</v>
      </c>
      <c r="AU16" s="240">
        <v>139.4</v>
      </c>
      <c r="AV16" s="240">
        <v>150.6</v>
      </c>
      <c r="AW16" s="240">
        <v>142.42150000000001</v>
      </c>
      <c r="AX16" s="240">
        <v>163.8708</v>
      </c>
      <c r="AY16" s="333">
        <v>163.19990000000001</v>
      </c>
      <c r="AZ16" s="333">
        <v>163.16579999999999</v>
      </c>
      <c r="BA16" s="333">
        <v>164.37719999999999</v>
      </c>
      <c r="BB16" s="333">
        <v>163.17320000000001</v>
      </c>
      <c r="BC16" s="333">
        <v>163.5891</v>
      </c>
      <c r="BD16" s="333">
        <v>161.9486</v>
      </c>
      <c r="BE16" s="333">
        <v>165.00569999999999</v>
      </c>
      <c r="BF16" s="333">
        <v>169.52979999999999</v>
      </c>
      <c r="BG16" s="333">
        <v>169.6611</v>
      </c>
      <c r="BH16" s="333">
        <v>172.66059999999999</v>
      </c>
      <c r="BI16" s="333">
        <v>172.8886</v>
      </c>
      <c r="BJ16" s="333">
        <v>170.3279</v>
      </c>
      <c r="BK16" s="333">
        <v>171.4641</v>
      </c>
      <c r="BL16" s="333">
        <v>168.8588</v>
      </c>
      <c r="BM16" s="333">
        <v>169.13820000000001</v>
      </c>
      <c r="BN16" s="333">
        <v>168.5282</v>
      </c>
      <c r="BO16" s="333">
        <v>171.40880000000001</v>
      </c>
      <c r="BP16" s="333">
        <v>170.35570000000001</v>
      </c>
      <c r="BQ16" s="333">
        <v>171.86879999999999</v>
      </c>
      <c r="BR16" s="333">
        <v>176.60740000000001</v>
      </c>
      <c r="BS16" s="333">
        <v>177.56450000000001</v>
      </c>
      <c r="BT16" s="333">
        <v>182.48259999999999</v>
      </c>
      <c r="BU16" s="333">
        <v>182.4117</v>
      </c>
      <c r="BV16" s="333">
        <v>182.0625</v>
      </c>
    </row>
    <row r="17" spans="1:74" ht="11.1" customHeight="1" x14ac:dyDescent="0.2">
      <c r="A17" s="52" t="s">
        <v>680</v>
      </c>
      <c r="B17" s="151" t="s">
        <v>120</v>
      </c>
      <c r="C17" s="240">
        <v>247.5</v>
      </c>
      <c r="D17" s="240">
        <v>257.8</v>
      </c>
      <c r="E17" s="240">
        <v>251.7</v>
      </c>
      <c r="F17" s="240">
        <v>235.4</v>
      </c>
      <c r="G17" s="240">
        <v>250.7</v>
      </c>
      <c r="H17" s="240">
        <v>245.4</v>
      </c>
      <c r="I17" s="240">
        <v>238.4</v>
      </c>
      <c r="J17" s="240">
        <v>250</v>
      </c>
      <c r="K17" s="240">
        <v>251.3</v>
      </c>
      <c r="L17" s="240">
        <v>253.2</v>
      </c>
      <c r="M17" s="240">
        <v>249.2</v>
      </c>
      <c r="N17" s="240">
        <v>245.8</v>
      </c>
      <c r="O17" s="240">
        <v>248.1</v>
      </c>
      <c r="P17" s="240">
        <v>253.2</v>
      </c>
      <c r="Q17" s="240">
        <v>247.6</v>
      </c>
      <c r="R17" s="240">
        <v>246.4</v>
      </c>
      <c r="S17" s="240">
        <v>242</v>
      </c>
      <c r="T17" s="240">
        <v>242.3</v>
      </c>
      <c r="U17" s="240">
        <v>245.5</v>
      </c>
      <c r="V17" s="240">
        <v>247.1</v>
      </c>
      <c r="W17" s="240">
        <v>236.2</v>
      </c>
      <c r="X17" s="240">
        <v>219.4</v>
      </c>
      <c r="Y17" s="240">
        <v>194.6</v>
      </c>
      <c r="Z17" s="240">
        <v>167.6</v>
      </c>
      <c r="AA17" s="240">
        <v>126.4</v>
      </c>
      <c r="AB17" s="240">
        <v>137.6</v>
      </c>
      <c r="AC17" s="240">
        <v>146.5</v>
      </c>
      <c r="AD17" s="240">
        <v>151.6</v>
      </c>
      <c r="AE17" s="240">
        <v>154.30000000000001</v>
      </c>
      <c r="AF17" s="240">
        <v>154.9</v>
      </c>
      <c r="AG17" s="240">
        <v>136.30000000000001</v>
      </c>
      <c r="AH17" s="240">
        <v>120.7</v>
      </c>
      <c r="AI17" s="240">
        <v>110.7</v>
      </c>
      <c r="AJ17" s="240">
        <v>109.4</v>
      </c>
      <c r="AK17" s="240">
        <v>104.3</v>
      </c>
      <c r="AL17" s="240">
        <v>91.9</v>
      </c>
      <c r="AM17" s="240">
        <v>71</v>
      </c>
      <c r="AN17" s="240">
        <v>63.2</v>
      </c>
      <c r="AO17" s="240">
        <v>69.3</v>
      </c>
      <c r="AP17" s="240">
        <v>78.2</v>
      </c>
      <c r="AQ17" s="240">
        <v>92.2</v>
      </c>
      <c r="AR17" s="240">
        <v>98.3</v>
      </c>
      <c r="AS17" s="240">
        <v>103</v>
      </c>
      <c r="AT17" s="240">
        <v>99</v>
      </c>
      <c r="AU17" s="240">
        <v>107.6</v>
      </c>
      <c r="AV17" s="240">
        <v>111.5</v>
      </c>
      <c r="AW17" s="240">
        <v>112.6908</v>
      </c>
      <c r="AX17" s="240">
        <v>121.8369</v>
      </c>
      <c r="AY17" s="333">
        <v>124.6074</v>
      </c>
      <c r="AZ17" s="333">
        <v>128.03620000000001</v>
      </c>
      <c r="BA17" s="333">
        <v>125.8017</v>
      </c>
      <c r="BB17" s="333">
        <v>123.2452</v>
      </c>
      <c r="BC17" s="333">
        <v>124.9319</v>
      </c>
      <c r="BD17" s="333">
        <v>126.16070000000001</v>
      </c>
      <c r="BE17" s="333">
        <v>125.8907</v>
      </c>
      <c r="BF17" s="333">
        <v>130.14359999999999</v>
      </c>
      <c r="BG17" s="333">
        <v>129.0067</v>
      </c>
      <c r="BH17" s="333">
        <v>126.97410000000001</v>
      </c>
      <c r="BI17" s="333">
        <v>129.63499999999999</v>
      </c>
      <c r="BJ17" s="333">
        <v>130.078</v>
      </c>
      <c r="BK17" s="333">
        <v>129.0684</v>
      </c>
      <c r="BL17" s="333">
        <v>131.15870000000001</v>
      </c>
      <c r="BM17" s="333">
        <v>128.483</v>
      </c>
      <c r="BN17" s="333">
        <v>127.17659999999999</v>
      </c>
      <c r="BO17" s="333">
        <v>130.8383</v>
      </c>
      <c r="BP17" s="333">
        <v>132.85980000000001</v>
      </c>
      <c r="BQ17" s="333">
        <v>131.43170000000001</v>
      </c>
      <c r="BR17" s="333">
        <v>136.62780000000001</v>
      </c>
      <c r="BS17" s="333">
        <v>135.91329999999999</v>
      </c>
      <c r="BT17" s="333">
        <v>135.47479999999999</v>
      </c>
      <c r="BU17" s="333">
        <v>138.7921</v>
      </c>
      <c r="BV17" s="333">
        <v>140.91300000000001</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328"/>
      <c r="AZ18" s="328"/>
      <c r="BA18" s="328"/>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654</v>
      </c>
      <c r="B19" s="151" t="s">
        <v>246</v>
      </c>
      <c r="C19" s="240">
        <v>331.85</v>
      </c>
      <c r="D19" s="240">
        <v>367</v>
      </c>
      <c r="E19" s="240">
        <v>371.125</v>
      </c>
      <c r="F19" s="240">
        <v>357.02</v>
      </c>
      <c r="G19" s="240">
        <v>361.47500000000002</v>
      </c>
      <c r="H19" s="240">
        <v>362.6</v>
      </c>
      <c r="I19" s="240">
        <v>359.1</v>
      </c>
      <c r="J19" s="240">
        <v>357.375</v>
      </c>
      <c r="K19" s="240">
        <v>353.24</v>
      </c>
      <c r="L19" s="240">
        <v>334.375</v>
      </c>
      <c r="M19" s="240">
        <v>324.27499999999998</v>
      </c>
      <c r="N19" s="240">
        <v>327.64</v>
      </c>
      <c r="O19" s="240">
        <v>331.25</v>
      </c>
      <c r="P19" s="240">
        <v>335.625</v>
      </c>
      <c r="Q19" s="240">
        <v>353.32</v>
      </c>
      <c r="R19" s="240">
        <v>366.07499999999999</v>
      </c>
      <c r="S19" s="240">
        <v>367.27499999999998</v>
      </c>
      <c r="T19" s="240">
        <v>369.16</v>
      </c>
      <c r="U19" s="240">
        <v>361.125</v>
      </c>
      <c r="V19" s="240">
        <v>348.65</v>
      </c>
      <c r="W19" s="240">
        <v>340.62</v>
      </c>
      <c r="X19" s="240">
        <v>317.05</v>
      </c>
      <c r="Y19" s="240">
        <v>291.22500000000002</v>
      </c>
      <c r="Z19" s="240">
        <v>254.26</v>
      </c>
      <c r="AA19" s="240">
        <v>211.57499999999999</v>
      </c>
      <c r="AB19" s="240">
        <v>221.625</v>
      </c>
      <c r="AC19" s="240">
        <v>246.36</v>
      </c>
      <c r="AD19" s="240">
        <v>246.9</v>
      </c>
      <c r="AE19" s="240">
        <v>271.82499999999999</v>
      </c>
      <c r="AF19" s="240">
        <v>280.16000000000003</v>
      </c>
      <c r="AG19" s="240">
        <v>279.35000000000002</v>
      </c>
      <c r="AH19" s="240">
        <v>263.62</v>
      </c>
      <c r="AI19" s="240">
        <v>236.52500000000001</v>
      </c>
      <c r="AJ19" s="240">
        <v>229</v>
      </c>
      <c r="AK19" s="240">
        <v>215.8</v>
      </c>
      <c r="AL19" s="240">
        <v>203.75</v>
      </c>
      <c r="AM19" s="240">
        <v>194.85</v>
      </c>
      <c r="AN19" s="240">
        <v>176.36</v>
      </c>
      <c r="AO19" s="240">
        <v>196.875</v>
      </c>
      <c r="AP19" s="240">
        <v>211.27500000000001</v>
      </c>
      <c r="AQ19" s="240">
        <v>226.82</v>
      </c>
      <c r="AR19" s="240">
        <v>236.55</v>
      </c>
      <c r="AS19" s="240">
        <v>223.9</v>
      </c>
      <c r="AT19" s="240">
        <v>217.76</v>
      </c>
      <c r="AU19" s="240">
        <v>221.85</v>
      </c>
      <c r="AV19" s="240">
        <v>224.94</v>
      </c>
      <c r="AW19" s="240">
        <v>218.15</v>
      </c>
      <c r="AX19" s="240">
        <v>225.42500000000001</v>
      </c>
      <c r="AY19" s="333">
        <v>231.22489999999999</v>
      </c>
      <c r="AZ19" s="333">
        <v>226.23589999999999</v>
      </c>
      <c r="BA19" s="333">
        <v>233.9057</v>
      </c>
      <c r="BB19" s="333">
        <v>241.56360000000001</v>
      </c>
      <c r="BC19" s="333">
        <v>247.40010000000001</v>
      </c>
      <c r="BD19" s="333">
        <v>250.03659999999999</v>
      </c>
      <c r="BE19" s="333">
        <v>249.77950000000001</v>
      </c>
      <c r="BF19" s="333">
        <v>247.48320000000001</v>
      </c>
      <c r="BG19" s="333">
        <v>241.53909999999999</v>
      </c>
      <c r="BH19" s="333">
        <v>235.84520000000001</v>
      </c>
      <c r="BI19" s="333">
        <v>228.36789999999999</v>
      </c>
      <c r="BJ19" s="333">
        <v>221.3545</v>
      </c>
      <c r="BK19" s="333">
        <v>218.3897</v>
      </c>
      <c r="BL19" s="333">
        <v>220.3021</v>
      </c>
      <c r="BM19" s="333">
        <v>232.6267</v>
      </c>
      <c r="BN19" s="333">
        <v>244.14859999999999</v>
      </c>
      <c r="BO19" s="333">
        <v>252.09469999999999</v>
      </c>
      <c r="BP19" s="333">
        <v>255.86619999999999</v>
      </c>
      <c r="BQ19" s="333">
        <v>254.32939999999999</v>
      </c>
      <c r="BR19" s="333">
        <v>253.67660000000001</v>
      </c>
      <c r="BS19" s="333">
        <v>248.2604</v>
      </c>
      <c r="BT19" s="333">
        <v>244.46530000000001</v>
      </c>
      <c r="BU19" s="333">
        <v>237.53829999999999</v>
      </c>
      <c r="BV19" s="333">
        <v>231.0318</v>
      </c>
    </row>
    <row r="20" spans="1:74" ht="11.1" customHeight="1" x14ac:dyDescent="0.2">
      <c r="A20" s="52" t="s">
        <v>677</v>
      </c>
      <c r="B20" s="151" t="s">
        <v>247</v>
      </c>
      <c r="C20" s="240">
        <v>339.07499999999999</v>
      </c>
      <c r="D20" s="240">
        <v>373.6</v>
      </c>
      <c r="E20" s="240">
        <v>377.875</v>
      </c>
      <c r="F20" s="240">
        <v>363.82</v>
      </c>
      <c r="G20" s="240">
        <v>367.5</v>
      </c>
      <c r="H20" s="240">
        <v>368.85</v>
      </c>
      <c r="I20" s="240">
        <v>366.06</v>
      </c>
      <c r="J20" s="240">
        <v>364.47500000000002</v>
      </c>
      <c r="K20" s="240">
        <v>360.42</v>
      </c>
      <c r="L20" s="240">
        <v>341.95</v>
      </c>
      <c r="M20" s="240">
        <v>332.17500000000001</v>
      </c>
      <c r="N20" s="240">
        <v>335.68</v>
      </c>
      <c r="O20" s="240">
        <v>339.2</v>
      </c>
      <c r="P20" s="240">
        <v>343.42500000000001</v>
      </c>
      <c r="Q20" s="240">
        <v>360.58</v>
      </c>
      <c r="R20" s="240">
        <v>373.52499999999998</v>
      </c>
      <c r="S20" s="240">
        <v>375</v>
      </c>
      <c r="T20" s="240">
        <v>376.6</v>
      </c>
      <c r="U20" s="240">
        <v>368.82499999999999</v>
      </c>
      <c r="V20" s="240">
        <v>356.45</v>
      </c>
      <c r="W20" s="240">
        <v>348.42</v>
      </c>
      <c r="X20" s="240">
        <v>325.45</v>
      </c>
      <c r="Y20" s="240">
        <v>299.67500000000001</v>
      </c>
      <c r="Z20" s="240">
        <v>263.24</v>
      </c>
      <c r="AA20" s="240">
        <v>220.75</v>
      </c>
      <c r="AB20" s="240">
        <v>230.07499999999999</v>
      </c>
      <c r="AC20" s="240">
        <v>254.64</v>
      </c>
      <c r="AD20" s="240">
        <v>255.47499999999999</v>
      </c>
      <c r="AE20" s="240">
        <v>280.22500000000002</v>
      </c>
      <c r="AF20" s="240">
        <v>288.48</v>
      </c>
      <c r="AG20" s="240">
        <v>287.95</v>
      </c>
      <c r="AH20" s="240">
        <v>272.60000000000002</v>
      </c>
      <c r="AI20" s="240">
        <v>246.15</v>
      </c>
      <c r="AJ20" s="240">
        <v>238.67500000000001</v>
      </c>
      <c r="AK20" s="240">
        <v>226.02</v>
      </c>
      <c r="AL20" s="240">
        <v>214.42500000000001</v>
      </c>
      <c r="AM20" s="240">
        <v>205.65</v>
      </c>
      <c r="AN20" s="240">
        <v>187.2</v>
      </c>
      <c r="AO20" s="240">
        <v>207.07499999999999</v>
      </c>
      <c r="AP20" s="240">
        <v>221.57499999999999</v>
      </c>
      <c r="AQ20" s="240">
        <v>237.1</v>
      </c>
      <c r="AR20" s="240">
        <v>246.7</v>
      </c>
      <c r="AS20" s="240">
        <v>234.5</v>
      </c>
      <c r="AT20" s="240">
        <v>228.38</v>
      </c>
      <c r="AU20" s="240">
        <v>232.65</v>
      </c>
      <c r="AV20" s="240">
        <v>235.92</v>
      </c>
      <c r="AW20" s="240">
        <v>229.5</v>
      </c>
      <c r="AX20" s="240">
        <v>236.55</v>
      </c>
      <c r="AY20" s="333">
        <v>242.06610000000001</v>
      </c>
      <c r="AZ20" s="333">
        <v>237.00299999999999</v>
      </c>
      <c r="BA20" s="333">
        <v>244.40559999999999</v>
      </c>
      <c r="BB20" s="333">
        <v>252.072</v>
      </c>
      <c r="BC20" s="333">
        <v>257.93520000000001</v>
      </c>
      <c r="BD20" s="333">
        <v>260.45260000000002</v>
      </c>
      <c r="BE20" s="333">
        <v>260.3877</v>
      </c>
      <c r="BF20" s="333">
        <v>258.1551</v>
      </c>
      <c r="BG20" s="333">
        <v>252.31530000000001</v>
      </c>
      <c r="BH20" s="333">
        <v>246.81880000000001</v>
      </c>
      <c r="BI20" s="333">
        <v>239.51060000000001</v>
      </c>
      <c r="BJ20" s="333">
        <v>232.68180000000001</v>
      </c>
      <c r="BK20" s="333">
        <v>229.61250000000001</v>
      </c>
      <c r="BL20" s="333">
        <v>231.54949999999999</v>
      </c>
      <c r="BM20" s="333">
        <v>243.65899999999999</v>
      </c>
      <c r="BN20" s="333">
        <v>255.2133</v>
      </c>
      <c r="BO20" s="333">
        <v>263.19600000000003</v>
      </c>
      <c r="BP20" s="333">
        <v>266.85199999999998</v>
      </c>
      <c r="BQ20" s="333">
        <v>265.51299999999998</v>
      </c>
      <c r="BR20" s="333">
        <v>264.92320000000001</v>
      </c>
      <c r="BS20" s="333">
        <v>259.60939999999999</v>
      </c>
      <c r="BT20" s="333">
        <v>256.00540000000001</v>
      </c>
      <c r="BU20" s="333">
        <v>249.24199999999999</v>
      </c>
      <c r="BV20" s="333">
        <v>242.9153</v>
      </c>
    </row>
    <row r="21" spans="1:74" ht="11.1" customHeight="1" x14ac:dyDescent="0.2">
      <c r="A21" s="52" t="s">
        <v>678</v>
      </c>
      <c r="B21" s="151" t="s">
        <v>1031</v>
      </c>
      <c r="C21" s="240">
        <v>390.85</v>
      </c>
      <c r="D21" s="240">
        <v>411.05</v>
      </c>
      <c r="E21" s="240">
        <v>406.77499999999998</v>
      </c>
      <c r="F21" s="240">
        <v>393</v>
      </c>
      <c r="G21" s="240">
        <v>387.02499999999998</v>
      </c>
      <c r="H21" s="240">
        <v>384.92500000000001</v>
      </c>
      <c r="I21" s="240">
        <v>386.6</v>
      </c>
      <c r="J21" s="240">
        <v>390.45</v>
      </c>
      <c r="K21" s="240">
        <v>396.08</v>
      </c>
      <c r="L21" s="240">
        <v>388.47500000000002</v>
      </c>
      <c r="M21" s="240">
        <v>383.875</v>
      </c>
      <c r="N21" s="240">
        <v>388.18</v>
      </c>
      <c r="O21" s="240">
        <v>389.32499999999999</v>
      </c>
      <c r="P21" s="240">
        <v>398.35</v>
      </c>
      <c r="Q21" s="240">
        <v>400.06</v>
      </c>
      <c r="R21" s="240">
        <v>396.42500000000001</v>
      </c>
      <c r="S21" s="240">
        <v>394.27499999999998</v>
      </c>
      <c r="T21" s="240">
        <v>390.62</v>
      </c>
      <c r="U21" s="240">
        <v>388.35</v>
      </c>
      <c r="V21" s="240">
        <v>383.8</v>
      </c>
      <c r="W21" s="240">
        <v>379.24</v>
      </c>
      <c r="X21" s="240">
        <v>368.05</v>
      </c>
      <c r="Y21" s="240">
        <v>364.72500000000002</v>
      </c>
      <c r="Z21" s="240">
        <v>341.06</v>
      </c>
      <c r="AA21" s="240">
        <v>299.72500000000002</v>
      </c>
      <c r="AB21" s="240">
        <v>285.77499999999998</v>
      </c>
      <c r="AC21" s="240">
        <v>289.7</v>
      </c>
      <c r="AD21" s="240">
        <v>278.22500000000002</v>
      </c>
      <c r="AE21" s="240">
        <v>288.75</v>
      </c>
      <c r="AF21" s="240">
        <v>287.3</v>
      </c>
      <c r="AG21" s="240">
        <v>278.77499999999998</v>
      </c>
      <c r="AH21" s="240">
        <v>259.5</v>
      </c>
      <c r="AI21" s="240">
        <v>250.5</v>
      </c>
      <c r="AJ21" s="240">
        <v>251.92500000000001</v>
      </c>
      <c r="AK21" s="240">
        <v>246.7</v>
      </c>
      <c r="AL21" s="240">
        <v>230.9</v>
      </c>
      <c r="AM21" s="240">
        <v>214.27500000000001</v>
      </c>
      <c r="AN21" s="240">
        <v>199.82</v>
      </c>
      <c r="AO21" s="240">
        <v>209</v>
      </c>
      <c r="AP21" s="240">
        <v>215.15</v>
      </c>
      <c r="AQ21" s="240">
        <v>231.46</v>
      </c>
      <c r="AR21" s="240">
        <v>242.25</v>
      </c>
      <c r="AS21" s="240">
        <v>240.45</v>
      </c>
      <c r="AT21" s="240">
        <v>235.06</v>
      </c>
      <c r="AU21" s="240">
        <v>239.42500000000001</v>
      </c>
      <c r="AV21" s="240">
        <v>245.44</v>
      </c>
      <c r="AW21" s="240">
        <v>243.85</v>
      </c>
      <c r="AX21" s="240">
        <v>251</v>
      </c>
      <c r="AY21" s="333">
        <v>260.75790000000001</v>
      </c>
      <c r="AZ21" s="333">
        <v>268.93400000000003</v>
      </c>
      <c r="BA21" s="333">
        <v>275.27760000000001</v>
      </c>
      <c r="BB21" s="333">
        <v>271.44760000000002</v>
      </c>
      <c r="BC21" s="333">
        <v>270.03899999999999</v>
      </c>
      <c r="BD21" s="333">
        <v>269.89089999999999</v>
      </c>
      <c r="BE21" s="333">
        <v>270.66840000000002</v>
      </c>
      <c r="BF21" s="333">
        <v>273.26049999999998</v>
      </c>
      <c r="BG21" s="333">
        <v>276.06670000000003</v>
      </c>
      <c r="BH21" s="333">
        <v>276.98840000000001</v>
      </c>
      <c r="BI21" s="333">
        <v>278.91210000000001</v>
      </c>
      <c r="BJ21" s="333">
        <v>279.38389999999998</v>
      </c>
      <c r="BK21" s="333">
        <v>275.91969999999998</v>
      </c>
      <c r="BL21" s="333">
        <v>278.69200000000001</v>
      </c>
      <c r="BM21" s="333">
        <v>283.4323</v>
      </c>
      <c r="BN21" s="333">
        <v>279.72359999999998</v>
      </c>
      <c r="BO21" s="333">
        <v>280.12599999999998</v>
      </c>
      <c r="BP21" s="333">
        <v>281.14179999999999</v>
      </c>
      <c r="BQ21" s="333">
        <v>281.10550000000001</v>
      </c>
      <c r="BR21" s="333">
        <v>283.44299999999998</v>
      </c>
      <c r="BS21" s="333">
        <v>286.78059999999999</v>
      </c>
      <c r="BT21" s="333">
        <v>289.19850000000002</v>
      </c>
      <c r="BU21" s="333">
        <v>291.52719999999999</v>
      </c>
      <c r="BV21" s="333">
        <v>293.46129999999999</v>
      </c>
    </row>
    <row r="22" spans="1:74" ht="11.1" customHeight="1" x14ac:dyDescent="0.2">
      <c r="A22" s="52" t="s">
        <v>638</v>
      </c>
      <c r="B22" s="151" t="s">
        <v>705</v>
      </c>
      <c r="C22" s="240">
        <v>384.1</v>
      </c>
      <c r="D22" s="240">
        <v>396.5</v>
      </c>
      <c r="E22" s="240">
        <v>387.9</v>
      </c>
      <c r="F22" s="240">
        <v>370.1</v>
      </c>
      <c r="G22" s="240">
        <v>359.9</v>
      </c>
      <c r="H22" s="240">
        <v>356.9</v>
      </c>
      <c r="I22" s="240">
        <v>360.4</v>
      </c>
      <c r="J22" s="240">
        <v>365.1</v>
      </c>
      <c r="K22" s="240">
        <v>369.4</v>
      </c>
      <c r="L22" s="240">
        <v>368.4</v>
      </c>
      <c r="M22" s="240">
        <v>368.3</v>
      </c>
      <c r="N22" s="240">
        <v>377.2</v>
      </c>
      <c r="O22" s="240">
        <v>390.4</v>
      </c>
      <c r="P22" s="240">
        <v>407.2</v>
      </c>
      <c r="Q22" s="240">
        <v>395.2</v>
      </c>
      <c r="R22" s="240">
        <v>383</v>
      </c>
      <c r="S22" s="240">
        <v>381.5</v>
      </c>
      <c r="T22" s="240">
        <v>377.9</v>
      </c>
      <c r="U22" s="240">
        <v>375.3</v>
      </c>
      <c r="V22" s="240">
        <v>370.5</v>
      </c>
      <c r="W22" s="240">
        <v>364.2</v>
      </c>
      <c r="X22" s="240">
        <v>351.5</v>
      </c>
      <c r="Y22" s="240">
        <v>338.4</v>
      </c>
      <c r="Z22" s="240">
        <v>313.8</v>
      </c>
      <c r="AA22" s="240">
        <v>281.10000000000002</v>
      </c>
      <c r="AB22" s="240">
        <v>286.39999999999998</v>
      </c>
      <c r="AC22" s="240">
        <v>301.89999999999998</v>
      </c>
      <c r="AD22" s="240">
        <v>275.5</v>
      </c>
      <c r="AE22" s="240">
        <v>278.8</v>
      </c>
      <c r="AF22" s="240">
        <v>274.3</v>
      </c>
      <c r="AG22" s="240">
        <v>265.10000000000002</v>
      </c>
      <c r="AH22" s="240">
        <v>243.7</v>
      </c>
      <c r="AI22" s="240">
        <v>237.6</v>
      </c>
      <c r="AJ22" s="240">
        <v>235</v>
      </c>
      <c r="AK22" s="240">
        <v>230.2</v>
      </c>
      <c r="AL22" s="240">
        <v>211.4</v>
      </c>
      <c r="AM22" s="240">
        <v>197</v>
      </c>
      <c r="AN22" s="240">
        <v>192.3</v>
      </c>
      <c r="AO22" s="240">
        <v>194.7</v>
      </c>
      <c r="AP22" s="240">
        <v>198.9</v>
      </c>
      <c r="AQ22" s="240">
        <v>209.7</v>
      </c>
      <c r="AR22" s="240">
        <v>215.5</v>
      </c>
      <c r="AS22" s="240">
        <v>213</v>
      </c>
      <c r="AT22" s="240">
        <v>207.3</v>
      </c>
      <c r="AU22" s="240">
        <v>212.2</v>
      </c>
      <c r="AV22" s="240">
        <v>228.8</v>
      </c>
      <c r="AW22" s="240">
        <v>225.6</v>
      </c>
      <c r="AX22" s="240">
        <v>248.38069999999999</v>
      </c>
      <c r="AY22" s="333">
        <v>258.20920000000001</v>
      </c>
      <c r="AZ22" s="333">
        <v>261.60480000000001</v>
      </c>
      <c r="BA22" s="333">
        <v>263.25459999999998</v>
      </c>
      <c r="BB22" s="333">
        <v>258.31420000000003</v>
      </c>
      <c r="BC22" s="333">
        <v>258.86250000000001</v>
      </c>
      <c r="BD22" s="333">
        <v>258.15530000000001</v>
      </c>
      <c r="BE22" s="333">
        <v>259.95569999999998</v>
      </c>
      <c r="BF22" s="333">
        <v>261.34679999999997</v>
      </c>
      <c r="BG22" s="333">
        <v>261.87360000000001</v>
      </c>
      <c r="BH22" s="333">
        <v>265.3</v>
      </c>
      <c r="BI22" s="333">
        <v>269.78870000000001</v>
      </c>
      <c r="BJ22" s="333">
        <v>272.17619999999999</v>
      </c>
      <c r="BK22" s="333">
        <v>276.06029999999998</v>
      </c>
      <c r="BL22" s="333">
        <v>272.62619999999998</v>
      </c>
      <c r="BM22" s="333">
        <v>270.84160000000003</v>
      </c>
      <c r="BN22" s="333">
        <v>264.38209999999998</v>
      </c>
      <c r="BO22" s="333">
        <v>265.5702</v>
      </c>
      <c r="BP22" s="333">
        <v>265.21559999999999</v>
      </c>
      <c r="BQ22" s="333">
        <v>266.19330000000002</v>
      </c>
      <c r="BR22" s="333">
        <v>267.39510000000001</v>
      </c>
      <c r="BS22" s="333">
        <v>268.31060000000002</v>
      </c>
      <c r="BT22" s="333">
        <v>272.98500000000001</v>
      </c>
      <c r="BU22" s="333">
        <v>277.65899999999999</v>
      </c>
      <c r="BV22" s="333">
        <v>281.51330000000002</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413"/>
      <c r="AZ23" s="413"/>
      <c r="BA23" s="413"/>
      <c r="BB23" s="413"/>
      <c r="BC23" s="413"/>
      <c r="BD23" s="413"/>
      <c r="BE23" s="413"/>
      <c r="BF23" s="413"/>
      <c r="BG23" s="753"/>
      <c r="BH23" s="413"/>
      <c r="BI23" s="413"/>
      <c r="BJ23" s="413"/>
      <c r="BK23" s="413"/>
      <c r="BL23" s="413"/>
      <c r="BM23" s="413"/>
      <c r="BN23" s="413"/>
      <c r="BO23" s="413"/>
      <c r="BP23" s="413"/>
      <c r="BQ23" s="413"/>
      <c r="BR23" s="413"/>
      <c r="BS23" s="413"/>
      <c r="BT23" s="413"/>
      <c r="BU23" s="413"/>
      <c r="BV23" s="413"/>
    </row>
    <row r="24" spans="1:74" ht="11.1" customHeight="1" x14ac:dyDescent="0.2">
      <c r="A24" s="52" t="s">
        <v>954</v>
      </c>
      <c r="B24" s="151" t="s">
        <v>143</v>
      </c>
      <c r="C24" s="216">
        <v>3.422212</v>
      </c>
      <c r="D24" s="216">
        <v>3.4232399999999998</v>
      </c>
      <c r="E24" s="216">
        <v>3.9166799999999999</v>
      </c>
      <c r="F24" s="216">
        <v>4.282648</v>
      </c>
      <c r="G24" s="216">
        <v>4.1541480000000002</v>
      </c>
      <c r="H24" s="216">
        <v>3.933128</v>
      </c>
      <c r="I24" s="216">
        <v>3.7244440000000001</v>
      </c>
      <c r="J24" s="216">
        <v>3.5209000000000001</v>
      </c>
      <c r="K24" s="216">
        <v>3.720332</v>
      </c>
      <c r="L24" s="216">
        <v>3.7799559999999999</v>
      </c>
      <c r="M24" s="216">
        <v>3.7398639999999999</v>
      </c>
      <c r="N24" s="216">
        <v>4.3587199999999999</v>
      </c>
      <c r="O24" s="216">
        <v>4.8638159999999999</v>
      </c>
      <c r="P24" s="216">
        <v>6.1909679999999998</v>
      </c>
      <c r="Q24" s="216">
        <v>5.0598960000000002</v>
      </c>
      <c r="R24" s="216">
        <v>4.8070560000000002</v>
      </c>
      <c r="S24" s="216">
        <v>4.7275919999999996</v>
      </c>
      <c r="T24" s="216">
        <v>4.7348160000000004</v>
      </c>
      <c r="U24" s="216">
        <v>4.1785680000000003</v>
      </c>
      <c r="V24" s="216">
        <v>4.0371839999999999</v>
      </c>
      <c r="W24" s="216">
        <v>4.0495679999999998</v>
      </c>
      <c r="X24" s="216">
        <v>3.9019919999999999</v>
      </c>
      <c r="Y24" s="216">
        <v>4.2539040000000004</v>
      </c>
      <c r="Z24" s="216">
        <v>3.5934240000000002</v>
      </c>
      <c r="AA24" s="216">
        <v>3.0898080000000001</v>
      </c>
      <c r="AB24" s="216">
        <v>2.9649359999999998</v>
      </c>
      <c r="AC24" s="216">
        <v>2.921592</v>
      </c>
      <c r="AD24" s="216">
        <v>2.6935199999999999</v>
      </c>
      <c r="AE24" s="216">
        <v>2.9401679999999999</v>
      </c>
      <c r="AF24" s="216">
        <v>2.8730880000000001</v>
      </c>
      <c r="AG24" s="216">
        <v>2.9298479999999998</v>
      </c>
      <c r="AH24" s="216">
        <v>2.862768</v>
      </c>
      <c r="AI24" s="216">
        <v>2.74512</v>
      </c>
      <c r="AJ24" s="216">
        <v>2.4159120000000001</v>
      </c>
      <c r="AK24" s="216">
        <v>2.1599759999999999</v>
      </c>
      <c r="AL24" s="216">
        <v>1.9907280000000001</v>
      </c>
      <c r="AM24" s="216">
        <v>2.3560560000000002</v>
      </c>
      <c r="AN24" s="216">
        <v>2.052648</v>
      </c>
      <c r="AO24" s="216">
        <v>1.7843279999999999</v>
      </c>
      <c r="AP24" s="216">
        <v>1.9783440000000001</v>
      </c>
      <c r="AQ24" s="216">
        <v>1.9835039999999999</v>
      </c>
      <c r="AR24" s="216">
        <v>2.6697839999999999</v>
      </c>
      <c r="AS24" s="216">
        <v>2.9123039999999998</v>
      </c>
      <c r="AT24" s="216">
        <v>2.9123039999999998</v>
      </c>
      <c r="AU24" s="216">
        <v>3.0877439999999998</v>
      </c>
      <c r="AV24" s="216">
        <v>3.0722640000000001</v>
      </c>
      <c r="AW24" s="216">
        <v>2.6295359999999999</v>
      </c>
      <c r="AX24" s="216">
        <v>3.7059120000000001</v>
      </c>
      <c r="AY24" s="327">
        <v>3.7151999999999998</v>
      </c>
      <c r="AZ24" s="327">
        <v>3.8148780000000002</v>
      </c>
      <c r="BA24" s="327">
        <v>3.7623829999999998</v>
      </c>
      <c r="BB24" s="327">
        <v>3.6614249999999999</v>
      </c>
      <c r="BC24" s="327">
        <v>3.5937939999999999</v>
      </c>
      <c r="BD24" s="327">
        <v>3.5973790000000001</v>
      </c>
      <c r="BE24" s="327">
        <v>3.6027779999999998</v>
      </c>
      <c r="BF24" s="327">
        <v>3.5768550000000001</v>
      </c>
      <c r="BG24" s="327">
        <v>3.5595319999999999</v>
      </c>
      <c r="BH24" s="327">
        <v>3.5839819999999998</v>
      </c>
      <c r="BI24" s="327">
        <v>3.6914479999999998</v>
      </c>
      <c r="BJ24" s="327">
        <v>3.852293</v>
      </c>
      <c r="BK24" s="327">
        <v>3.9157389999999999</v>
      </c>
      <c r="BL24" s="327">
        <v>3.931117</v>
      </c>
      <c r="BM24" s="327">
        <v>3.8981509999999999</v>
      </c>
      <c r="BN24" s="327">
        <v>3.8647740000000002</v>
      </c>
      <c r="BO24" s="327">
        <v>3.8035329999999998</v>
      </c>
      <c r="BP24" s="327">
        <v>3.8052440000000001</v>
      </c>
      <c r="BQ24" s="327">
        <v>3.8027410000000001</v>
      </c>
      <c r="BR24" s="327">
        <v>3.7670020000000002</v>
      </c>
      <c r="BS24" s="327">
        <v>3.7415980000000002</v>
      </c>
      <c r="BT24" s="327">
        <v>3.757755</v>
      </c>
      <c r="BU24" s="327">
        <v>3.8584149999999999</v>
      </c>
      <c r="BV24" s="327">
        <v>4.0142249999999997</v>
      </c>
    </row>
    <row r="25" spans="1:74" ht="11.1" customHeight="1" x14ac:dyDescent="0.2">
      <c r="A25" s="52" t="s">
        <v>145</v>
      </c>
      <c r="B25" s="151" t="s">
        <v>137</v>
      </c>
      <c r="C25" s="216">
        <v>3.3290000000000002</v>
      </c>
      <c r="D25" s="216">
        <v>3.33</v>
      </c>
      <c r="E25" s="216">
        <v>3.81</v>
      </c>
      <c r="F25" s="216">
        <v>4.1660000000000004</v>
      </c>
      <c r="G25" s="216">
        <v>4.0410000000000004</v>
      </c>
      <c r="H25" s="216">
        <v>3.8260000000000001</v>
      </c>
      <c r="I25" s="216">
        <v>3.6230000000000002</v>
      </c>
      <c r="J25" s="216">
        <v>3.4249999999999998</v>
      </c>
      <c r="K25" s="216">
        <v>3.6190000000000002</v>
      </c>
      <c r="L25" s="216">
        <v>3.677</v>
      </c>
      <c r="M25" s="216">
        <v>3.6379999999999999</v>
      </c>
      <c r="N25" s="216">
        <v>4.24</v>
      </c>
      <c r="O25" s="216">
        <v>4.7130000000000001</v>
      </c>
      <c r="P25" s="216">
        <v>5.9989999999999997</v>
      </c>
      <c r="Q25" s="216">
        <v>4.9029999999999996</v>
      </c>
      <c r="R25" s="216">
        <v>4.6580000000000004</v>
      </c>
      <c r="S25" s="216">
        <v>4.5810000000000004</v>
      </c>
      <c r="T25" s="216">
        <v>4.5880000000000001</v>
      </c>
      <c r="U25" s="216">
        <v>4.0490000000000004</v>
      </c>
      <c r="V25" s="216">
        <v>3.9119999999999999</v>
      </c>
      <c r="W25" s="216">
        <v>3.9239999999999999</v>
      </c>
      <c r="X25" s="216">
        <v>3.7810000000000001</v>
      </c>
      <c r="Y25" s="216">
        <v>4.1219999999999999</v>
      </c>
      <c r="Z25" s="216">
        <v>3.4820000000000002</v>
      </c>
      <c r="AA25" s="216">
        <v>2.9940000000000002</v>
      </c>
      <c r="AB25" s="216">
        <v>2.8730000000000002</v>
      </c>
      <c r="AC25" s="216">
        <v>2.831</v>
      </c>
      <c r="AD25" s="216">
        <v>2.61</v>
      </c>
      <c r="AE25" s="216">
        <v>2.8490000000000002</v>
      </c>
      <c r="AF25" s="216">
        <v>2.7839999999999998</v>
      </c>
      <c r="AG25" s="216">
        <v>2.839</v>
      </c>
      <c r="AH25" s="216">
        <v>2.774</v>
      </c>
      <c r="AI25" s="216">
        <v>2.66</v>
      </c>
      <c r="AJ25" s="216">
        <v>2.3410000000000002</v>
      </c>
      <c r="AK25" s="216">
        <v>2.093</v>
      </c>
      <c r="AL25" s="216">
        <v>1.929</v>
      </c>
      <c r="AM25" s="216">
        <v>2.2829999999999999</v>
      </c>
      <c r="AN25" s="216">
        <v>1.9890000000000001</v>
      </c>
      <c r="AO25" s="216">
        <v>1.7290000000000001</v>
      </c>
      <c r="AP25" s="216">
        <v>1.917</v>
      </c>
      <c r="AQ25" s="216">
        <v>1.9219999999999999</v>
      </c>
      <c r="AR25" s="216">
        <v>2.5870000000000002</v>
      </c>
      <c r="AS25" s="216">
        <v>2.8220000000000001</v>
      </c>
      <c r="AT25" s="216">
        <v>2.8220000000000001</v>
      </c>
      <c r="AU25" s="216">
        <v>2.992</v>
      </c>
      <c r="AV25" s="216">
        <v>2.9769999999999999</v>
      </c>
      <c r="AW25" s="216">
        <v>2.548</v>
      </c>
      <c r="AX25" s="216">
        <v>3.5910000000000002</v>
      </c>
      <c r="AY25" s="327">
        <v>3.6</v>
      </c>
      <c r="AZ25" s="327">
        <v>3.6965870000000001</v>
      </c>
      <c r="BA25" s="327">
        <v>3.6457199999999998</v>
      </c>
      <c r="BB25" s="327">
        <v>3.5478930000000002</v>
      </c>
      <c r="BC25" s="327">
        <v>3.4823580000000001</v>
      </c>
      <c r="BD25" s="327">
        <v>3.4858319999999998</v>
      </c>
      <c r="BE25" s="327">
        <v>3.4910640000000002</v>
      </c>
      <c r="BF25" s="327">
        <v>3.4659439999999999</v>
      </c>
      <c r="BG25" s="327">
        <v>3.4491589999999999</v>
      </c>
      <c r="BH25" s="327">
        <v>3.4728509999999999</v>
      </c>
      <c r="BI25" s="327">
        <v>3.5769839999999999</v>
      </c>
      <c r="BJ25" s="327">
        <v>3.7328420000000002</v>
      </c>
      <c r="BK25" s="327">
        <v>3.7943210000000001</v>
      </c>
      <c r="BL25" s="327">
        <v>3.8092220000000001</v>
      </c>
      <c r="BM25" s="327">
        <v>3.7772779999999999</v>
      </c>
      <c r="BN25" s="327">
        <v>3.744936</v>
      </c>
      <c r="BO25" s="327">
        <v>3.685594</v>
      </c>
      <c r="BP25" s="327">
        <v>3.687252</v>
      </c>
      <c r="BQ25" s="327">
        <v>3.6848269999999999</v>
      </c>
      <c r="BR25" s="327">
        <v>3.6501950000000001</v>
      </c>
      <c r="BS25" s="327">
        <v>3.6255799999999998</v>
      </c>
      <c r="BT25" s="327">
        <v>3.641235</v>
      </c>
      <c r="BU25" s="327">
        <v>3.7387739999999998</v>
      </c>
      <c r="BV25" s="327">
        <v>3.8897529999999998</v>
      </c>
    </row>
    <row r="26" spans="1:74" ht="11.1" customHeight="1" x14ac:dyDescent="0.2">
      <c r="A26" s="52"/>
      <c r="B26" s="53" t="s">
        <v>1290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330"/>
      <c r="AZ26" s="330"/>
      <c r="BA26" s="330"/>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893</v>
      </c>
      <c r="B27" s="151" t="s">
        <v>540</v>
      </c>
      <c r="C27" s="216">
        <v>4.58</v>
      </c>
      <c r="D27" s="216">
        <v>4.54</v>
      </c>
      <c r="E27" s="216">
        <v>4.59</v>
      </c>
      <c r="F27" s="216">
        <v>4.95</v>
      </c>
      <c r="G27" s="216">
        <v>5</v>
      </c>
      <c r="H27" s="216">
        <v>4.9000000000000004</v>
      </c>
      <c r="I27" s="216">
        <v>4.47</v>
      </c>
      <c r="J27" s="216">
        <v>4.3099999999999996</v>
      </c>
      <c r="K27" s="216">
        <v>4.3600000000000003</v>
      </c>
      <c r="L27" s="216">
        <v>4.3600000000000003</v>
      </c>
      <c r="M27" s="216">
        <v>4.62</v>
      </c>
      <c r="N27" s="216">
        <v>4.97</v>
      </c>
      <c r="O27" s="216">
        <v>5.69</v>
      </c>
      <c r="P27" s="216">
        <v>6.63</v>
      </c>
      <c r="Q27" s="216">
        <v>6.47</v>
      </c>
      <c r="R27" s="216">
        <v>5.85</v>
      </c>
      <c r="S27" s="216">
        <v>5.74</v>
      </c>
      <c r="T27" s="216">
        <v>5.46</v>
      </c>
      <c r="U27" s="216">
        <v>5.43</v>
      </c>
      <c r="V27" s="216">
        <v>4.96</v>
      </c>
      <c r="W27" s="216">
        <v>5.0199999999999996</v>
      </c>
      <c r="X27" s="216">
        <v>5.03</v>
      </c>
      <c r="Y27" s="216">
        <v>5.0199999999999996</v>
      </c>
      <c r="Z27" s="216">
        <v>5.62</v>
      </c>
      <c r="AA27" s="216">
        <v>4.87</v>
      </c>
      <c r="AB27" s="216">
        <v>4.71</v>
      </c>
      <c r="AC27" s="216">
        <v>4.43</v>
      </c>
      <c r="AD27" s="216">
        <v>3.94</v>
      </c>
      <c r="AE27" s="216">
        <v>3.56</v>
      </c>
      <c r="AF27" s="216">
        <v>3.74</v>
      </c>
      <c r="AG27" s="216">
        <v>3.73</v>
      </c>
      <c r="AH27" s="216">
        <v>3.77</v>
      </c>
      <c r="AI27" s="216">
        <v>3.63</v>
      </c>
      <c r="AJ27" s="216">
        <v>3.52</v>
      </c>
      <c r="AK27" s="216">
        <v>3.26</v>
      </c>
      <c r="AL27" s="216">
        <v>3.45</v>
      </c>
      <c r="AM27" s="216">
        <v>3.62</v>
      </c>
      <c r="AN27" s="216">
        <v>3.63</v>
      </c>
      <c r="AO27" s="216">
        <v>3.04</v>
      </c>
      <c r="AP27" s="216">
        <v>3</v>
      </c>
      <c r="AQ27" s="216">
        <v>2.91</v>
      </c>
      <c r="AR27" s="216">
        <v>2.88</v>
      </c>
      <c r="AS27" s="216">
        <v>3.56</v>
      </c>
      <c r="AT27" s="216">
        <v>3.58</v>
      </c>
      <c r="AU27" s="216">
        <v>3.73</v>
      </c>
      <c r="AV27" s="216">
        <v>3.87</v>
      </c>
      <c r="AW27" s="216">
        <v>4.1882359999999998</v>
      </c>
      <c r="AX27" s="216">
        <v>4.4527359999999998</v>
      </c>
      <c r="AY27" s="327">
        <v>5.1585279999999996</v>
      </c>
      <c r="AZ27" s="327">
        <v>5.135815</v>
      </c>
      <c r="BA27" s="327">
        <v>5.0307789999999999</v>
      </c>
      <c r="BB27" s="327">
        <v>4.6983940000000004</v>
      </c>
      <c r="BC27" s="327">
        <v>4.5306600000000001</v>
      </c>
      <c r="BD27" s="327">
        <v>4.4575120000000004</v>
      </c>
      <c r="BE27" s="327">
        <v>4.6161519999999996</v>
      </c>
      <c r="BF27" s="327">
        <v>4.6046690000000003</v>
      </c>
      <c r="BG27" s="327">
        <v>4.5572150000000002</v>
      </c>
      <c r="BH27" s="327">
        <v>4.6600809999999999</v>
      </c>
      <c r="BI27" s="327">
        <v>4.8273700000000002</v>
      </c>
      <c r="BJ27" s="327">
        <v>5.2013090000000002</v>
      </c>
      <c r="BK27" s="327">
        <v>5.4193709999999999</v>
      </c>
      <c r="BL27" s="327">
        <v>5.4135580000000001</v>
      </c>
      <c r="BM27" s="327">
        <v>5.2281129999999996</v>
      </c>
      <c r="BN27" s="327">
        <v>4.9338949999999997</v>
      </c>
      <c r="BO27" s="327">
        <v>4.7838039999999999</v>
      </c>
      <c r="BP27" s="327">
        <v>4.7052240000000003</v>
      </c>
      <c r="BQ27" s="327">
        <v>4.8597809999999999</v>
      </c>
      <c r="BR27" s="327">
        <v>4.830635</v>
      </c>
      <c r="BS27" s="327">
        <v>4.7704360000000001</v>
      </c>
      <c r="BT27" s="327">
        <v>4.8599449999999997</v>
      </c>
      <c r="BU27" s="327">
        <v>5.0157689999999997</v>
      </c>
      <c r="BV27" s="327">
        <v>5.3780619999999999</v>
      </c>
    </row>
    <row r="28" spans="1:74" ht="11.1" customHeight="1" x14ac:dyDescent="0.2">
      <c r="A28" s="52" t="s">
        <v>883</v>
      </c>
      <c r="B28" s="151" t="s">
        <v>541</v>
      </c>
      <c r="C28" s="216">
        <v>7.75</v>
      </c>
      <c r="D28" s="216">
        <v>7.78</v>
      </c>
      <c r="E28" s="216">
        <v>7.77</v>
      </c>
      <c r="F28" s="216">
        <v>8.15</v>
      </c>
      <c r="G28" s="216">
        <v>8.7100000000000009</v>
      </c>
      <c r="H28" s="216">
        <v>9.07</v>
      </c>
      <c r="I28" s="216">
        <v>9.0399999999999991</v>
      </c>
      <c r="J28" s="216">
        <v>9.0399999999999991</v>
      </c>
      <c r="K28" s="216">
        <v>8.8000000000000007</v>
      </c>
      <c r="L28" s="216">
        <v>8.2799999999999994</v>
      </c>
      <c r="M28" s="216">
        <v>7.94</v>
      </c>
      <c r="N28" s="216">
        <v>7.81</v>
      </c>
      <c r="O28" s="216">
        <v>8.11</v>
      </c>
      <c r="P28" s="216">
        <v>8.69</v>
      </c>
      <c r="Q28" s="216">
        <v>9.35</v>
      </c>
      <c r="R28" s="216">
        <v>9.49</v>
      </c>
      <c r="S28" s="216">
        <v>9.6999999999999993</v>
      </c>
      <c r="T28" s="216">
        <v>9.94</v>
      </c>
      <c r="U28" s="216">
        <v>10.06</v>
      </c>
      <c r="V28" s="216">
        <v>9.67</v>
      </c>
      <c r="W28" s="216">
        <v>9.39</v>
      </c>
      <c r="X28" s="216">
        <v>8.9700000000000006</v>
      </c>
      <c r="Y28" s="216">
        <v>8.2899999999999991</v>
      </c>
      <c r="Z28" s="216">
        <v>8.5299999999999994</v>
      </c>
      <c r="AA28" s="216">
        <v>8.14</v>
      </c>
      <c r="AB28" s="216">
        <v>7.81</v>
      </c>
      <c r="AC28" s="216">
        <v>7.84</v>
      </c>
      <c r="AD28" s="216">
        <v>8.02</v>
      </c>
      <c r="AE28" s="216">
        <v>8.1300000000000008</v>
      </c>
      <c r="AF28" s="216">
        <v>8.52</v>
      </c>
      <c r="AG28" s="216">
        <v>8.49</v>
      </c>
      <c r="AH28" s="216">
        <v>8.4499999999999993</v>
      </c>
      <c r="AI28" s="216">
        <v>8.42</v>
      </c>
      <c r="AJ28" s="216">
        <v>7.78</v>
      </c>
      <c r="AK28" s="216">
        <v>7.39</v>
      </c>
      <c r="AL28" s="216">
        <v>7.22</v>
      </c>
      <c r="AM28" s="216">
        <v>6.74</v>
      </c>
      <c r="AN28" s="216">
        <v>6.82</v>
      </c>
      <c r="AO28" s="216">
        <v>7.05</v>
      </c>
      <c r="AP28" s="216">
        <v>6.94</v>
      </c>
      <c r="AQ28" s="216">
        <v>7.35</v>
      </c>
      <c r="AR28" s="216">
        <v>7.71</v>
      </c>
      <c r="AS28" s="216">
        <v>8.11</v>
      </c>
      <c r="AT28" s="216">
        <v>8.25</v>
      </c>
      <c r="AU28" s="216">
        <v>8.27</v>
      </c>
      <c r="AV28" s="216">
        <v>7.93</v>
      </c>
      <c r="AW28" s="216">
        <v>7.7552589999999997</v>
      </c>
      <c r="AX28" s="216">
        <v>7.5860320000000003</v>
      </c>
      <c r="AY28" s="327">
        <v>7.7927249999999999</v>
      </c>
      <c r="AZ28" s="327">
        <v>7.9603029999999997</v>
      </c>
      <c r="BA28" s="327">
        <v>8.2256640000000001</v>
      </c>
      <c r="BB28" s="327">
        <v>8.4354200000000006</v>
      </c>
      <c r="BC28" s="327">
        <v>8.7211040000000004</v>
      </c>
      <c r="BD28" s="327">
        <v>8.9977040000000006</v>
      </c>
      <c r="BE28" s="327">
        <v>9.0843159999999994</v>
      </c>
      <c r="BF28" s="327">
        <v>9.184965</v>
      </c>
      <c r="BG28" s="327">
        <v>9.050611</v>
      </c>
      <c r="BH28" s="327">
        <v>8.6275600000000008</v>
      </c>
      <c r="BI28" s="327">
        <v>8.3953819999999997</v>
      </c>
      <c r="BJ28" s="327">
        <v>8.3419830000000008</v>
      </c>
      <c r="BK28" s="327">
        <v>8.3798399999999997</v>
      </c>
      <c r="BL28" s="327">
        <v>8.4490800000000004</v>
      </c>
      <c r="BM28" s="327">
        <v>8.614039</v>
      </c>
      <c r="BN28" s="327">
        <v>8.6934290000000001</v>
      </c>
      <c r="BO28" s="327">
        <v>8.9217890000000004</v>
      </c>
      <c r="BP28" s="327">
        <v>9.1496490000000001</v>
      </c>
      <c r="BQ28" s="327">
        <v>9.230537</v>
      </c>
      <c r="BR28" s="327">
        <v>9.3239429999999999</v>
      </c>
      <c r="BS28" s="327">
        <v>9.1908349999999999</v>
      </c>
      <c r="BT28" s="327">
        <v>8.7710919999999994</v>
      </c>
      <c r="BU28" s="327">
        <v>8.5310020000000009</v>
      </c>
      <c r="BV28" s="327">
        <v>8.4509310000000006</v>
      </c>
    </row>
    <row r="29" spans="1:74" ht="11.1" customHeight="1" x14ac:dyDescent="0.2">
      <c r="A29" s="52" t="s">
        <v>684</v>
      </c>
      <c r="B29" s="151" t="s">
        <v>542</v>
      </c>
      <c r="C29" s="216">
        <v>9.15</v>
      </c>
      <c r="D29" s="216">
        <v>9.23</v>
      </c>
      <c r="E29" s="216">
        <v>9.35</v>
      </c>
      <c r="F29" s="216">
        <v>10.43</v>
      </c>
      <c r="G29" s="216">
        <v>12.61</v>
      </c>
      <c r="H29" s="216">
        <v>15.02</v>
      </c>
      <c r="I29" s="216">
        <v>16.3</v>
      </c>
      <c r="J29" s="216">
        <v>16.43</v>
      </c>
      <c r="K29" s="216">
        <v>15.69</v>
      </c>
      <c r="L29" s="216">
        <v>12.38</v>
      </c>
      <c r="M29" s="216">
        <v>10.039999999999999</v>
      </c>
      <c r="N29" s="216">
        <v>9.14</v>
      </c>
      <c r="O29" s="216">
        <v>9.26</v>
      </c>
      <c r="P29" s="216">
        <v>9.77</v>
      </c>
      <c r="Q29" s="216">
        <v>10.7</v>
      </c>
      <c r="R29" s="216">
        <v>11.76</v>
      </c>
      <c r="S29" s="216">
        <v>13.6</v>
      </c>
      <c r="T29" s="216">
        <v>16.13</v>
      </c>
      <c r="U29" s="216">
        <v>17.23</v>
      </c>
      <c r="V29" s="216">
        <v>17.41</v>
      </c>
      <c r="W29" s="216">
        <v>16.27</v>
      </c>
      <c r="X29" s="216">
        <v>13.11</v>
      </c>
      <c r="Y29" s="216">
        <v>10.19</v>
      </c>
      <c r="Z29" s="216">
        <v>10.01</v>
      </c>
      <c r="AA29" s="216">
        <v>9.5</v>
      </c>
      <c r="AB29" s="216">
        <v>9.08</v>
      </c>
      <c r="AC29" s="216">
        <v>9.2799999999999994</v>
      </c>
      <c r="AD29" s="216">
        <v>10.44</v>
      </c>
      <c r="AE29" s="216">
        <v>12.73</v>
      </c>
      <c r="AF29" s="216">
        <v>15.07</v>
      </c>
      <c r="AG29" s="216">
        <v>16.28</v>
      </c>
      <c r="AH29" s="216">
        <v>16.89</v>
      </c>
      <c r="AI29" s="216">
        <v>16.399999999999999</v>
      </c>
      <c r="AJ29" s="216">
        <v>12.6</v>
      </c>
      <c r="AK29" s="216">
        <v>10.02</v>
      </c>
      <c r="AL29" s="216">
        <v>9.27</v>
      </c>
      <c r="AM29" s="216">
        <v>8.3000000000000007</v>
      </c>
      <c r="AN29" s="216">
        <v>8.3800000000000008</v>
      </c>
      <c r="AO29" s="216">
        <v>9.2100000000000009</v>
      </c>
      <c r="AP29" s="216">
        <v>9.65</v>
      </c>
      <c r="AQ29" s="216">
        <v>11.61</v>
      </c>
      <c r="AR29" s="216">
        <v>14.47</v>
      </c>
      <c r="AS29" s="216">
        <v>16.579999999999998</v>
      </c>
      <c r="AT29" s="216">
        <v>17.63</v>
      </c>
      <c r="AU29" s="216">
        <v>16.8</v>
      </c>
      <c r="AV29" s="216">
        <v>13.74</v>
      </c>
      <c r="AW29" s="216">
        <v>11.36042</v>
      </c>
      <c r="AX29" s="216">
        <v>10.05382</v>
      </c>
      <c r="AY29" s="327">
        <v>9.9181779999999993</v>
      </c>
      <c r="AZ29" s="327">
        <v>10.023770000000001</v>
      </c>
      <c r="BA29" s="327">
        <v>10.386760000000001</v>
      </c>
      <c r="BB29" s="327">
        <v>11.28434</v>
      </c>
      <c r="BC29" s="327">
        <v>13.21059</v>
      </c>
      <c r="BD29" s="327">
        <v>15.47472</v>
      </c>
      <c r="BE29" s="327">
        <v>16.63879</v>
      </c>
      <c r="BF29" s="327">
        <v>17.516200000000001</v>
      </c>
      <c r="BG29" s="327">
        <v>16.553439999999998</v>
      </c>
      <c r="BH29" s="327">
        <v>13.55701</v>
      </c>
      <c r="BI29" s="327">
        <v>11.1777</v>
      </c>
      <c r="BJ29" s="327">
        <v>10.31897</v>
      </c>
      <c r="BK29" s="327">
        <v>10.09097</v>
      </c>
      <c r="BL29" s="327">
        <v>10.177250000000001</v>
      </c>
      <c r="BM29" s="327">
        <v>10.47777</v>
      </c>
      <c r="BN29" s="327">
        <v>11.408530000000001</v>
      </c>
      <c r="BO29" s="327">
        <v>13.358409999999999</v>
      </c>
      <c r="BP29" s="327">
        <v>15.63327</v>
      </c>
      <c r="BQ29" s="327">
        <v>16.813469999999999</v>
      </c>
      <c r="BR29" s="327">
        <v>17.693249999999999</v>
      </c>
      <c r="BS29" s="327">
        <v>16.727609999999999</v>
      </c>
      <c r="BT29" s="327">
        <v>13.72479</v>
      </c>
      <c r="BU29" s="327">
        <v>11.333310000000001</v>
      </c>
      <c r="BV29" s="327">
        <v>10.469799999999999</v>
      </c>
    </row>
    <row r="30" spans="1:74" ht="11.1" customHeight="1" x14ac:dyDescent="0.2">
      <c r="A30" s="49"/>
      <c r="B30" s="54" t="s">
        <v>1258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413"/>
      <c r="AZ30" s="413"/>
      <c r="BA30" s="413"/>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413"/>
      <c r="AZ31" s="413"/>
      <c r="BA31" s="413"/>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681</v>
      </c>
      <c r="B32" s="151" t="s">
        <v>543</v>
      </c>
      <c r="C32" s="216">
        <v>2.34</v>
      </c>
      <c r="D32" s="216">
        <v>2.34</v>
      </c>
      <c r="E32" s="216">
        <v>2.35</v>
      </c>
      <c r="F32" s="216">
        <v>2.37</v>
      </c>
      <c r="G32" s="216">
        <v>2.37</v>
      </c>
      <c r="H32" s="216">
        <v>2.36</v>
      </c>
      <c r="I32" s="216">
        <v>2.31</v>
      </c>
      <c r="J32" s="216">
        <v>2.33</v>
      </c>
      <c r="K32" s="216">
        <v>2.35</v>
      </c>
      <c r="L32" s="216">
        <v>2.34</v>
      </c>
      <c r="M32" s="216">
        <v>2.33</v>
      </c>
      <c r="N32" s="216">
        <v>2.34</v>
      </c>
      <c r="O32" s="216">
        <v>2.29</v>
      </c>
      <c r="P32" s="216">
        <v>2.3199999999999998</v>
      </c>
      <c r="Q32" s="216">
        <v>2.36</v>
      </c>
      <c r="R32" s="216">
        <v>2.39</v>
      </c>
      <c r="S32" s="216">
        <v>2.4</v>
      </c>
      <c r="T32" s="216">
        <v>2.38</v>
      </c>
      <c r="U32" s="216">
        <v>2.38</v>
      </c>
      <c r="V32" s="216">
        <v>2.37</v>
      </c>
      <c r="W32" s="216">
        <v>2.37</v>
      </c>
      <c r="X32" s="216">
        <v>2.31</v>
      </c>
      <c r="Y32" s="216">
        <v>2.2999999999999998</v>
      </c>
      <c r="Z32" s="216">
        <v>2.5099999999999998</v>
      </c>
      <c r="AA32" s="216">
        <v>2.29</v>
      </c>
      <c r="AB32" s="216">
        <v>2.2599999999999998</v>
      </c>
      <c r="AC32" s="216">
        <v>2.2599999999999998</v>
      </c>
      <c r="AD32" s="216">
        <v>2.23</v>
      </c>
      <c r="AE32" s="216">
        <v>2.2599999999999998</v>
      </c>
      <c r="AF32" s="216">
        <v>2.25</v>
      </c>
      <c r="AG32" s="216">
        <v>2.21</v>
      </c>
      <c r="AH32" s="216">
        <v>2.23</v>
      </c>
      <c r="AI32" s="216">
        <v>2.2200000000000002</v>
      </c>
      <c r="AJ32" s="216">
        <v>2.15</v>
      </c>
      <c r="AK32" s="216">
        <v>2.15</v>
      </c>
      <c r="AL32" s="216">
        <v>2.16</v>
      </c>
      <c r="AM32" s="216">
        <v>2.12</v>
      </c>
      <c r="AN32" s="216">
        <v>2.11</v>
      </c>
      <c r="AO32" s="216">
        <v>2.1800000000000002</v>
      </c>
      <c r="AP32" s="216">
        <v>2.16</v>
      </c>
      <c r="AQ32" s="216">
        <v>2.17</v>
      </c>
      <c r="AR32" s="216">
        <v>2.1</v>
      </c>
      <c r="AS32" s="216">
        <v>2.11</v>
      </c>
      <c r="AT32" s="216">
        <v>2.11</v>
      </c>
      <c r="AU32" s="216">
        <v>2.12</v>
      </c>
      <c r="AV32" s="216">
        <v>2.0749281413</v>
      </c>
      <c r="AW32" s="216">
        <v>2.1189429999999998</v>
      </c>
      <c r="AX32" s="216">
        <v>2.1870449999999999</v>
      </c>
      <c r="AY32" s="327">
        <v>2.1628750000000001</v>
      </c>
      <c r="AZ32" s="327">
        <v>2.1740539999999999</v>
      </c>
      <c r="BA32" s="327">
        <v>2.1818919999999999</v>
      </c>
      <c r="BB32" s="327">
        <v>2.144784</v>
      </c>
      <c r="BC32" s="327">
        <v>2.1824780000000001</v>
      </c>
      <c r="BD32" s="327">
        <v>2.160847</v>
      </c>
      <c r="BE32" s="327">
        <v>2.1891060000000002</v>
      </c>
      <c r="BF32" s="327">
        <v>2.2237559999999998</v>
      </c>
      <c r="BG32" s="327">
        <v>2.1949239999999999</v>
      </c>
      <c r="BH32" s="327">
        <v>2.1870099999999999</v>
      </c>
      <c r="BI32" s="327">
        <v>2.1766800000000002</v>
      </c>
      <c r="BJ32" s="327">
        <v>2.1927340000000002</v>
      </c>
      <c r="BK32" s="327">
        <v>2.1893639999999999</v>
      </c>
      <c r="BL32" s="327">
        <v>2.1863869999999999</v>
      </c>
      <c r="BM32" s="327">
        <v>2.2066089999999998</v>
      </c>
      <c r="BN32" s="327">
        <v>2.1735660000000001</v>
      </c>
      <c r="BO32" s="327">
        <v>2.2084260000000002</v>
      </c>
      <c r="BP32" s="327">
        <v>2.1975539999999998</v>
      </c>
      <c r="BQ32" s="327">
        <v>2.2207249999999998</v>
      </c>
      <c r="BR32" s="327">
        <v>2.2540140000000002</v>
      </c>
      <c r="BS32" s="327">
        <v>2.2205789999999999</v>
      </c>
      <c r="BT32" s="327">
        <v>2.2219570000000002</v>
      </c>
      <c r="BU32" s="327">
        <v>2.2108059999999998</v>
      </c>
      <c r="BV32" s="327">
        <v>2.254588</v>
      </c>
    </row>
    <row r="33" spans="1:74" ht="11.1" customHeight="1" x14ac:dyDescent="0.2">
      <c r="A33" s="52" t="s">
        <v>683</v>
      </c>
      <c r="B33" s="151" t="s">
        <v>544</v>
      </c>
      <c r="C33" s="216">
        <v>4.38</v>
      </c>
      <c r="D33" s="216">
        <v>4.3899999999999997</v>
      </c>
      <c r="E33" s="216">
        <v>4.3</v>
      </c>
      <c r="F33" s="216">
        <v>4.67</v>
      </c>
      <c r="G33" s="216">
        <v>4.62</v>
      </c>
      <c r="H33" s="216">
        <v>4.42</v>
      </c>
      <c r="I33" s="216">
        <v>4.2</v>
      </c>
      <c r="J33" s="216">
        <v>3.91</v>
      </c>
      <c r="K33" s="216">
        <v>4.08</v>
      </c>
      <c r="L33" s="216">
        <v>4.1100000000000003</v>
      </c>
      <c r="M33" s="216">
        <v>4.1900000000000004</v>
      </c>
      <c r="N33" s="216">
        <v>4.91</v>
      </c>
      <c r="O33" s="216">
        <v>7.02</v>
      </c>
      <c r="P33" s="216">
        <v>7.4</v>
      </c>
      <c r="Q33" s="216">
        <v>6</v>
      </c>
      <c r="R33" s="216">
        <v>5.07</v>
      </c>
      <c r="S33" s="216">
        <v>4.93</v>
      </c>
      <c r="T33" s="216">
        <v>4.84</v>
      </c>
      <c r="U33" s="216">
        <v>4.43</v>
      </c>
      <c r="V33" s="216">
        <v>4.12</v>
      </c>
      <c r="W33" s="216">
        <v>4.2</v>
      </c>
      <c r="X33" s="216">
        <v>4.0999999999999996</v>
      </c>
      <c r="Y33" s="216">
        <v>4.4800000000000004</v>
      </c>
      <c r="Z33" s="216">
        <v>4.3600000000000003</v>
      </c>
      <c r="AA33" s="216">
        <v>4.1100000000000003</v>
      </c>
      <c r="AB33" s="216">
        <v>4.7</v>
      </c>
      <c r="AC33" s="216">
        <v>3.55</v>
      </c>
      <c r="AD33" s="216">
        <v>3.1</v>
      </c>
      <c r="AE33" s="216">
        <v>3.14</v>
      </c>
      <c r="AF33" s="216">
        <v>3.12</v>
      </c>
      <c r="AG33" s="216">
        <v>3.11</v>
      </c>
      <c r="AH33" s="216">
        <v>3.11</v>
      </c>
      <c r="AI33" s="216">
        <v>3.06</v>
      </c>
      <c r="AJ33" s="216">
        <v>2.92</v>
      </c>
      <c r="AK33" s="216">
        <v>2.65</v>
      </c>
      <c r="AL33" s="216">
        <v>2.59</v>
      </c>
      <c r="AM33" s="216">
        <v>3.01</v>
      </c>
      <c r="AN33" s="216">
        <v>2.7</v>
      </c>
      <c r="AO33" s="216">
        <v>2.23</v>
      </c>
      <c r="AP33" s="216">
        <v>2.42</v>
      </c>
      <c r="AQ33" s="216">
        <v>2.4</v>
      </c>
      <c r="AR33" s="216">
        <v>2.67</v>
      </c>
      <c r="AS33" s="216">
        <v>2.97</v>
      </c>
      <c r="AT33" s="216">
        <v>2.96</v>
      </c>
      <c r="AU33" s="216">
        <v>3.08</v>
      </c>
      <c r="AV33" s="216">
        <v>3.1324822967000001</v>
      </c>
      <c r="AW33" s="216">
        <v>3.2595860000000001</v>
      </c>
      <c r="AX33" s="216">
        <v>4.4671149999999997</v>
      </c>
      <c r="AY33" s="327">
        <v>4.5709390000000001</v>
      </c>
      <c r="AZ33" s="327">
        <v>4.6776030000000004</v>
      </c>
      <c r="BA33" s="327">
        <v>4.4010160000000003</v>
      </c>
      <c r="BB33" s="327">
        <v>4.1920909999999996</v>
      </c>
      <c r="BC33" s="327">
        <v>3.9818859999999998</v>
      </c>
      <c r="BD33" s="327">
        <v>3.8930560000000001</v>
      </c>
      <c r="BE33" s="327">
        <v>3.8050700000000002</v>
      </c>
      <c r="BF33" s="327">
        <v>3.7714530000000002</v>
      </c>
      <c r="BG33" s="327">
        <v>3.7865319999999998</v>
      </c>
      <c r="BH33" s="327">
        <v>3.9077670000000002</v>
      </c>
      <c r="BI33" s="327">
        <v>4.1675240000000002</v>
      </c>
      <c r="BJ33" s="327">
        <v>4.5206390000000001</v>
      </c>
      <c r="BK33" s="327">
        <v>4.7372480000000001</v>
      </c>
      <c r="BL33" s="327">
        <v>4.7824030000000004</v>
      </c>
      <c r="BM33" s="327">
        <v>4.5302680000000004</v>
      </c>
      <c r="BN33" s="327">
        <v>4.3917619999999999</v>
      </c>
      <c r="BO33" s="327">
        <v>4.1899499999999996</v>
      </c>
      <c r="BP33" s="327">
        <v>4.0992990000000002</v>
      </c>
      <c r="BQ33" s="327">
        <v>4.0038020000000003</v>
      </c>
      <c r="BR33" s="327">
        <v>3.9605540000000001</v>
      </c>
      <c r="BS33" s="327">
        <v>3.9978639999999999</v>
      </c>
      <c r="BT33" s="327">
        <v>4.1412740000000001</v>
      </c>
      <c r="BU33" s="327">
        <v>4.3454449999999998</v>
      </c>
      <c r="BV33" s="327">
        <v>4.7034909999999996</v>
      </c>
    </row>
    <row r="34" spans="1:74" ht="11.1" customHeight="1" x14ac:dyDescent="0.2">
      <c r="A34" s="52" t="s">
        <v>682</v>
      </c>
      <c r="B34" s="651" t="s">
        <v>1259</v>
      </c>
      <c r="C34" s="216">
        <v>19.13</v>
      </c>
      <c r="D34" s="216">
        <v>19.7</v>
      </c>
      <c r="E34" s="216">
        <v>19.38</v>
      </c>
      <c r="F34" s="216">
        <v>20.23</v>
      </c>
      <c r="G34" s="216">
        <v>19.53</v>
      </c>
      <c r="H34" s="216">
        <v>19.670000000000002</v>
      </c>
      <c r="I34" s="216">
        <v>18.760000000000002</v>
      </c>
      <c r="J34" s="216">
        <v>18.59</v>
      </c>
      <c r="K34" s="216">
        <v>18.920000000000002</v>
      </c>
      <c r="L34" s="216">
        <v>19.71</v>
      </c>
      <c r="M34" s="216">
        <v>18.850000000000001</v>
      </c>
      <c r="N34" s="216">
        <v>19.670000000000002</v>
      </c>
      <c r="O34" s="216">
        <v>19.649999999999999</v>
      </c>
      <c r="P34" s="216">
        <v>20.05</v>
      </c>
      <c r="Q34" s="216">
        <v>20.61</v>
      </c>
      <c r="R34" s="216">
        <v>20.89</v>
      </c>
      <c r="S34" s="216">
        <v>19.98</v>
      </c>
      <c r="T34" s="216">
        <v>20.38</v>
      </c>
      <c r="U34" s="216">
        <v>20.57</v>
      </c>
      <c r="V34" s="216">
        <v>19.89</v>
      </c>
      <c r="W34" s="216">
        <v>18.64</v>
      </c>
      <c r="X34" s="216">
        <v>17.190000000000001</v>
      </c>
      <c r="Y34" s="216">
        <v>14.64</v>
      </c>
      <c r="Z34" s="216">
        <v>12.1</v>
      </c>
      <c r="AA34" s="216">
        <v>12.28</v>
      </c>
      <c r="AB34" s="216">
        <v>10.3</v>
      </c>
      <c r="AC34" s="216">
        <v>10.37</v>
      </c>
      <c r="AD34" s="216">
        <v>11.83</v>
      </c>
      <c r="AE34" s="216">
        <v>10.83</v>
      </c>
      <c r="AF34" s="216">
        <v>12.2</v>
      </c>
      <c r="AG34" s="216">
        <v>11.34</v>
      </c>
      <c r="AH34" s="216">
        <v>11.25</v>
      </c>
      <c r="AI34" s="216">
        <v>8.44</v>
      </c>
      <c r="AJ34" s="216">
        <v>7.74</v>
      </c>
      <c r="AK34" s="216">
        <v>7.77</v>
      </c>
      <c r="AL34" s="216">
        <v>7.81</v>
      </c>
      <c r="AM34" s="216">
        <v>6.98</v>
      </c>
      <c r="AN34" s="216">
        <v>5.71</v>
      </c>
      <c r="AO34" s="216">
        <v>5.59</v>
      </c>
      <c r="AP34" s="216">
        <v>7.5</v>
      </c>
      <c r="AQ34" s="216">
        <v>9.02</v>
      </c>
      <c r="AR34" s="216">
        <v>8.8699999999999992</v>
      </c>
      <c r="AS34" s="216">
        <v>11.71</v>
      </c>
      <c r="AT34" s="216">
        <v>8.51</v>
      </c>
      <c r="AU34" s="216">
        <v>8.3800000000000008</v>
      </c>
      <c r="AV34" s="216">
        <v>8.6005649999999996</v>
      </c>
      <c r="AW34" s="216">
        <v>8.8797879999999996</v>
      </c>
      <c r="AX34" s="216">
        <v>8.9997570000000007</v>
      </c>
      <c r="AY34" s="327">
        <v>9.2819280000000006</v>
      </c>
      <c r="AZ34" s="327">
        <v>9.5161149999999992</v>
      </c>
      <c r="BA34" s="327">
        <v>10.09822</v>
      </c>
      <c r="BB34" s="327">
        <v>10.706160000000001</v>
      </c>
      <c r="BC34" s="327">
        <v>10.21678</v>
      </c>
      <c r="BD34" s="327">
        <v>10.712070000000001</v>
      </c>
      <c r="BE34" s="327">
        <v>10.304029999999999</v>
      </c>
      <c r="BF34" s="327">
        <v>10.19252</v>
      </c>
      <c r="BG34" s="327">
        <v>10.37002</v>
      </c>
      <c r="BH34" s="327">
        <v>10.176030000000001</v>
      </c>
      <c r="BI34" s="327">
        <v>10.182029999999999</v>
      </c>
      <c r="BJ34" s="327">
        <v>10.188560000000001</v>
      </c>
      <c r="BK34" s="327">
        <v>9.9541039999999992</v>
      </c>
      <c r="BL34" s="327">
        <v>9.9332659999999997</v>
      </c>
      <c r="BM34" s="327">
        <v>10.380420000000001</v>
      </c>
      <c r="BN34" s="327">
        <v>10.944660000000001</v>
      </c>
      <c r="BO34" s="327">
        <v>10.50287</v>
      </c>
      <c r="BP34" s="327">
        <v>11.07532</v>
      </c>
      <c r="BQ34" s="327">
        <v>10.6859</v>
      </c>
      <c r="BR34" s="327">
        <v>10.56244</v>
      </c>
      <c r="BS34" s="327">
        <v>10.78233</v>
      </c>
      <c r="BT34" s="327">
        <v>10.63185</v>
      </c>
      <c r="BU34" s="327">
        <v>10.71979</v>
      </c>
      <c r="BV34" s="327">
        <v>10.7887</v>
      </c>
    </row>
    <row r="35" spans="1:74" ht="11.1" customHeight="1" x14ac:dyDescent="0.2">
      <c r="A35" s="52" t="s">
        <v>20</v>
      </c>
      <c r="B35" s="151" t="s">
        <v>551</v>
      </c>
      <c r="C35" s="216">
        <v>22.94</v>
      </c>
      <c r="D35" s="216">
        <v>23.84</v>
      </c>
      <c r="E35" s="216">
        <v>23.87</v>
      </c>
      <c r="F35" s="216">
        <v>22.96</v>
      </c>
      <c r="G35" s="216">
        <v>22.6</v>
      </c>
      <c r="H35" s="216">
        <v>22.37</v>
      </c>
      <c r="I35" s="216">
        <v>23.1</v>
      </c>
      <c r="J35" s="216">
        <v>23.24</v>
      </c>
      <c r="K35" s="216">
        <v>23.55</v>
      </c>
      <c r="L35" s="216">
        <v>22.85</v>
      </c>
      <c r="M35" s="216">
        <v>22.74</v>
      </c>
      <c r="N35" s="216">
        <v>22.81</v>
      </c>
      <c r="O35" s="216">
        <v>23.12</v>
      </c>
      <c r="P35" s="216">
        <v>23.97</v>
      </c>
      <c r="Q35" s="216">
        <v>23.83</v>
      </c>
      <c r="R35" s="216">
        <v>22.82</v>
      </c>
      <c r="S35" s="216">
        <v>22.77</v>
      </c>
      <c r="T35" s="216">
        <v>22.72</v>
      </c>
      <c r="U35" s="216">
        <v>22.36</v>
      </c>
      <c r="V35" s="216">
        <v>21.94</v>
      </c>
      <c r="W35" s="216">
        <v>21.38</v>
      </c>
      <c r="X35" s="216">
        <v>20.09</v>
      </c>
      <c r="Y35" s="216">
        <v>19.68</v>
      </c>
      <c r="Z35" s="216">
        <v>16.5</v>
      </c>
      <c r="AA35" s="216">
        <v>13.37</v>
      </c>
      <c r="AB35" s="216">
        <v>16.46</v>
      </c>
      <c r="AC35" s="216">
        <v>15.6</v>
      </c>
      <c r="AD35" s="216">
        <v>14.82</v>
      </c>
      <c r="AE35" s="216">
        <v>15.34</v>
      </c>
      <c r="AF35" s="216">
        <v>15.29</v>
      </c>
      <c r="AG35" s="216">
        <v>14.37</v>
      </c>
      <c r="AH35" s="216">
        <v>13.05</v>
      </c>
      <c r="AI35" s="216">
        <v>12.02</v>
      </c>
      <c r="AJ35" s="216">
        <v>12.44</v>
      </c>
      <c r="AK35" s="216">
        <v>12.38</v>
      </c>
      <c r="AL35" s="216">
        <v>10.57</v>
      </c>
      <c r="AM35" s="216">
        <v>8.91</v>
      </c>
      <c r="AN35" s="216">
        <v>8.7799999999999994</v>
      </c>
      <c r="AO35" s="216">
        <v>9.4600000000000009</v>
      </c>
      <c r="AP35" s="216">
        <v>9.98</v>
      </c>
      <c r="AQ35" s="216">
        <v>10.75</v>
      </c>
      <c r="AR35" s="216">
        <v>12.22</v>
      </c>
      <c r="AS35" s="216">
        <v>12.08</v>
      </c>
      <c r="AT35" s="216">
        <v>11.41</v>
      </c>
      <c r="AU35" s="216">
        <v>11.36</v>
      </c>
      <c r="AV35" s="216">
        <v>12.434939999999999</v>
      </c>
      <c r="AW35" s="216">
        <v>12.09587</v>
      </c>
      <c r="AX35" s="216">
        <v>13.295970000000001</v>
      </c>
      <c r="AY35" s="327">
        <v>13.506600000000001</v>
      </c>
      <c r="AZ35" s="327">
        <v>13.601150000000001</v>
      </c>
      <c r="BA35" s="327">
        <v>13.484590000000001</v>
      </c>
      <c r="BB35" s="327">
        <v>13.62889</v>
      </c>
      <c r="BC35" s="327">
        <v>13.70387</v>
      </c>
      <c r="BD35" s="327">
        <v>13.47749</v>
      </c>
      <c r="BE35" s="327">
        <v>13.58408</v>
      </c>
      <c r="BF35" s="327">
        <v>13.875959999999999</v>
      </c>
      <c r="BG35" s="327">
        <v>14.097440000000001</v>
      </c>
      <c r="BH35" s="327">
        <v>14.53131</v>
      </c>
      <c r="BI35" s="327">
        <v>14.5655</v>
      </c>
      <c r="BJ35" s="327">
        <v>14.368040000000001</v>
      </c>
      <c r="BK35" s="327">
        <v>14.767480000000001</v>
      </c>
      <c r="BL35" s="327">
        <v>14.57578</v>
      </c>
      <c r="BM35" s="327">
        <v>14.380330000000001</v>
      </c>
      <c r="BN35" s="327">
        <v>14.54485</v>
      </c>
      <c r="BO35" s="327">
        <v>14.76191</v>
      </c>
      <c r="BP35" s="327">
        <v>14.58334</v>
      </c>
      <c r="BQ35" s="327">
        <v>14.60833</v>
      </c>
      <c r="BR35" s="327">
        <v>14.90483</v>
      </c>
      <c r="BS35" s="327">
        <v>15.17292</v>
      </c>
      <c r="BT35" s="327">
        <v>15.720470000000001</v>
      </c>
      <c r="BU35" s="327">
        <v>15.748530000000001</v>
      </c>
      <c r="BV35" s="327">
        <v>15.676729999999999</v>
      </c>
    </row>
    <row r="36" spans="1:74" ht="11.1" customHeight="1" x14ac:dyDescent="0.2">
      <c r="A36" s="52"/>
      <c r="B36" s="55" t="s">
        <v>1291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330"/>
      <c r="AZ36" s="330"/>
      <c r="BA36" s="330"/>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540</v>
      </c>
      <c r="C37" s="486">
        <v>6.5</v>
      </c>
      <c r="D37" s="486">
        <v>6.66</v>
      </c>
      <c r="E37" s="486">
        <v>6.64</v>
      </c>
      <c r="F37" s="486">
        <v>6.58</v>
      </c>
      <c r="G37" s="486">
        <v>6.75</v>
      </c>
      <c r="H37" s="486">
        <v>7.25</v>
      </c>
      <c r="I37" s="486">
        <v>7.45</v>
      </c>
      <c r="J37" s="486">
        <v>7.37</v>
      </c>
      <c r="K37" s="486">
        <v>7.22</v>
      </c>
      <c r="L37" s="486">
        <v>6.87</v>
      </c>
      <c r="M37" s="486">
        <v>6.65</v>
      </c>
      <c r="N37" s="486">
        <v>6.66</v>
      </c>
      <c r="O37" s="486">
        <v>6.98</v>
      </c>
      <c r="P37" s="486">
        <v>7.12</v>
      </c>
      <c r="Q37" s="486">
        <v>6.99</v>
      </c>
      <c r="R37" s="486">
        <v>6.77</v>
      </c>
      <c r="S37" s="486">
        <v>6.83</v>
      </c>
      <c r="T37" s="486">
        <v>7.39</v>
      </c>
      <c r="U37" s="486">
        <v>7.62</v>
      </c>
      <c r="V37" s="486">
        <v>7.51</v>
      </c>
      <c r="W37" s="486">
        <v>7.37</v>
      </c>
      <c r="X37" s="486">
        <v>7.07</v>
      </c>
      <c r="Y37" s="486">
        <v>6.75</v>
      </c>
      <c r="Z37" s="486">
        <v>6.7</v>
      </c>
      <c r="AA37" s="486">
        <v>6.67</v>
      </c>
      <c r="AB37" s="486">
        <v>6.88</v>
      </c>
      <c r="AC37" s="486">
        <v>6.83</v>
      </c>
      <c r="AD37" s="486">
        <v>6.61</v>
      </c>
      <c r="AE37" s="486">
        <v>6.74</v>
      </c>
      <c r="AF37" s="486">
        <v>7.11</v>
      </c>
      <c r="AG37" s="486">
        <v>7.45</v>
      </c>
      <c r="AH37" s="486">
        <v>7.35</v>
      </c>
      <c r="AI37" s="486">
        <v>7.21</v>
      </c>
      <c r="AJ37" s="486">
        <v>6.88</v>
      </c>
      <c r="AK37" s="486">
        <v>6.61</v>
      </c>
      <c r="AL37" s="486">
        <v>6.45</v>
      </c>
      <c r="AM37" s="486">
        <v>6.41</v>
      </c>
      <c r="AN37" s="486">
        <v>6.39</v>
      </c>
      <c r="AO37" s="486">
        <v>6.47</v>
      </c>
      <c r="AP37" s="486">
        <v>6.4</v>
      </c>
      <c r="AQ37" s="486">
        <v>6.56</v>
      </c>
      <c r="AR37" s="486">
        <v>7.03</v>
      </c>
      <c r="AS37" s="486">
        <v>7.23</v>
      </c>
      <c r="AT37" s="486">
        <v>7.22</v>
      </c>
      <c r="AU37" s="486">
        <v>7.15</v>
      </c>
      <c r="AV37" s="486">
        <v>6.72</v>
      </c>
      <c r="AW37" s="486">
        <v>6.5221479999999996</v>
      </c>
      <c r="AX37" s="486">
        <v>6.5370140000000001</v>
      </c>
      <c r="AY37" s="487">
        <v>6.4387309999999998</v>
      </c>
      <c r="AZ37" s="487">
        <v>6.5277269999999996</v>
      </c>
      <c r="BA37" s="487">
        <v>6.6079809999999997</v>
      </c>
      <c r="BB37" s="487">
        <v>6.518675</v>
      </c>
      <c r="BC37" s="487">
        <v>6.7001980000000003</v>
      </c>
      <c r="BD37" s="487">
        <v>7.1959739999999996</v>
      </c>
      <c r="BE37" s="487">
        <v>7.3828490000000002</v>
      </c>
      <c r="BF37" s="487">
        <v>7.4203080000000003</v>
      </c>
      <c r="BG37" s="487">
        <v>7.3002010000000004</v>
      </c>
      <c r="BH37" s="487">
        <v>6.9133959999999997</v>
      </c>
      <c r="BI37" s="487">
        <v>6.6560860000000002</v>
      </c>
      <c r="BJ37" s="487">
        <v>6.6037270000000001</v>
      </c>
      <c r="BK37" s="487">
        <v>6.4351919999999998</v>
      </c>
      <c r="BL37" s="487">
        <v>6.5575020000000004</v>
      </c>
      <c r="BM37" s="487">
        <v>6.6678139999999999</v>
      </c>
      <c r="BN37" s="487">
        <v>6.6070570000000002</v>
      </c>
      <c r="BO37" s="487">
        <v>6.7837339999999999</v>
      </c>
      <c r="BP37" s="487">
        <v>7.3177209999999997</v>
      </c>
      <c r="BQ37" s="487">
        <v>7.4996510000000001</v>
      </c>
      <c r="BR37" s="487">
        <v>7.5416129999999999</v>
      </c>
      <c r="BS37" s="487">
        <v>7.4165929999999998</v>
      </c>
      <c r="BT37" s="487">
        <v>7.0409769999999998</v>
      </c>
      <c r="BU37" s="487">
        <v>6.766553</v>
      </c>
      <c r="BV37" s="487">
        <v>6.740056</v>
      </c>
    </row>
    <row r="38" spans="1:74" ht="11.1" customHeight="1" x14ac:dyDescent="0.2">
      <c r="A38" s="56" t="s">
        <v>8</v>
      </c>
      <c r="B38" s="152" t="s">
        <v>541</v>
      </c>
      <c r="C38" s="486">
        <v>9.77</v>
      </c>
      <c r="D38" s="486">
        <v>10.06</v>
      </c>
      <c r="E38" s="486">
        <v>10.02</v>
      </c>
      <c r="F38" s="486">
        <v>9.9600000000000009</v>
      </c>
      <c r="G38" s="486">
        <v>10.220000000000001</v>
      </c>
      <c r="H38" s="486">
        <v>10.65</v>
      </c>
      <c r="I38" s="486">
        <v>10.7</v>
      </c>
      <c r="J38" s="486">
        <v>10.69</v>
      </c>
      <c r="K38" s="486">
        <v>10.53</v>
      </c>
      <c r="L38" s="486">
        <v>10.28</v>
      </c>
      <c r="M38" s="486">
        <v>10.029999999999999</v>
      </c>
      <c r="N38" s="486">
        <v>9.9600000000000009</v>
      </c>
      <c r="O38" s="486">
        <v>10.35</v>
      </c>
      <c r="P38" s="486">
        <v>10.68</v>
      </c>
      <c r="Q38" s="486">
        <v>10.65</v>
      </c>
      <c r="R38" s="486">
        <v>10.46</v>
      </c>
      <c r="S38" s="486">
        <v>10.54</v>
      </c>
      <c r="T38" s="486">
        <v>10.96</v>
      </c>
      <c r="U38" s="486">
        <v>11.17</v>
      </c>
      <c r="V38" s="486">
        <v>11.05</v>
      </c>
      <c r="W38" s="486">
        <v>11.16</v>
      </c>
      <c r="X38" s="486">
        <v>10.83</v>
      </c>
      <c r="Y38" s="486">
        <v>10.52</v>
      </c>
      <c r="Z38" s="486">
        <v>10.36</v>
      </c>
      <c r="AA38" s="486">
        <v>9.98</v>
      </c>
      <c r="AB38" s="486">
        <v>10.65</v>
      </c>
      <c r="AC38" s="486">
        <v>10.66</v>
      </c>
      <c r="AD38" s="486">
        <v>10.4</v>
      </c>
      <c r="AE38" s="486">
        <v>10.5</v>
      </c>
      <c r="AF38" s="486">
        <v>10.92</v>
      </c>
      <c r="AG38" s="486">
        <v>11.1</v>
      </c>
      <c r="AH38" s="486">
        <v>10.97</v>
      </c>
      <c r="AI38" s="486">
        <v>11.01</v>
      </c>
      <c r="AJ38" s="486">
        <v>10.76</v>
      </c>
      <c r="AK38" s="486">
        <v>10.33</v>
      </c>
      <c r="AL38" s="486">
        <v>10.17</v>
      </c>
      <c r="AM38" s="486">
        <v>10.02</v>
      </c>
      <c r="AN38" s="486">
        <v>10.199999999999999</v>
      </c>
      <c r="AO38" s="486">
        <v>10.16</v>
      </c>
      <c r="AP38" s="486">
        <v>10.130000000000001</v>
      </c>
      <c r="AQ38" s="486">
        <v>10.25</v>
      </c>
      <c r="AR38" s="486">
        <v>10.59</v>
      </c>
      <c r="AS38" s="486">
        <v>10.62</v>
      </c>
      <c r="AT38" s="486">
        <v>10.7</v>
      </c>
      <c r="AU38" s="486">
        <v>10.7</v>
      </c>
      <c r="AV38" s="486">
        <v>10.47</v>
      </c>
      <c r="AW38" s="486">
        <v>10.101229999999999</v>
      </c>
      <c r="AX38" s="486">
        <v>9.8818680000000008</v>
      </c>
      <c r="AY38" s="487">
        <v>9.8435269999999999</v>
      </c>
      <c r="AZ38" s="487">
        <v>10.12767</v>
      </c>
      <c r="BA38" s="487">
        <v>10.1639</v>
      </c>
      <c r="BB38" s="487">
        <v>10.2277</v>
      </c>
      <c r="BC38" s="487">
        <v>10.408799999999999</v>
      </c>
      <c r="BD38" s="487">
        <v>10.86824</v>
      </c>
      <c r="BE38" s="487">
        <v>10.96799</v>
      </c>
      <c r="BF38" s="487">
        <v>11.0702</v>
      </c>
      <c r="BG38" s="487">
        <v>11.127509999999999</v>
      </c>
      <c r="BH38" s="487">
        <v>10.905900000000001</v>
      </c>
      <c r="BI38" s="487">
        <v>10.450469999999999</v>
      </c>
      <c r="BJ38" s="487">
        <v>10.22306</v>
      </c>
      <c r="BK38" s="487">
        <v>10.21956</v>
      </c>
      <c r="BL38" s="487">
        <v>10.43356</v>
      </c>
      <c r="BM38" s="487">
        <v>10.37818</v>
      </c>
      <c r="BN38" s="487">
        <v>10.38763</v>
      </c>
      <c r="BO38" s="487">
        <v>10.51117</v>
      </c>
      <c r="BP38" s="487">
        <v>10.92788</v>
      </c>
      <c r="BQ38" s="487">
        <v>11.01158</v>
      </c>
      <c r="BR38" s="487">
        <v>11.10422</v>
      </c>
      <c r="BS38" s="487">
        <v>11.17708</v>
      </c>
      <c r="BT38" s="487">
        <v>10.981400000000001</v>
      </c>
      <c r="BU38" s="487">
        <v>10.554510000000001</v>
      </c>
      <c r="BV38" s="487">
        <v>10.366529999999999</v>
      </c>
    </row>
    <row r="39" spans="1:74" ht="11.1" customHeight="1" x14ac:dyDescent="0.2">
      <c r="A39" s="56" t="s">
        <v>685</v>
      </c>
      <c r="B39" s="264" t="s">
        <v>542</v>
      </c>
      <c r="C39" s="488">
        <v>11.46</v>
      </c>
      <c r="D39" s="488">
        <v>11.63</v>
      </c>
      <c r="E39" s="488">
        <v>11.61</v>
      </c>
      <c r="F39" s="488">
        <v>11.93</v>
      </c>
      <c r="G39" s="488">
        <v>12.4</v>
      </c>
      <c r="H39" s="488">
        <v>12.54</v>
      </c>
      <c r="I39" s="488">
        <v>12.65</v>
      </c>
      <c r="J39" s="488">
        <v>12.53</v>
      </c>
      <c r="K39" s="488">
        <v>12.51</v>
      </c>
      <c r="L39" s="488">
        <v>12.36</v>
      </c>
      <c r="M39" s="488">
        <v>12.1</v>
      </c>
      <c r="N39" s="488">
        <v>11.72</v>
      </c>
      <c r="O39" s="488">
        <v>11.65</v>
      </c>
      <c r="P39" s="488">
        <v>11.94</v>
      </c>
      <c r="Q39" s="488">
        <v>12.25</v>
      </c>
      <c r="R39" s="488">
        <v>12.31</v>
      </c>
      <c r="S39" s="488">
        <v>12.85</v>
      </c>
      <c r="T39" s="488">
        <v>12.99</v>
      </c>
      <c r="U39" s="488">
        <v>13.09</v>
      </c>
      <c r="V39" s="488">
        <v>13.04</v>
      </c>
      <c r="W39" s="488">
        <v>12.95</v>
      </c>
      <c r="X39" s="488">
        <v>12.6</v>
      </c>
      <c r="Y39" s="488">
        <v>12.48</v>
      </c>
      <c r="Z39" s="488">
        <v>12.17</v>
      </c>
      <c r="AA39" s="488">
        <v>12.1</v>
      </c>
      <c r="AB39" s="488">
        <v>12.29</v>
      </c>
      <c r="AC39" s="488">
        <v>12.33</v>
      </c>
      <c r="AD39" s="488">
        <v>12.62</v>
      </c>
      <c r="AE39" s="488">
        <v>12.93</v>
      </c>
      <c r="AF39" s="488">
        <v>12.92</v>
      </c>
      <c r="AG39" s="488">
        <v>12.94</v>
      </c>
      <c r="AH39" s="488">
        <v>12.91</v>
      </c>
      <c r="AI39" s="488">
        <v>13.03</v>
      </c>
      <c r="AJ39" s="488">
        <v>12.72</v>
      </c>
      <c r="AK39" s="488">
        <v>12.71</v>
      </c>
      <c r="AL39" s="488">
        <v>12.32</v>
      </c>
      <c r="AM39" s="488">
        <v>11.98</v>
      </c>
      <c r="AN39" s="488">
        <v>12.14</v>
      </c>
      <c r="AO39" s="488">
        <v>12.57</v>
      </c>
      <c r="AP39" s="488">
        <v>12.43</v>
      </c>
      <c r="AQ39" s="488">
        <v>12.79</v>
      </c>
      <c r="AR39" s="488">
        <v>12.72</v>
      </c>
      <c r="AS39" s="488">
        <v>12.68</v>
      </c>
      <c r="AT39" s="488">
        <v>12.9</v>
      </c>
      <c r="AU39" s="488">
        <v>12.87</v>
      </c>
      <c r="AV39" s="488">
        <v>12.45</v>
      </c>
      <c r="AW39" s="488">
        <v>12.44125</v>
      </c>
      <c r="AX39" s="488">
        <v>12.028639999999999</v>
      </c>
      <c r="AY39" s="489">
        <v>12.00226</v>
      </c>
      <c r="AZ39" s="489">
        <v>12.298</v>
      </c>
      <c r="BA39" s="489">
        <v>12.640040000000001</v>
      </c>
      <c r="BB39" s="489">
        <v>12.587260000000001</v>
      </c>
      <c r="BC39" s="489">
        <v>12.996549999999999</v>
      </c>
      <c r="BD39" s="489">
        <v>13.05063</v>
      </c>
      <c r="BE39" s="489">
        <v>13.130879999999999</v>
      </c>
      <c r="BF39" s="489">
        <v>13.387549999999999</v>
      </c>
      <c r="BG39" s="489">
        <v>13.46998</v>
      </c>
      <c r="BH39" s="489">
        <v>13.039859999999999</v>
      </c>
      <c r="BI39" s="489">
        <v>12.89692</v>
      </c>
      <c r="BJ39" s="489">
        <v>12.458209999999999</v>
      </c>
      <c r="BK39" s="489">
        <v>12.660270000000001</v>
      </c>
      <c r="BL39" s="489">
        <v>12.89983</v>
      </c>
      <c r="BM39" s="489">
        <v>13.06776</v>
      </c>
      <c r="BN39" s="489">
        <v>12.94215</v>
      </c>
      <c r="BO39" s="489">
        <v>13.296430000000001</v>
      </c>
      <c r="BP39" s="489">
        <v>13.28729</v>
      </c>
      <c r="BQ39" s="489">
        <v>13.32869</v>
      </c>
      <c r="BR39" s="489">
        <v>13.56612</v>
      </c>
      <c r="BS39" s="489">
        <v>13.642569999999999</v>
      </c>
      <c r="BT39" s="489">
        <v>13.23405</v>
      </c>
      <c r="BU39" s="489">
        <v>13.11969</v>
      </c>
      <c r="BV39" s="489">
        <v>12.719099999999999</v>
      </c>
    </row>
    <row r="40" spans="1:74" s="263" customFormat="1" ht="9.6" customHeight="1" x14ac:dyDescent="0.2">
      <c r="A40" s="56"/>
      <c r="B40" s="786"/>
      <c r="C40" s="787"/>
      <c r="D40" s="787"/>
      <c r="E40" s="787"/>
      <c r="F40" s="787"/>
      <c r="G40" s="787"/>
      <c r="H40" s="787"/>
      <c r="I40" s="787"/>
      <c r="J40" s="787"/>
      <c r="K40" s="787"/>
      <c r="L40" s="787"/>
      <c r="M40" s="787"/>
      <c r="N40" s="787"/>
      <c r="O40" s="787"/>
      <c r="P40" s="787"/>
      <c r="Q40" s="787"/>
      <c r="R40" s="787"/>
      <c r="S40" s="787"/>
      <c r="T40" s="787"/>
      <c r="U40" s="787"/>
      <c r="V40" s="787"/>
      <c r="W40" s="787"/>
      <c r="X40" s="787"/>
      <c r="Y40" s="787"/>
      <c r="Z40" s="787"/>
      <c r="AA40" s="787"/>
      <c r="AB40" s="787"/>
      <c r="AC40" s="787"/>
      <c r="AD40" s="787"/>
      <c r="AE40" s="787"/>
      <c r="AF40" s="787"/>
      <c r="AG40" s="787"/>
      <c r="AH40" s="787"/>
      <c r="AI40" s="787"/>
      <c r="AJ40" s="787"/>
      <c r="AK40" s="787"/>
      <c r="AL40" s="787"/>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77" t="s">
        <v>1039</v>
      </c>
      <c r="C41" s="774"/>
      <c r="D41" s="774"/>
      <c r="E41" s="774"/>
      <c r="F41" s="774"/>
      <c r="G41" s="774"/>
      <c r="H41" s="774"/>
      <c r="I41" s="774"/>
      <c r="J41" s="774"/>
      <c r="K41" s="774"/>
      <c r="L41" s="774"/>
      <c r="M41" s="774"/>
      <c r="N41" s="774"/>
      <c r="O41" s="774"/>
      <c r="P41" s="774"/>
      <c r="Q41" s="774"/>
      <c r="AY41" s="502"/>
      <c r="AZ41" s="502"/>
      <c r="BA41" s="502"/>
      <c r="BB41" s="502"/>
      <c r="BC41" s="502"/>
      <c r="BD41" s="502"/>
      <c r="BE41" s="502"/>
      <c r="BF41" s="657"/>
      <c r="BG41" s="502"/>
      <c r="BH41" s="502"/>
      <c r="BI41" s="502"/>
      <c r="BJ41" s="502"/>
      <c r="BK41" s="483"/>
    </row>
    <row r="42" spans="1:74" s="263" customFormat="1" ht="12" customHeight="1" x14ac:dyDescent="0.2">
      <c r="A42" s="56"/>
      <c r="B42" s="779" t="s">
        <v>140</v>
      </c>
      <c r="C42" s="774"/>
      <c r="D42" s="774"/>
      <c r="E42" s="774"/>
      <c r="F42" s="774"/>
      <c r="G42" s="774"/>
      <c r="H42" s="774"/>
      <c r="I42" s="774"/>
      <c r="J42" s="774"/>
      <c r="K42" s="774"/>
      <c r="L42" s="774"/>
      <c r="M42" s="774"/>
      <c r="N42" s="774"/>
      <c r="O42" s="774"/>
      <c r="P42" s="774"/>
      <c r="Q42" s="774"/>
      <c r="AY42" s="502"/>
      <c r="AZ42" s="502"/>
      <c r="BA42" s="502"/>
      <c r="BB42" s="502"/>
      <c r="BC42" s="502"/>
      <c r="BD42" s="502"/>
      <c r="BE42" s="502"/>
      <c r="BF42" s="657"/>
      <c r="BG42" s="502"/>
      <c r="BH42" s="502"/>
      <c r="BI42" s="502"/>
      <c r="BJ42" s="502"/>
      <c r="BK42" s="483"/>
    </row>
    <row r="43" spans="1:74" s="435" customFormat="1" ht="12" customHeight="1" x14ac:dyDescent="0.2">
      <c r="A43" s="434"/>
      <c r="B43" s="785" t="s">
        <v>1072</v>
      </c>
      <c r="C43" s="764"/>
      <c r="D43" s="764"/>
      <c r="E43" s="764"/>
      <c r="F43" s="764"/>
      <c r="G43" s="764"/>
      <c r="H43" s="764"/>
      <c r="I43" s="764"/>
      <c r="J43" s="764"/>
      <c r="K43" s="764"/>
      <c r="L43" s="764"/>
      <c r="M43" s="764"/>
      <c r="N43" s="764"/>
      <c r="O43" s="764"/>
      <c r="P43" s="764"/>
      <c r="Q43" s="760"/>
      <c r="AY43" s="503"/>
      <c r="AZ43" s="503"/>
      <c r="BA43" s="503"/>
      <c r="BB43" s="503"/>
      <c r="BC43" s="503"/>
      <c r="BD43" s="503"/>
      <c r="BE43" s="503"/>
      <c r="BF43" s="658"/>
      <c r="BG43" s="503"/>
      <c r="BH43" s="503"/>
      <c r="BI43" s="503"/>
      <c r="BJ43" s="503"/>
    </row>
    <row r="44" spans="1:74" s="435" customFormat="1" ht="12" customHeight="1" x14ac:dyDescent="0.2">
      <c r="A44" s="434"/>
      <c r="B44" s="785" t="s">
        <v>1073</v>
      </c>
      <c r="C44" s="764"/>
      <c r="D44" s="764"/>
      <c r="E44" s="764"/>
      <c r="F44" s="764"/>
      <c r="G44" s="764"/>
      <c r="H44" s="764"/>
      <c r="I44" s="764"/>
      <c r="J44" s="764"/>
      <c r="K44" s="764"/>
      <c r="L44" s="764"/>
      <c r="M44" s="764"/>
      <c r="N44" s="764"/>
      <c r="O44" s="764"/>
      <c r="P44" s="764"/>
      <c r="Q44" s="760"/>
      <c r="AY44" s="503"/>
      <c r="AZ44" s="503"/>
      <c r="BA44" s="503"/>
      <c r="BB44" s="503"/>
      <c r="BC44" s="503"/>
      <c r="BD44" s="503"/>
      <c r="BE44" s="503"/>
      <c r="BF44" s="658"/>
      <c r="BG44" s="503"/>
      <c r="BH44" s="503"/>
      <c r="BI44" s="503"/>
      <c r="BJ44" s="503"/>
    </row>
    <row r="45" spans="1:74" s="435" customFormat="1" ht="12" customHeight="1" x14ac:dyDescent="0.2">
      <c r="A45" s="434"/>
      <c r="B45" s="784" t="s">
        <v>1260</v>
      </c>
      <c r="C45" s="764"/>
      <c r="D45" s="764"/>
      <c r="E45" s="764"/>
      <c r="F45" s="764"/>
      <c r="G45" s="764"/>
      <c r="H45" s="764"/>
      <c r="I45" s="764"/>
      <c r="J45" s="764"/>
      <c r="K45" s="764"/>
      <c r="L45" s="764"/>
      <c r="M45" s="764"/>
      <c r="N45" s="764"/>
      <c r="O45" s="764"/>
      <c r="P45" s="764"/>
      <c r="Q45" s="760"/>
      <c r="AY45" s="503"/>
      <c r="AZ45" s="503"/>
      <c r="BA45" s="503"/>
      <c r="BB45" s="503"/>
      <c r="BC45" s="503"/>
      <c r="BD45" s="503"/>
      <c r="BE45" s="503"/>
      <c r="BF45" s="658"/>
      <c r="BG45" s="503"/>
      <c r="BH45" s="503"/>
      <c r="BI45" s="503"/>
      <c r="BJ45" s="503"/>
    </row>
    <row r="46" spans="1:74" s="435" customFormat="1" ht="12" customHeight="1" x14ac:dyDescent="0.2">
      <c r="A46" s="434"/>
      <c r="B46" s="763" t="s">
        <v>1066</v>
      </c>
      <c r="C46" s="764"/>
      <c r="D46" s="764"/>
      <c r="E46" s="764"/>
      <c r="F46" s="764"/>
      <c r="G46" s="764"/>
      <c r="H46" s="764"/>
      <c r="I46" s="764"/>
      <c r="J46" s="764"/>
      <c r="K46" s="764"/>
      <c r="L46" s="764"/>
      <c r="M46" s="764"/>
      <c r="N46" s="764"/>
      <c r="O46" s="764"/>
      <c r="P46" s="764"/>
      <c r="Q46" s="760"/>
      <c r="AY46" s="503"/>
      <c r="AZ46" s="503"/>
      <c r="BA46" s="503"/>
      <c r="BB46" s="503"/>
      <c r="BC46" s="503"/>
      <c r="BD46" s="503"/>
      <c r="BE46" s="503"/>
      <c r="BF46" s="658"/>
      <c r="BG46" s="503"/>
      <c r="BH46" s="503"/>
      <c r="BI46" s="503"/>
      <c r="BJ46" s="503"/>
    </row>
    <row r="47" spans="1:74" s="435" customFormat="1" ht="12" customHeight="1" x14ac:dyDescent="0.2">
      <c r="A47" s="434"/>
      <c r="B47" s="758" t="s">
        <v>1074</v>
      </c>
      <c r="C47" s="759"/>
      <c r="D47" s="759"/>
      <c r="E47" s="759"/>
      <c r="F47" s="759"/>
      <c r="G47" s="759"/>
      <c r="H47" s="759"/>
      <c r="I47" s="759"/>
      <c r="J47" s="759"/>
      <c r="K47" s="759"/>
      <c r="L47" s="759"/>
      <c r="M47" s="759"/>
      <c r="N47" s="759"/>
      <c r="O47" s="759"/>
      <c r="P47" s="759"/>
      <c r="Q47" s="759"/>
      <c r="AY47" s="503"/>
      <c r="AZ47" s="503"/>
      <c r="BA47" s="503"/>
      <c r="BB47" s="503"/>
      <c r="BC47" s="503"/>
      <c r="BD47" s="503"/>
      <c r="BE47" s="503"/>
      <c r="BF47" s="658"/>
      <c r="BG47" s="503"/>
      <c r="BH47" s="503"/>
      <c r="BI47" s="503"/>
      <c r="BJ47" s="503"/>
    </row>
    <row r="48" spans="1:74" s="435" customFormat="1" ht="12" customHeight="1" x14ac:dyDescent="0.2">
      <c r="A48" s="434"/>
      <c r="B48" s="763" t="s">
        <v>1075</v>
      </c>
      <c r="C48" s="764"/>
      <c r="D48" s="764"/>
      <c r="E48" s="764"/>
      <c r="F48" s="764"/>
      <c r="G48" s="764"/>
      <c r="H48" s="764"/>
      <c r="I48" s="764"/>
      <c r="J48" s="764"/>
      <c r="K48" s="764"/>
      <c r="L48" s="764"/>
      <c r="M48" s="764"/>
      <c r="N48" s="764"/>
      <c r="O48" s="764"/>
      <c r="P48" s="764"/>
      <c r="Q48" s="760"/>
      <c r="AY48" s="503"/>
      <c r="AZ48" s="503"/>
      <c r="BA48" s="503"/>
      <c r="BB48" s="503"/>
      <c r="BC48" s="503"/>
      <c r="BD48" s="503"/>
      <c r="BE48" s="503"/>
      <c r="BF48" s="658"/>
      <c r="BG48" s="503"/>
      <c r="BH48" s="503"/>
      <c r="BI48" s="503"/>
      <c r="BJ48" s="503"/>
    </row>
    <row r="49" spans="1:74" s="435" customFormat="1" ht="12" customHeight="1" x14ac:dyDescent="0.2">
      <c r="A49" s="434"/>
      <c r="B49" s="781" t="s">
        <v>1076</v>
      </c>
      <c r="C49" s="760"/>
      <c r="D49" s="760"/>
      <c r="E49" s="760"/>
      <c r="F49" s="760"/>
      <c r="G49" s="760"/>
      <c r="H49" s="760"/>
      <c r="I49" s="760"/>
      <c r="J49" s="760"/>
      <c r="K49" s="760"/>
      <c r="L49" s="760"/>
      <c r="M49" s="760"/>
      <c r="N49" s="760"/>
      <c r="O49" s="760"/>
      <c r="P49" s="760"/>
      <c r="Q49" s="760"/>
      <c r="AY49" s="503"/>
      <c r="AZ49" s="503"/>
      <c r="BA49" s="503"/>
      <c r="BB49" s="503"/>
      <c r="BC49" s="503"/>
      <c r="BD49" s="503"/>
      <c r="BE49" s="503"/>
      <c r="BF49" s="658"/>
      <c r="BG49" s="503"/>
      <c r="BH49" s="503"/>
      <c r="BI49" s="503"/>
      <c r="BJ49" s="503"/>
    </row>
    <row r="50" spans="1:74" s="435" customFormat="1" ht="12" customHeight="1" x14ac:dyDescent="0.2">
      <c r="A50" s="434"/>
      <c r="B50" s="783" t="s">
        <v>894</v>
      </c>
      <c r="C50" s="760"/>
      <c r="D50" s="760"/>
      <c r="E50" s="760"/>
      <c r="F50" s="760"/>
      <c r="G50" s="760"/>
      <c r="H50" s="760"/>
      <c r="I50" s="760"/>
      <c r="J50" s="760"/>
      <c r="K50" s="760"/>
      <c r="L50" s="760"/>
      <c r="M50" s="760"/>
      <c r="N50" s="760"/>
      <c r="O50" s="760"/>
      <c r="P50" s="760"/>
      <c r="Q50" s="760"/>
      <c r="AY50" s="503"/>
      <c r="AZ50" s="503"/>
      <c r="BA50" s="503"/>
      <c r="BB50" s="503"/>
      <c r="BC50" s="503"/>
      <c r="BD50" s="503"/>
      <c r="BE50" s="503"/>
      <c r="BF50" s="658"/>
      <c r="BG50" s="503"/>
      <c r="BH50" s="503"/>
      <c r="BI50" s="503"/>
      <c r="BJ50" s="503"/>
    </row>
    <row r="51" spans="1:74" s="435" customFormat="1" ht="12" customHeight="1" x14ac:dyDescent="0.2">
      <c r="A51" s="434"/>
      <c r="B51" s="758" t="s">
        <v>1070</v>
      </c>
      <c r="C51" s="759"/>
      <c r="D51" s="759"/>
      <c r="E51" s="759"/>
      <c r="F51" s="759"/>
      <c r="G51" s="759"/>
      <c r="H51" s="759"/>
      <c r="I51" s="759"/>
      <c r="J51" s="759"/>
      <c r="K51" s="759"/>
      <c r="L51" s="759"/>
      <c r="M51" s="759"/>
      <c r="N51" s="759"/>
      <c r="O51" s="759"/>
      <c r="P51" s="759"/>
      <c r="Q51" s="760"/>
      <c r="AY51" s="503"/>
      <c r="AZ51" s="503"/>
      <c r="BA51" s="503"/>
      <c r="BB51" s="503"/>
      <c r="BC51" s="503"/>
      <c r="BD51" s="503"/>
      <c r="BE51" s="503"/>
      <c r="BF51" s="658"/>
      <c r="BG51" s="503"/>
      <c r="BH51" s="503"/>
      <c r="BI51" s="503"/>
      <c r="BJ51" s="503"/>
    </row>
    <row r="52" spans="1:74" s="437" customFormat="1" ht="12" customHeight="1" x14ac:dyDescent="0.2">
      <c r="A52" s="436"/>
      <c r="B52" s="780" t="s">
        <v>1181</v>
      </c>
      <c r="C52" s="760"/>
      <c r="D52" s="760"/>
      <c r="E52" s="760"/>
      <c r="F52" s="760"/>
      <c r="G52" s="760"/>
      <c r="H52" s="760"/>
      <c r="I52" s="760"/>
      <c r="J52" s="760"/>
      <c r="K52" s="760"/>
      <c r="L52" s="760"/>
      <c r="M52" s="760"/>
      <c r="N52" s="760"/>
      <c r="O52" s="760"/>
      <c r="P52" s="760"/>
      <c r="Q52" s="760"/>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7"/>
  <sheetViews>
    <sheetView workbookViewId="0">
      <pane xSplit="2" ySplit="4" topLeftCell="AT8" activePane="bottomRight" state="frozen"/>
      <selection activeCell="BC15" sqref="BC15"/>
      <selection pane="topRight" activeCell="BC15" sqref="BC15"/>
      <selection pane="bottomLeft" activeCell="BC15" sqref="BC15"/>
      <selection pane="bottomRight" activeCell="AZ51" sqref="AZ51"/>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66" t="s">
        <v>1018</v>
      </c>
      <c r="B1" s="790" t="s">
        <v>1148</v>
      </c>
      <c r="C1" s="774"/>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774"/>
      <c r="AE1" s="774"/>
      <c r="AF1" s="774"/>
      <c r="AG1" s="774"/>
      <c r="AH1" s="774"/>
      <c r="AI1" s="774"/>
      <c r="AJ1" s="774"/>
      <c r="AK1" s="774"/>
      <c r="AL1" s="774"/>
    </row>
    <row r="2" spans="1:74" ht="12.75" x14ac:dyDescent="0.2">
      <c r="A2" s="767"/>
      <c r="B2" s="542" t="str">
        <f>"U.S. Energy Information Administration  |  Short-Term Energy Outlook  - "&amp;Dates!D1</f>
        <v>U.S. Energy Information Administration  |  Short-Term Energy Outlook  - January 2017</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1028</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318</v>
      </c>
      <c r="B6" s="173" t="s">
        <v>262</v>
      </c>
      <c r="C6" s="252">
        <v>23.065826483999999</v>
      </c>
      <c r="D6" s="252">
        <v>23.050275004</v>
      </c>
      <c r="E6" s="252">
        <v>23.296469096999999</v>
      </c>
      <c r="F6" s="252">
        <v>23.545700332999999</v>
      </c>
      <c r="G6" s="252">
        <v>23.240546225999999</v>
      </c>
      <c r="H6" s="252">
        <v>23.175168667000001</v>
      </c>
      <c r="I6" s="252">
        <v>23.950863578</v>
      </c>
      <c r="J6" s="252">
        <v>23.953151323</v>
      </c>
      <c r="K6" s="252">
        <v>23.910964970999999</v>
      </c>
      <c r="L6" s="252">
        <v>24.031013129000002</v>
      </c>
      <c r="M6" s="252">
        <v>24.662523332999999</v>
      </c>
      <c r="N6" s="252">
        <v>24.953689516000001</v>
      </c>
      <c r="O6" s="252">
        <v>24.855472128999999</v>
      </c>
      <c r="P6" s="252">
        <v>25.086976143000001</v>
      </c>
      <c r="Q6" s="252">
        <v>25.311401516</v>
      </c>
      <c r="R6" s="252">
        <v>25.660633000000001</v>
      </c>
      <c r="S6" s="252">
        <v>25.235367547999999</v>
      </c>
      <c r="T6" s="252">
        <v>25.671735000000002</v>
      </c>
      <c r="U6" s="252">
        <v>25.900001387</v>
      </c>
      <c r="V6" s="252">
        <v>25.654077032</v>
      </c>
      <c r="W6" s="252">
        <v>25.963697</v>
      </c>
      <c r="X6" s="252">
        <v>26.529854774</v>
      </c>
      <c r="Y6" s="252">
        <v>26.723799332999999</v>
      </c>
      <c r="Z6" s="252">
        <v>27.122667226000001</v>
      </c>
      <c r="AA6" s="252">
        <v>26.629525387000001</v>
      </c>
      <c r="AB6" s="252">
        <v>26.824015143</v>
      </c>
      <c r="AC6" s="252">
        <v>26.823768419</v>
      </c>
      <c r="AD6" s="252">
        <v>26.756830999999998</v>
      </c>
      <c r="AE6" s="252">
        <v>26.383286290000001</v>
      </c>
      <c r="AF6" s="252">
        <v>26.399376666999999</v>
      </c>
      <c r="AG6" s="252">
        <v>27.034678676999999</v>
      </c>
      <c r="AH6" s="252">
        <v>27.053783418999998</v>
      </c>
      <c r="AI6" s="252">
        <v>26.565028667</v>
      </c>
      <c r="AJ6" s="252">
        <v>26.888045290000001</v>
      </c>
      <c r="AK6" s="252">
        <v>27.229491667000001</v>
      </c>
      <c r="AL6" s="252">
        <v>27.239108032000001</v>
      </c>
      <c r="AM6" s="252">
        <v>27.094309773999999</v>
      </c>
      <c r="AN6" s="252">
        <v>26.869668792999999</v>
      </c>
      <c r="AO6" s="252">
        <v>26.927621452</v>
      </c>
      <c r="AP6" s="252">
        <v>26.298461667000002</v>
      </c>
      <c r="AQ6" s="252">
        <v>25.701680516</v>
      </c>
      <c r="AR6" s="252">
        <v>25.631136667</v>
      </c>
      <c r="AS6" s="252">
        <v>26.696968935000001</v>
      </c>
      <c r="AT6" s="252">
        <v>26.349034</v>
      </c>
      <c r="AU6" s="252">
        <v>25.755969489999998</v>
      </c>
      <c r="AV6" s="252">
        <v>26.489176774000001</v>
      </c>
      <c r="AW6" s="252">
        <v>26.795054281999999</v>
      </c>
      <c r="AX6" s="252">
        <v>26.780039359</v>
      </c>
      <c r="AY6" s="409">
        <v>26.487083198000001</v>
      </c>
      <c r="AZ6" s="409">
        <v>26.399545377999999</v>
      </c>
      <c r="BA6" s="409">
        <v>26.576461950999999</v>
      </c>
      <c r="BB6" s="409">
        <v>26.640754553000001</v>
      </c>
      <c r="BC6" s="409">
        <v>26.541719856</v>
      </c>
      <c r="BD6" s="409">
        <v>26.589855397000001</v>
      </c>
      <c r="BE6" s="409">
        <v>26.732713047000001</v>
      </c>
      <c r="BF6" s="409">
        <v>26.709575629</v>
      </c>
      <c r="BG6" s="409">
        <v>26.572883224000002</v>
      </c>
      <c r="BH6" s="409">
        <v>27.05444142</v>
      </c>
      <c r="BI6" s="409">
        <v>27.268762414000001</v>
      </c>
      <c r="BJ6" s="409">
        <v>27.256885329999999</v>
      </c>
      <c r="BK6" s="409">
        <v>27.145694364000001</v>
      </c>
      <c r="BL6" s="409">
        <v>27.252904413</v>
      </c>
      <c r="BM6" s="409">
        <v>27.319469689000002</v>
      </c>
      <c r="BN6" s="409">
        <v>27.357881152000001</v>
      </c>
      <c r="BO6" s="409">
        <v>27.296929433999999</v>
      </c>
      <c r="BP6" s="409">
        <v>27.342630676999999</v>
      </c>
      <c r="BQ6" s="409">
        <v>27.344064893999999</v>
      </c>
      <c r="BR6" s="409">
        <v>27.298105572000001</v>
      </c>
      <c r="BS6" s="409">
        <v>27.283930759</v>
      </c>
      <c r="BT6" s="409">
        <v>27.523563727999999</v>
      </c>
      <c r="BU6" s="409">
        <v>27.747741202</v>
      </c>
      <c r="BV6" s="409">
        <v>27.823934257000001</v>
      </c>
    </row>
    <row r="7" spans="1:74" ht="11.1" customHeight="1" x14ac:dyDescent="0.2">
      <c r="A7" s="162" t="s">
        <v>313</v>
      </c>
      <c r="B7" s="173" t="s">
        <v>263</v>
      </c>
      <c r="C7" s="252">
        <v>11.588006387</v>
      </c>
      <c r="D7" s="252">
        <v>11.672568714000001</v>
      </c>
      <c r="E7" s="252">
        <v>11.828806096999999</v>
      </c>
      <c r="F7" s="252">
        <v>12.168205333</v>
      </c>
      <c r="G7" s="252">
        <v>12.114107226</v>
      </c>
      <c r="H7" s="252">
        <v>12.114153667</v>
      </c>
      <c r="I7" s="252">
        <v>12.458214806000001</v>
      </c>
      <c r="J7" s="252">
        <v>12.588362547999999</v>
      </c>
      <c r="K7" s="252">
        <v>12.883946999999999</v>
      </c>
      <c r="L7" s="252">
        <v>12.822683129</v>
      </c>
      <c r="M7" s="252">
        <v>13.059664333000001</v>
      </c>
      <c r="N7" s="252">
        <v>13.086162516</v>
      </c>
      <c r="O7" s="252">
        <v>13.041873129000001</v>
      </c>
      <c r="P7" s="252">
        <v>13.093705142999999</v>
      </c>
      <c r="Q7" s="252">
        <v>13.311131516</v>
      </c>
      <c r="R7" s="252">
        <v>13.895184</v>
      </c>
      <c r="S7" s="252">
        <v>13.848256548</v>
      </c>
      <c r="T7" s="252">
        <v>14.259862999999999</v>
      </c>
      <c r="U7" s="252">
        <v>14.347796387000001</v>
      </c>
      <c r="V7" s="252">
        <v>14.443720032</v>
      </c>
      <c r="W7" s="252">
        <v>14.525492</v>
      </c>
      <c r="X7" s="252">
        <v>14.725307773999999</v>
      </c>
      <c r="Y7" s="252">
        <v>14.899299333</v>
      </c>
      <c r="Z7" s="252">
        <v>15.125862226000001</v>
      </c>
      <c r="AA7" s="252">
        <v>14.769122386999999</v>
      </c>
      <c r="AB7" s="252">
        <v>14.948257142999999</v>
      </c>
      <c r="AC7" s="252">
        <v>15.065014419000001</v>
      </c>
      <c r="AD7" s="252">
        <v>15.327819</v>
      </c>
      <c r="AE7" s="252">
        <v>15.21988829</v>
      </c>
      <c r="AF7" s="252">
        <v>15.024047667</v>
      </c>
      <c r="AG7" s="252">
        <v>15.215832677</v>
      </c>
      <c r="AH7" s="252">
        <v>15.204760418999999</v>
      </c>
      <c r="AI7" s="252">
        <v>15.200976667000001</v>
      </c>
      <c r="AJ7" s="252">
        <v>15.18878029</v>
      </c>
      <c r="AK7" s="252">
        <v>15.217529667000001</v>
      </c>
      <c r="AL7" s="252">
        <v>15.092941032000001</v>
      </c>
      <c r="AM7" s="252">
        <v>14.933121774</v>
      </c>
      <c r="AN7" s="252">
        <v>14.868480793</v>
      </c>
      <c r="AO7" s="252">
        <v>15.061433451999999</v>
      </c>
      <c r="AP7" s="252">
        <v>14.834273667</v>
      </c>
      <c r="AQ7" s="252">
        <v>14.986492516</v>
      </c>
      <c r="AR7" s="252">
        <v>14.808948666999999</v>
      </c>
      <c r="AS7" s="252">
        <v>14.842780935</v>
      </c>
      <c r="AT7" s="252">
        <v>14.696846000000001</v>
      </c>
      <c r="AU7" s="252">
        <v>14.484041667</v>
      </c>
      <c r="AV7" s="252">
        <v>14.757299484000001</v>
      </c>
      <c r="AW7" s="252">
        <v>14.850945288</v>
      </c>
      <c r="AX7" s="252">
        <v>14.841151201000001</v>
      </c>
      <c r="AY7" s="409">
        <v>14.703820800000001</v>
      </c>
      <c r="AZ7" s="409">
        <v>14.6804218</v>
      </c>
      <c r="BA7" s="409">
        <v>14.898627299999999</v>
      </c>
      <c r="BB7" s="409">
        <v>14.970395699999999</v>
      </c>
      <c r="BC7" s="409">
        <v>15.0439287</v>
      </c>
      <c r="BD7" s="409">
        <v>15.1005889</v>
      </c>
      <c r="BE7" s="409">
        <v>15.2182484</v>
      </c>
      <c r="BF7" s="409">
        <v>15.242572600000001</v>
      </c>
      <c r="BG7" s="409">
        <v>15.204102300000001</v>
      </c>
      <c r="BH7" s="409">
        <v>15.3883542</v>
      </c>
      <c r="BI7" s="409">
        <v>15.592913100000001</v>
      </c>
      <c r="BJ7" s="409">
        <v>15.618673899999999</v>
      </c>
      <c r="BK7" s="409">
        <v>15.560187000000001</v>
      </c>
      <c r="BL7" s="409">
        <v>15.6271021</v>
      </c>
      <c r="BM7" s="409">
        <v>15.7383779</v>
      </c>
      <c r="BN7" s="409">
        <v>15.7575527</v>
      </c>
      <c r="BO7" s="409">
        <v>15.8460454</v>
      </c>
      <c r="BP7" s="409">
        <v>15.871521</v>
      </c>
      <c r="BQ7" s="409">
        <v>15.8592978</v>
      </c>
      <c r="BR7" s="409">
        <v>15.846142499999999</v>
      </c>
      <c r="BS7" s="409">
        <v>15.754206099999999</v>
      </c>
      <c r="BT7" s="409">
        <v>15.8844127</v>
      </c>
      <c r="BU7" s="409">
        <v>16.0744498</v>
      </c>
      <c r="BV7" s="409">
        <v>16.1752653</v>
      </c>
    </row>
    <row r="8" spans="1:74" ht="11.1" customHeight="1" x14ac:dyDescent="0.2">
      <c r="A8" s="162" t="s">
        <v>314</v>
      </c>
      <c r="B8" s="173" t="s">
        <v>288</v>
      </c>
      <c r="C8" s="252">
        <v>4.1161479999999999</v>
      </c>
      <c r="D8" s="252">
        <v>4.0271480000000004</v>
      </c>
      <c r="E8" s="252">
        <v>4.188148</v>
      </c>
      <c r="F8" s="252">
        <v>3.986148</v>
      </c>
      <c r="G8" s="252">
        <v>3.7151480000000001</v>
      </c>
      <c r="H8" s="252">
        <v>3.8751479999999998</v>
      </c>
      <c r="I8" s="252">
        <v>4.0351480000000004</v>
      </c>
      <c r="J8" s="252">
        <v>4.2101480000000002</v>
      </c>
      <c r="K8" s="252">
        <v>4.071148</v>
      </c>
      <c r="L8" s="252">
        <v>4.0641480000000003</v>
      </c>
      <c r="M8" s="252">
        <v>4.2471480000000001</v>
      </c>
      <c r="N8" s="252">
        <v>4.3331480000000004</v>
      </c>
      <c r="O8" s="252">
        <v>4.3781480000000004</v>
      </c>
      <c r="P8" s="252">
        <v>4.4091480000000001</v>
      </c>
      <c r="Q8" s="252">
        <v>4.4671479999999999</v>
      </c>
      <c r="R8" s="252">
        <v>4.3401480000000001</v>
      </c>
      <c r="S8" s="252">
        <v>4.1811480000000003</v>
      </c>
      <c r="T8" s="252">
        <v>4.3031480000000002</v>
      </c>
      <c r="U8" s="252">
        <v>4.3551479999999998</v>
      </c>
      <c r="V8" s="252">
        <v>4.2941479999999999</v>
      </c>
      <c r="W8" s="252">
        <v>4.3321480000000001</v>
      </c>
      <c r="X8" s="252">
        <v>4.5141479999999996</v>
      </c>
      <c r="Y8" s="252">
        <v>4.5211480000000002</v>
      </c>
      <c r="Z8" s="252">
        <v>4.627148</v>
      </c>
      <c r="AA8" s="252">
        <v>4.6971480000000003</v>
      </c>
      <c r="AB8" s="252">
        <v>4.7381479999999998</v>
      </c>
      <c r="AC8" s="252">
        <v>4.627148</v>
      </c>
      <c r="AD8" s="252">
        <v>4.2951480000000002</v>
      </c>
      <c r="AE8" s="252">
        <v>3.994148</v>
      </c>
      <c r="AF8" s="252">
        <v>4.1991480000000001</v>
      </c>
      <c r="AG8" s="252">
        <v>4.6131479999999998</v>
      </c>
      <c r="AH8" s="252">
        <v>4.7541479999999998</v>
      </c>
      <c r="AI8" s="252">
        <v>4.2941479999999999</v>
      </c>
      <c r="AJ8" s="252">
        <v>4.414148</v>
      </c>
      <c r="AK8" s="252">
        <v>4.6811480000000003</v>
      </c>
      <c r="AL8" s="252">
        <v>4.7681480000000001</v>
      </c>
      <c r="AM8" s="252">
        <v>4.8091480000000004</v>
      </c>
      <c r="AN8" s="252">
        <v>4.7291480000000004</v>
      </c>
      <c r="AO8" s="252">
        <v>4.6491480000000003</v>
      </c>
      <c r="AP8" s="252">
        <v>4.3011480000000004</v>
      </c>
      <c r="AQ8" s="252">
        <v>3.6631480000000001</v>
      </c>
      <c r="AR8" s="252">
        <v>3.974148</v>
      </c>
      <c r="AS8" s="252">
        <v>4.5991479999999996</v>
      </c>
      <c r="AT8" s="252">
        <v>4.736148</v>
      </c>
      <c r="AU8" s="252">
        <v>4.7312342909999998</v>
      </c>
      <c r="AV8" s="252">
        <v>4.7022226327999999</v>
      </c>
      <c r="AW8" s="252">
        <v>4.7236938921</v>
      </c>
      <c r="AX8" s="252">
        <v>4.7374935682999997</v>
      </c>
      <c r="AY8" s="409">
        <v>4.7498773850999996</v>
      </c>
      <c r="AZ8" s="409">
        <v>4.7212443492</v>
      </c>
      <c r="BA8" s="409">
        <v>4.6952757561</v>
      </c>
      <c r="BB8" s="409">
        <v>4.7068081599999996</v>
      </c>
      <c r="BC8" s="409">
        <v>4.6797827412000004</v>
      </c>
      <c r="BD8" s="409">
        <v>4.7002365325</v>
      </c>
      <c r="BE8" s="409">
        <v>4.6824107274999998</v>
      </c>
      <c r="BF8" s="409">
        <v>4.7104912712999996</v>
      </c>
      <c r="BG8" s="409">
        <v>4.7589330175000004</v>
      </c>
      <c r="BH8" s="409">
        <v>4.7711028176000001</v>
      </c>
      <c r="BI8" s="409">
        <v>4.7805622480999999</v>
      </c>
      <c r="BJ8" s="409">
        <v>4.7544128665000001</v>
      </c>
      <c r="BK8" s="409">
        <v>4.7858477014999998</v>
      </c>
      <c r="BL8" s="409">
        <v>4.8306073283000002</v>
      </c>
      <c r="BM8" s="409">
        <v>4.8009856684000001</v>
      </c>
      <c r="BN8" s="409">
        <v>4.8227266978000003</v>
      </c>
      <c r="BO8" s="409">
        <v>4.8233968092000001</v>
      </c>
      <c r="BP8" s="409">
        <v>4.8562148597999997</v>
      </c>
      <c r="BQ8" s="409">
        <v>4.8553943336999996</v>
      </c>
      <c r="BR8" s="409">
        <v>4.9092957046999999</v>
      </c>
      <c r="BS8" s="409">
        <v>4.9609618514999996</v>
      </c>
      <c r="BT8" s="409">
        <v>4.9738759830000001</v>
      </c>
      <c r="BU8" s="409">
        <v>5.0057099150999997</v>
      </c>
      <c r="BV8" s="409">
        <v>4.9845999993000003</v>
      </c>
    </row>
    <row r="9" spans="1:74" ht="11.1" customHeight="1" x14ac:dyDescent="0.2">
      <c r="A9" s="162" t="s">
        <v>315</v>
      </c>
      <c r="B9" s="173" t="s">
        <v>297</v>
      </c>
      <c r="C9" s="252">
        <v>2.960143</v>
      </c>
      <c r="D9" s="252">
        <v>2.9511430000000001</v>
      </c>
      <c r="E9" s="252">
        <v>2.9021430000000001</v>
      </c>
      <c r="F9" s="252">
        <v>2.9021430000000001</v>
      </c>
      <c r="G9" s="252">
        <v>2.8851429999999998</v>
      </c>
      <c r="H9" s="252">
        <v>2.9131429999999998</v>
      </c>
      <c r="I9" s="252">
        <v>2.8821430000000001</v>
      </c>
      <c r="J9" s="252">
        <v>2.915143</v>
      </c>
      <c r="K9" s="252">
        <v>2.9181430000000002</v>
      </c>
      <c r="L9" s="252">
        <v>2.9331429999999998</v>
      </c>
      <c r="M9" s="252">
        <v>2.9061430000000001</v>
      </c>
      <c r="N9" s="252">
        <v>2.915143</v>
      </c>
      <c r="O9" s="252">
        <v>2.8901430000000001</v>
      </c>
      <c r="P9" s="252">
        <v>2.899143</v>
      </c>
      <c r="Q9" s="252">
        <v>2.8801429999999999</v>
      </c>
      <c r="R9" s="252">
        <v>2.8731429999999998</v>
      </c>
      <c r="S9" s="252">
        <v>2.8891429999999998</v>
      </c>
      <c r="T9" s="252">
        <v>2.8291430000000002</v>
      </c>
      <c r="U9" s="252">
        <v>2.7751429999999999</v>
      </c>
      <c r="V9" s="252">
        <v>2.8091430000000002</v>
      </c>
      <c r="W9" s="252">
        <v>2.7831429999999999</v>
      </c>
      <c r="X9" s="252">
        <v>2.7521429999999998</v>
      </c>
      <c r="Y9" s="252">
        <v>2.7441430000000002</v>
      </c>
      <c r="Z9" s="252">
        <v>2.738143</v>
      </c>
      <c r="AA9" s="252">
        <v>2.635643</v>
      </c>
      <c r="AB9" s="252">
        <v>2.711643</v>
      </c>
      <c r="AC9" s="252">
        <v>2.6926429999999999</v>
      </c>
      <c r="AD9" s="252">
        <v>2.5456430000000001</v>
      </c>
      <c r="AE9" s="252">
        <v>2.5836429999999999</v>
      </c>
      <c r="AF9" s="252">
        <v>2.6056430000000002</v>
      </c>
      <c r="AG9" s="252">
        <v>2.6346430000000001</v>
      </c>
      <c r="AH9" s="252">
        <v>2.6176430000000002</v>
      </c>
      <c r="AI9" s="252">
        <v>2.6216430000000002</v>
      </c>
      <c r="AJ9" s="252">
        <v>2.6286429999999998</v>
      </c>
      <c r="AK9" s="252">
        <v>2.6116429999999999</v>
      </c>
      <c r="AL9" s="252">
        <v>2.6116429999999999</v>
      </c>
      <c r="AM9" s="252">
        <v>2.6116429999999999</v>
      </c>
      <c r="AN9" s="252">
        <v>2.5486430000000002</v>
      </c>
      <c r="AO9" s="252">
        <v>2.5406430000000002</v>
      </c>
      <c r="AP9" s="252">
        <v>2.5116429999999998</v>
      </c>
      <c r="AQ9" s="252">
        <v>2.5096430000000001</v>
      </c>
      <c r="AR9" s="252">
        <v>2.5336430000000001</v>
      </c>
      <c r="AS9" s="252">
        <v>2.5096430000000001</v>
      </c>
      <c r="AT9" s="252">
        <v>2.4976430000000001</v>
      </c>
      <c r="AU9" s="252">
        <v>2.4900228104000002</v>
      </c>
      <c r="AV9" s="252">
        <v>2.4850764650000001</v>
      </c>
      <c r="AW9" s="252">
        <v>2.4805900088000001</v>
      </c>
      <c r="AX9" s="252">
        <v>2.4758599383000002</v>
      </c>
      <c r="AY9" s="409">
        <v>2.3471650894999998</v>
      </c>
      <c r="AZ9" s="409">
        <v>2.3431244426000002</v>
      </c>
      <c r="BA9" s="409">
        <v>2.3386010169999998</v>
      </c>
      <c r="BB9" s="409">
        <v>2.3345613806999999</v>
      </c>
      <c r="BC9" s="409">
        <v>2.3301400945999999</v>
      </c>
      <c r="BD9" s="409">
        <v>2.3263582607000002</v>
      </c>
      <c r="BE9" s="409">
        <v>2.4250780247999999</v>
      </c>
      <c r="BF9" s="409">
        <v>2.4207474034000001</v>
      </c>
      <c r="BG9" s="409">
        <v>2.4168556552</v>
      </c>
      <c r="BH9" s="409">
        <v>2.4064640095000001</v>
      </c>
      <c r="BI9" s="409">
        <v>2.4023636618999999</v>
      </c>
      <c r="BJ9" s="409">
        <v>2.3981369013</v>
      </c>
      <c r="BK9" s="409">
        <v>2.2795127608999999</v>
      </c>
      <c r="BL9" s="409">
        <v>2.2757693563000001</v>
      </c>
      <c r="BM9" s="409">
        <v>2.2715725105</v>
      </c>
      <c r="BN9" s="409">
        <v>2.2678012999999999</v>
      </c>
      <c r="BO9" s="409">
        <v>2.2636904964000002</v>
      </c>
      <c r="BP9" s="409">
        <v>2.2602316876000001</v>
      </c>
      <c r="BQ9" s="409">
        <v>2.2563699618999999</v>
      </c>
      <c r="BR9" s="409">
        <v>2.2523452931999999</v>
      </c>
      <c r="BS9" s="409">
        <v>2.2487020725</v>
      </c>
      <c r="BT9" s="409">
        <v>2.2500654096999999</v>
      </c>
      <c r="BU9" s="409">
        <v>2.2462324844000001</v>
      </c>
      <c r="BV9" s="409">
        <v>2.2423280270000001</v>
      </c>
    </row>
    <row r="10" spans="1:74" ht="11.1" customHeight="1" x14ac:dyDescent="0.2">
      <c r="A10" s="162" t="s">
        <v>316</v>
      </c>
      <c r="B10" s="173" t="s">
        <v>1126</v>
      </c>
      <c r="C10" s="252">
        <v>2.9374050973000001</v>
      </c>
      <c r="D10" s="252">
        <v>2.9070332892000001</v>
      </c>
      <c r="E10" s="252">
        <v>2.8836349999999999</v>
      </c>
      <c r="F10" s="252">
        <v>2.959438</v>
      </c>
      <c r="G10" s="252">
        <v>3.0128970000000002</v>
      </c>
      <c r="H10" s="252">
        <v>2.709266</v>
      </c>
      <c r="I10" s="252">
        <v>2.9976167715000002</v>
      </c>
      <c r="J10" s="252">
        <v>2.6712877750000001</v>
      </c>
      <c r="K10" s="252">
        <v>2.4932839709999999</v>
      </c>
      <c r="L10" s="252">
        <v>2.735967</v>
      </c>
      <c r="M10" s="252">
        <v>2.9395389999999999</v>
      </c>
      <c r="N10" s="252">
        <v>3.0950950000000002</v>
      </c>
      <c r="O10" s="252">
        <v>3.0130349999999999</v>
      </c>
      <c r="P10" s="252">
        <v>3.120136</v>
      </c>
      <c r="Q10" s="252">
        <v>3.091459</v>
      </c>
      <c r="R10" s="252">
        <v>2.998049</v>
      </c>
      <c r="S10" s="252">
        <v>2.7490760000000001</v>
      </c>
      <c r="T10" s="252">
        <v>2.6911610000000001</v>
      </c>
      <c r="U10" s="252">
        <v>2.8379089999999998</v>
      </c>
      <c r="V10" s="252">
        <v>2.5252780000000001</v>
      </c>
      <c r="W10" s="252">
        <v>2.7500230000000001</v>
      </c>
      <c r="X10" s="252">
        <v>2.9618500000000001</v>
      </c>
      <c r="Y10" s="252">
        <v>3.0032640000000002</v>
      </c>
      <c r="Z10" s="252">
        <v>3.082106</v>
      </c>
      <c r="AA10" s="252">
        <v>3.0203099999999998</v>
      </c>
      <c r="AB10" s="252">
        <v>2.9561299999999999</v>
      </c>
      <c r="AC10" s="252">
        <v>3.024292</v>
      </c>
      <c r="AD10" s="252">
        <v>3.0921829999999999</v>
      </c>
      <c r="AE10" s="252">
        <v>3.1552180000000001</v>
      </c>
      <c r="AF10" s="252">
        <v>3.038643</v>
      </c>
      <c r="AG10" s="252">
        <v>3.020651</v>
      </c>
      <c r="AH10" s="252">
        <v>2.9187249999999998</v>
      </c>
      <c r="AI10" s="252">
        <v>2.9194789999999999</v>
      </c>
      <c r="AJ10" s="252">
        <v>3.138868</v>
      </c>
      <c r="AK10" s="252">
        <v>3.1950409999999998</v>
      </c>
      <c r="AL10" s="252">
        <v>3.2530239999999999</v>
      </c>
      <c r="AM10" s="252">
        <v>3.2488009999999998</v>
      </c>
      <c r="AN10" s="252">
        <v>3.2658010000000002</v>
      </c>
      <c r="AO10" s="252">
        <v>3.2168009999999998</v>
      </c>
      <c r="AP10" s="252">
        <v>3.2618010000000002</v>
      </c>
      <c r="AQ10" s="252">
        <v>3.1758009999999999</v>
      </c>
      <c r="AR10" s="252">
        <v>2.928801</v>
      </c>
      <c r="AS10" s="252">
        <v>3.3248009999999999</v>
      </c>
      <c r="AT10" s="252">
        <v>2.9838010000000001</v>
      </c>
      <c r="AU10" s="252">
        <v>2.6043351890999999</v>
      </c>
      <c r="AV10" s="252">
        <v>3.0672635888999999</v>
      </c>
      <c r="AW10" s="252">
        <v>3.2695235994999998</v>
      </c>
      <c r="AX10" s="252">
        <v>3.2530031445000001</v>
      </c>
      <c r="AY10" s="409">
        <v>3.2065622244999998</v>
      </c>
      <c r="AZ10" s="409">
        <v>3.1673641069</v>
      </c>
      <c r="BA10" s="409">
        <v>3.1579401791000001</v>
      </c>
      <c r="BB10" s="409">
        <v>3.1338979936000002</v>
      </c>
      <c r="BC10" s="409">
        <v>2.9992037627000001</v>
      </c>
      <c r="BD10" s="409">
        <v>2.9605503179000001</v>
      </c>
      <c r="BE10" s="409">
        <v>2.9013977623999998</v>
      </c>
      <c r="BF10" s="409">
        <v>2.8262843846000001</v>
      </c>
      <c r="BG10" s="409">
        <v>2.6779919322999999</v>
      </c>
      <c r="BH10" s="409">
        <v>2.9743978104000002</v>
      </c>
      <c r="BI10" s="409">
        <v>2.9733235822999999</v>
      </c>
      <c r="BJ10" s="409">
        <v>2.9599791230000001</v>
      </c>
      <c r="BK10" s="409">
        <v>2.9885029526000002</v>
      </c>
      <c r="BL10" s="409">
        <v>2.9759480246000001</v>
      </c>
      <c r="BM10" s="409">
        <v>2.9607816766999999</v>
      </c>
      <c r="BN10" s="409">
        <v>2.9489111526</v>
      </c>
      <c r="BO10" s="409">
        <v>2.8092906915999998</v>
      </c>
      <c r="BP10" s="409">
        <v>2.7810825222000002</v>
      </c>
      <c r="BQ10" s="409">
        <v>2.7877123954999998</v>
      </c>
      <c r="BR10" s="409">
        <v>2.6924162706999999</v>
      </c>
      <c r="BS10" s="409">
        <v>2.7138915754999999</v>
      </c>
      <c r="BT10" s="409">
        <v>2.8075680397</v>
      </c>
      <c r="BU10" s="409">
        <v>2.8068256883</v>
      </c>
      <c r="BV10" s="409">
        <v>2.7987830542999999</v>
      </c>
    </row>
    <row r="11" spans="1:74" ht="11.1" customHeight="1" x14ac:dyDescent="0.2">
      <c r="A11" s="162" t="s">
        <v>317</v>
      </c>
      <c r="B11" s="173" t="s">
        <v>291</v>
      </c>
      <c r="C11" s="252">
        <v>1.464124</v>
      </c>
      <c r="D11" s="252">
        <v>1.4923820000000001</v>
      </c>
      <c r="E11" s="252">
        <v>1.4937370000000001</v>
      </c>
      <c r="F11" s="252">
        <v>1.529766</v>
      </c>
      <c r="G11" s="252">
        <v>1.5132509999999999</v>
      </c>
      <c r="H11" s="252">
        <v>1.563458</v>
      </c>
      <c r="I11" s="252">
        <v>1.5777410000000001</v>
      </c>
      <c r="J11" s="252">
        <v>1.5682100000000001</v>
      </c>
      <c r="K11" s="252">
        <v>1.544443</v>
      </c>
      <c r="L11" s="252">
        <v>1.4750719999999999</v>
      </c>
      <c r="M11" s="252">
        <v>1.5100290000000001</v>
      </c>
      <c r="N11" s="252">
        <v>1.524141</v>
      </c>
      <c r="O11" s="252">
        <v>1.532273</v>
      </c>
      <c r="P11" s="252">
        <v>1.5648439999999999</v>
      </c>
      <c r="Q11" s="252">
        <v>1.56152</v>
      </c>
      <c r="R11" s="252">
        <v>1.554109</v>
      </c>
      <c r="S11" s="252">
        <v>1.567744</v>
      </c>
      <c r="T11" s="252">
        <v>1.5884199999999999</v>
      </c>
      <c r="U11" s="252">
        <v>1.5840050000000001</v>
      </c>
      <c r="V11" s="252">
        <v>1.581788</v>
      </c>
      <c r="W11" s="252">
        <v>1.572891</v>
      </c>
      <c r="X11" s="252">
        <v>1.576406</v>
      </c>
      <c r="Y11" s="252">
        <v>1.5559449999999999</v>
      </c>
      <c r="Z11" s="252">
        <v>1.5494079999999999</v>
      </c>
      <c r="AA11" s="252">
        <v>1.5073019999999999</v>
      </c>
      <c r="AB11" s="252">
        <v>1.4698370000000001</v>
      </c>
      <c r="AC11" s="252">
        <v>1.414671</v>
      </c>
      <c r="AD11" s="252">
        <v>1.496038</v>
      </c>
      <c r="AE11" s="252">
        <v>1.4303889999999999</v>
      </c>
      <c r="AF11" s="252">
        <v>1.531895</v>
      </c>
      <c r="AG11" s="252">
        <v>1.5504039999999999</v>
      </c>
      <c r="AH11" s="252">
        <v>1.5585070000000001</v>
      </c>
      <c r="AI11" s="252">
        <v>1.5287820000000001</v>
      </c>
      <c r="AJ11" s="252">
        <v>1.517606</v>
      </c>
      <c r="AK11" s="252">
        <v>1.52413</v>
      </c>
      <c r="AL11" s="252">
        <v>1.513352</v>
      </c>
      <c r="AM11" s="252">
        <v>1.4915959999999999</v>
      </c>
      <c r="AN11" s="252">
        <v>1.4575959999999999</v>
      </c>
      <c r="AO11" s="252">
        <v>1.4595959999999999</v>
      </c>
      <c r="AP11" s="252">
        <v>1.3895960000000001</v>
      </c>
      <c r="AQ11" s="252">
        <v>1.3665959999999999</v>
      </c>
      <c r="AR11" s="252">
        <v>1.385596</v>
      </c>
      <c r="AS11" s="252">
        <v>1.420596</v>
      </c>
      <c r="AT11" s="252">
        <v>1.434596</v>
      </c>
      <c r="AU11" s="252">
        <v>1.4463355330000001</v>
      </c>
      <c r="AV11" s="252">
        <v>1.4773146035</v>
      </c>
      <c r="AW11" s="252">
        <v>1.4703014936000001</v>
      </c>
      <c r="AX11" s="252">
        <v>1.4725315071</v>
      </c>
      <c r="AY11" s="409">
        <v>1.4796576992999999</v>
      </c>
      <c r="AZ11" s="409">
        <v>1.4873906797000001</v>
      </c>
      <c r="BA11" s="409">
        <v>1.486017699</v>
      </c>
      <c r="BB11" s="409">
        <v>1.4950913186000001</v>
      </c>
      <c r="BC11" s="409">
        <v>1.488664558</v>
      </c>
      <c r="BD11" s="409">
        <v>1.5021213856</v>
      </c>
      <c r="BE11" s="409">
        <v>1.5055781320999999</v>
      </c>
      <c r="BF11" s="409">
        <v>1.5094799697000001</v>
      </c>
      <c r="BG11" s="409">
        <v>1.5150003192999999</v>
      </c>
      <c r="BH11" s="409">
        <v>1.5141225819999999</v>
      </c>
      <c r="BI11" s="409">
        <v>1.519599822</v>
      </c>
      <c r="BJ11" s="409">
        <v>1.5256825397</v>
      </c>
      <c r="BK11" s="409">
        <v>1.5316439488</v>
      </c>
      <c r="BL11" s="409">
        <v>1.5434776042</v>
      </c>
      <c r="BM11" s="409">
        <v>1.547751933</v>
      </c>
      <c r="BN11" s="409">
        <v>1.5608893017000001</v>
      </c>
      <c r="BO11" s="409">
        <v>1.5545060369999999</v>
      </c>
      <c r="BP11" s="409">
        <v>1.5735806074000001</v>
      </c>
      <c r="BQ11" s="409">
        <v>1.5852904024000001</v>
      </c>
      <c r="BR11" s="409">
        <v>1.5979058028999999</v>
      </c>
      <c r="BS11" s="409">
        <v>1.6061691596000001</v>
      </c>
      <c r="BT11" s="409">
        <v>1.6076415957000001</v>
      </c>
      <c r="BU11" s="409">
        <v>1.6145233143</v>
      </c>
      <c r="BV11" s="409">
        <v>1.6229578762000001</v>
      </c>
    </row>
    <row r="12" spans="1:74" ht="11.1" customHeight="1" x14ac:dyDescent="0.2">
      <c r="A12" s="162" t="s">
        <v>324</v>
      </c>
      <c r="B12" s="173" t="s">
        <v>292</v>
      </c>
      <c r="C12" s="252">
        <v>66.791014915000005</v>
      </c>
      <c r="D12" s="252">
        <v>66.566893214000004</v>
      </c>
      <c r="E12" s="252">
        <v>66.578149929000006</v>
      </c>
      <c r="F12" s="252">
        <v>67.212184465999997</v>
      </c>
      <c r="G12" s="252">
        <v>67.767606443000005</v>
      </c>
      <c r="H12" s="252">
        <v>67.822137359999999</v>
      </c>
      <c r="I12" s="252">
        <v>67.89361504</v>
      </c>
      <c r="J12" s="252">
        <v>67.733147887000001</v>
      </c>
      <c r="K12" s="252">
        <v>67.1007915</v>
      </c>
      <c r="L12" s="252">
        <v>67.301483547999993</v>
      </c>
      <c r="M12" s="252">
        <v>67.026147945000005</v>
      </c>
      <c r="N12" s="252">
        <v>66.835048381999997</v>
      </c>
      <c r="O12" s="252">
        <v>66.872484267999994</v>
      </c>
      <c r="P12" s="252">
        <v>67.185166140000007</v>
      </c>
      <c r="Q12" s="252">
        <v>66.510677997000002</v>
      </c>
      <c r="R12" s="252">
        <v>66.565089188000002</v>
      </c>
      <c r="S12" s="252">
        <v>67.087926987000003</v>
      </c>
      <c r="T12" s="252">
        <v>67.576524156000005</v>
      </c>
      <c r="U12" s="252">
        <v>67.565763763000007</v>
      </c>
      <c r="V12" s="252">
        <v>68.174315613999994</v>
      </c>
      <c r="W12" s="252">
        <v>68.408262911999998</v>
      </c>
      <c r="X12" s="252">
        <v>68.740692585999994</v>
      </c>
      <c r="Y12" s="252">
        <v>68.140730371000004</v>
      </c>
      <c r="Z12" s="252">
        <v>68.365076783000006</v>
      </c>
      <c r="AA12" s="252">
        <v>67.984054130000004</v>
      </c>
      <c r="AB12" s="252">
        <v>67.805008799999996</v>
      </c>
      <c r="AC12" s="252">
        <v>68.872516199000003</v>
      </c>
      <c r="AD12" s="252">
        <v>68.989488488999996</v>
      </c>
      <c r="AE12" s="252">
        <v>69.238890233000006</v>
      </c>
      <c r="AF12" s="252">
        <v>69.983210979999996</v>
      </c>
      <c r="AG12" s="252">
        <v>69.838509552999994</v>
      </c>
      <c r="AH12" s="252">
        <v>69.899207262000004</v>
      </c>
      <c r="AI12" s="252">
        <v>69.852866796000001</v>
      </c>
      <c r="AJ12" s="252">
        <v>69.883991257000005</v>
      </c>
      <c r="AK12" s="252">
        <v>69.749838011999998</v>
      </c>
      <c r="AL12" s="252">
        <v>69.662609150999998</v>
      </c>
      <c r="AM12" s="252">
        <v>69.213180898000005</v>
      </c>
      <c r="AN12" s="252">
        <v>68.937695591999997</v>
      </c>
      <c r="AO12" s="252">
        <v>68.878593945000006</v>
      </c>
      <c r="AP12" s="252">
        <v>69.327231673</v>
      </c>
      <c r="AQ12" s="252">
        <v>69.810207169999998</v>
      </c>
      <c r="AR12" s="252">
        <v>70.286759132</v>
      </c>
      <c r="AS12" s="252">
        <v>69.848425903999996</v>
      </c>
      <c r="AT12" s="252">
        <v>69.400033944</v>
      </c>
      <c r="AU12" s="252">
        <v>70.772195807000003</v>
      </c>
      <c r="AV12" s="252">
        <v>70.960593137000004</v>
      </c>
      <c r="AW12" s="252">
        <v>71.368802330999998</v>
      </c>
      <c r="AX12" s="252">
        <v>71.117024380999993</v>
      </c>
      <c r="AY12" s="409">
        <v>70.016235308999995</v>
      </c>
      <c r="AZ12" s="409">
        <v>69.880727898999993</v>
      </c>
      <c r="BA12" s="409">
        <v>69.922406018999993</v>
      </c>
      <c r="BB12" s="409">
        <v>70.410953817000006</v>
      </c>
      <c r="BC12" s="409">
        <v>70.800105811999998</v>
      </c>
      <c r="BD12" s="409">
        <v>70.800232144999995</v>
      </c>
      <c r="BE12" s="409">
        <v>71.169703841</v>
      </c>
      <c r="BF12" s="409">
        <v>71.395137688000005</v>
      </c>
      <c r="BG12" s="409">
        <v>71.495166054999999</v>
      </c>
      <c r="BH12" s="409">
        <v>71.421731235999999</v>
      </c>
      <c r="BI12" s="409">
        <v>71.220830093000004</v>
      </c>
      <c r="BJ12" s="409">
        <v>70.883653228</v>
      </c>
      <c r="BK12" s="409">
        <v>70.645899169000003</v>
      </c>
      <c r="BL12" s="409">
        <v>70.496559421000001</v>
      </c>
      <c r="BM12" s="409">
        <v>70.490781522999995</v>
      </c>
      <c r="BN12" s="409">
        <v>71.262839407000001</v>
      </c>
      <c r="BO12" s="409">
        <v>71.690124706999995</v>
      </c>
      <c r="BP12" s="409">
        <v>71.895175369</v>
      </c>
      <c r="BQ12" s="409">
        <v>71.980858577000006</v>
      </c>
      <c r="BR12" s="409">
        <v>71.810516984000003</v>
      </c>
      <c r="BS12" s="409">
        <v>72.068509212999999</v>
      </c>
      <c r="BT12" s="409">
        <v>71.868620382000003</v>
      </c>
      <c r="BU12" s="409">
        <v>71.790435360000004</v>
      </c>
      <c r="BV12" s="409">
        <v>71.459958220000004</v>
      </c>
    </row>
    <row r="13" spans="1:74" ht="11.1" customHeight="1" x14ac:dyDescent="0.2">
      <c r="A13" s="162" t="s">
        <v>319</v>
      </c>
      <c r="B13" s="173" t="s">
        <v>1127</v>
      </c>
      <c r="C13" s="252">
        <v>37.563116000000001</v>
      </c>
      <c r="D13" s="252">
        <v>37.436641999999999</v>
      </c>
      <c r="E13" s="252">
        <v>37.614015999999999</v>
      </c>
      <c r="F13" s="252">
        <v>38.041508</v>
      </c>
      <c r="G13" s="252">
        <v>38.127288999999998</v>
      </c>
      <c r="H13" s="252">
        <v>37.873821880000001</v>
      </c>
      <c r="I13" s="252">
        <v>38.028069000000002</v>
      </c>
      <c r="J13" s="252">
        <v>37.919435999999997</v>
      </c>
      <c r="K13" s="252">
        <v>37.177900000000001</v>
      </c>
      <c r="L13" s="252">
        <v>37.230666999999997</v>
      </c>
      <c r="M13" s="252">
        <v>36.729779000000001</v>
      </c>
      <c r="N13" s="252">
        <v>36.898015000000001</v>
      </c>
      <c r="O13" s="252">
        <v>37.443519000000002</v>
      </c>
      <c r="P13" s="252">
        <v>37.589174999999997</v>
      </c>
      <c r="Q13" s="252">
        <v>37.179996000000003</v>
      </c>
      <c r="R13" s="252">
        <v>37.013576</v>
      </c>
      <c r="S13" s="252">
        <v>37.102663</v>
      </c>
      <c r="T13" s="252">
        <v>37.168655000000001</v>
      </c>
      <c r="U13" s="252">
        <v>37.491690990000002</v>
      </c>
      <c r="V13" s="252">
        <v>37.746715000000002</v>
      </c>
      <c r="W13" s="252">
        <v>38.05424</v>
      </c>
      <c r="X13" s="252">
        <v>38.085566</v>
      </c>
      <c r="Y13" s="252">
        <v>37.616197790000001</v>
      </c>
      <c r="Z13" s="252">
        <v>37.819456000000002</v>
      </c>
      <c r="AA13" s="252">
        <v>37.594296</v>
      </c>
      <c r="AB13" s="252">
        <v>37.577706999999997</v>
      </c>
      <c r="AC13" s="252">
        <v>38.394303000000001</v>
      </c>
      <c r="AD13" s="252">
        <v>38.645474</v>
      </c>
      <c r="AE13" s="252">
        <v>38.535774000000004</v>
      </c>
      <c r="AF13" s="252">
        <v>39.091617999999997</v>
      </c>
      <c r="AG13" s="252">
        <v>39.132378000000003</v>
      </c>
      <c r="AH13" s="252">
        <v>38.978712999999999</v>
      </c>
      <c r="AI13" s="252">
        <v>39.121555999999998</v>
      </c>
      <c r="AJ13" s="252">
        <v>38.986566000000003</v>
      </c>
      <c r="AK13" s="252">
        <v>39.005581999999997</v>
      </c>
      <c r="AL13" s="252">
        <v>38.921857000000003</v>
      </c>
      <c r="AM13" s="252">
        <v>38.973581000000003</v>
      </c>
      <c r="AN13" s="252">
        <v>38.739581000000001</v>
      </c>
      <c r="AO13" s="252">
        <v>38.840581</v>
      </c>
      <c r="AP13" s="252">
        <v>39.164580999999998</v>
      </c>
      <c r="AQ13" s="252">
        <v>39.260581000000002</v>
      </c>
      <c r="AR13" s="252">
        <v>39.720581000000003</v>
      </c>
      <c r="AS13" s="252">
        <v>39.455581000000002</v>
      </c>
      <c r="AT13" s="252">
        <v>39.460580999999998</v>
      </c>
      <c r="AU13" s="252">
        <v>40.012899009000002</v>
      </c>
      <c r="AV13" s="252">
        <v>40.329147585000001</v>
      </c>
      <c r="AW13" s="252">
        <v>40.680261717999997</v>
      </c>
      <c r="AX13" s="252">
        <v>40.502952079000003</v>
      </c>
      <c r="AY13" s="409">
        <v>39.784534757999999</v>
      </c>
      <c r="AZ13" s="409">
        <v>39.865023852</v>
      </c>
      <c r="BA13" s="409">
        <v>39.980843900000004</v>
      </c>
      <c r="BB13" s="409">
        <v>39.957115874000003</v>
      </c>
      <c r="BC13" s="409">
        <v>40.178389439</v>
      </c>
      <c r="BD13" s="409">
        <v>40.213200956999998</v>
      </c>
      <c r="BE13" s="409">
        <v>40.402570545000003</v>
      </c>
      <c r="BF13" s="409">
        <v>40.551524471</v>
      </c>
      <c r="BG13" s="409">
        <v>40.567186409999998</v>
      </c>
      <c r="BH13" s="409">
        <v>40.634286617000001</v>
      </c>
      <c r="BI13" s="409">
        <v>40.567691222000001</v>
      </c>
      <c r="BJ13" s="409">
        <v>40.528137229999999</v>
      </c>
      <c r="BK13" s="409">
        <v>40.616309641000001</v>
      </c>
      <c r="BL13" s="409">
        <v>40.635567080000001</v>
      </c>
      <c r="BM13" s="409">
        <v>40.656424995000002</v>
      </c>
      <c r="BN13" s="409">
        <v>40.880540185000001</v>
      </c>
      <c r="BO13" s="409">
        <v>40.940178701999997</v>
      </c>
      <c r="BP13" s="409">
        <v>41.123684218000001</v>
      </c>
      <c r="BQ13" s="409">
        <v>41.217730072999998</v>
      </c>
      <c r="BR13" s="409">
        <v>41.056542587000003</v>
      </c>
      <c r="BS13" s="409">
        <v>41.089899592000002</v>
      </c>
      <c r="BT13" s="409">
        <v>41.016831590999999</v>
      </c>
      <c r="BU13" s="409">
        <v>41.050010325999999</v>
      </c>
      <c r="BV13" s="409">
        <v>40.940267749999997</v>
      </c>
    </row>
    <row r="14" spans="1:74" ht="11.1" customHeight="1" x14ac:dyDescent="0.2">
      <c r="A14" s="162" t="s">
        <v>320</v>
      </c>
      <c r="B14" s="173" t="s">
        <v>298</v>
      </c>
      <c r="C14" s="252">
        <v>31.085335000000001</v>
      </c>
      <c r="D14" s="252">
        <v>30.915861</v>
      </c>
      <c r="E14" s="252">
        <v>31.068235000000001</v>
      </c>
      <c r="F14" s="252">
        <v>31.526727000000001</v>
      </c>
      <c r="G14" s="252">
        <v>31.661508000000001</v>
      </c>
      <c r="H14" s="252">
        <v>31.419040880000001</v>
      </c>
      <c r="I14" s="252">
        <v>31.535288000000001</v>
      </c>
      <c r="J14" s="252">
        <v>31.451654999999999</v>
      </c>
      <c r="K14" s="252">
        <v>30.755119000000001</v>
      </c>
      <c r="L14" s="252">
        <v>30.739885999999998</v>
      </c>
      <c r="M14" s="252">
        <v>30.228998000000001</v>
      </c>
      <c r="N14" s="252">
        <v>30.408234</v>
      </c>
      <c r="O14" s="252">
        <v>31.018138</v>
      </c>
      <c r="P14" s="252">
        <v>31.158794</v>
      </c>
      <c r="Q14" s="252">
        <v>30.724615</v>
      </c>
      <c r="R14" s="252">
        <v>30.573194999999998</v>
      </c>
      <c r="S14" s="252">
        <v>30.652282</v>
      </c>
      <c r="T14" s="252">
        <v>30.788274000000001</v>
      </c>
      <c r="U14" s="252">
        <v>31.111309989999999</v>
      </c>
      <c r="V14" s="252">
        <v>31.316334000000001</v>
      </c>
      <c r="W14" s="252">
        <v>31.573858999999999</v>
      </c>
      <c r="X14" s="252">
        <v>31.555185000000002</v>
      </c>
      <c r="Y14" s="252">
        <v>31.11581679</v>
      </c>
      <c r="Z14" s="252">
        <v>31.319075000000002</v>
      </c>
      <c r="AA14" s="252">
        <v>31.036715000000001</v>
      </c>
      <c r="AB14" s="252">
        <v>31.032126000000002</v>
      </c>
      <c r="AC14" s="252">
        <v>31.820722</v>
      </c>
      <c r="AD14" s="252">
        <v>32.065893000000003</v>
      </c>
      <c r="AE14" s="252">
        <v>31.953192999999999</v>
      </c>
      <c r="AF14" s="252">
        <v>32.504036999999997</v>
      </c>
      <c r="AG14" s="252">
        <v>32.539797</v>
      </c>
      <c r="AH14" s="252">
        <v>32.381132000000001</v>
      </c>
      <c r="AI14" s="252">
        <v>32.523975</v>
      </c>
      <c r="AJ14" s="252">
        <v>32.388984999999998</v>
      </c>
      <c r="AK14" s="252">
        <v>32.388001000000003</v>
      </c>
      <c r="AL14" s="252">
        <v>32.289276000000001</v>
      </c>
      <c r="AM14" s="252">
        <v>32.359000000000002</v>
      </c>
      <c r="AN14" s="252">
        <v>32.125</v>
      </c>
      <c r="AO14" s="252">
        <v>32.226999999999997</v>
      </c>
      <c r="AP14" s="252">
        <v>32.551000000000002</v>
      </c>
      <c r="AQ14" s="252">
        <v>32.677</v>
      </c>
      <c r="AR14" s="252">
        <v>33.137</v>
      </c>
      <c r="AS14" s="252">
        <v>32.832999999999998</v>
      </c>
      <c r="AT14" s="252">
        <v>32.838000000000001</v>
      </c>
      <c r="AU14" s="252">
        <v>33.195999999999998</v>
      </c>
      <c r="AV14" s="252">
        <v>33.457774999999998</v>
      </c>
      <c r="AW14" s="252">
        <v>33.763599999999997</v>
      </c>
      <c r="AX14" s="252">
        <v>33.553424999999997</v>
      </c>
      <c r="AY14" s="409">
        <v>32.799999999999997</v>
      </c>
      <c r="AZ14" s="409">
        <v>32.86591</v>
      </c>
      <c r="BA14" s="409">
        <v>32.967734999999998</v>
      </c>
      <c r="BB14" s="409">
        <v>32.929560000000002</v>
      </c>
      <c r="BC14" s="409">
        <v>33.136834999999998</v>
      </c>
      <c r="BD14" s="409">
        <v>33.206659999999999</v>
      </c>
      <c r="BE14" s="409">
        <v>33.371485</v>
      </c>
      <c r="BF14" s="409">
        <v>33.49635</v>
      </c>
      <c r="BG14" s="409">
        <v>33.485494000000003</v>
      </c>
      <c r="BH14" s="409">
        <v>33.539307999999998</v>
      </c>
      <c r="BI14" s="409">
        <v>33.458129999999997</v>
      </c>
      <c r="BJ14" s="409">
        <v>33.404155000000003</v>
      </c>
      <c r="BK14" s="409">
        <v>33.488697999999999</v>
      </c>
      <c r="BL14" s="409">
        <v>33.493623999999997</v>
      </c>
      <c r="BM14" s="409">
        <v>33.500689999999999</v>
      </c>
      <c r="BN14" s="409">
        <v>33.710616000000002</v>
      </c>
      <c r="BO14" s="409">
        <v>33.756461000000002</v>
      </c>
      <c r="BP14" s="409">
        <v>33.925165</v>
      </c>
      <c r="BQ14" s="409">
        <v>34.004890000000003</v>
      </c>
      <c r="BR14" s="409">
        <v>33.829805</v>
      </c>
      <c r="BS14" s="409">
        <v>33.848891999999999</v>
      </c>
      <c r="BT14" s="409">
        <v>33.762695999999998</v>
      </c>
      <c r="BU14" s="409">
        <v>33.781508000000002</v>
      </c>
      <c r="BV14" s="409">
        <v>33.657494999999997</v>
      </c>
    </row>
    <row r="15" spans="1:74" ht="11.1" customHeight="1" x14ac:dyDescent="0.2">
      <c r="A15" s="162" t="s">
        <v>528</v>
      </c>
      <c r="B15" s="173" t="s">
        <v>1268</v>
      </c>
      <c r="C15" s="252">
        <v>6.4777810000000002</v>
      </c>
      <c r="D15" s="252">
        <v>6.5207810000000004</v>
      </c>
      <c r="E15" s="252">
        <v>6.5457809999999998</v>
      </c>
      <c r="F15" s="252">
        <v>6.5147810000000002</v>
      </c>
      <c r="G15" s="252">
        <v>6.4657809999999998</v>
      </c>
      <c r="H15" s="252">
        <v>6.4547809999999997</v>
      </c>
      <c r="I15" s="252">
        <v>6.4927809999999999</v>
      </c>
      <c r="J15" s="252">
        <v>6.4677809999999996</v>
      </c>
      <c r="K15" s="252">
        <v>6.4227809999999996</v>
      </c>
      <c r="L15" s="252">
        <v>6.4907810000000001</v>
      </c>
      <c r="M15" s="252">
        <v>6.5007809999999999</v>
      </c>
      <c r="N15" s="252">
        <v>6.4897809999999998</v>
      </c>
      <c r="O15" s="252">
        <v>6.4253809999999998</v>
      </c>
      <c r="P15" s="252">
        <v>6.4303809999999997</v>
      </c>
      <c r="Q15" s="252">
        <v>6.455381</v>
      </c>
      <c r="R15" s="252">
        <v>6.4403810000000004</v>
      </c>
      <c r="S15" s="252">
        <v>6.4503810000000001</v>
      </c>
      <c r="T15" s="252">
        <v>6.3803809999999999</v>
      </c>
      <c r="U15" s="252">
        <v>6.3803809999999999</v>
      </c>
      <c r="V15" s="252">
        <v>6.4303809999999997</v>
      </c>
      <c r="W15" s="252">
        <v>6.4803810000000004</v>
      </c>
      <c r="X15" s="252">
        <v>6.5303810000000002</v>
      </c>
      <c r="Y15" s="252">
        <v>6.500381</v>
      </c>
      <c r="Z15" s="252">
        <v>6.500381</v>
      </c>
      <c r="AA15" s="252">
        <v>6.5575809999999999</v>
      </c>
      <c r="AB15" s="252">
        <v>6.5455810000000003</v>
      </c>
      <c r="AC15" s="252">
        <v>6.5735809999999999</v>
      </c>
      <c r="AD15" s="252">
        <v>6.5795810000000001</v>
      </c>
      <c r="AE15" s="252">
        <v>6.5825810000000002</v>
      </c>
      <c r="AF15" s="252">
        <v>6.5875810000000001</v>
      </c>
      <c r="AG15" s="252">
        <v>6.592581</v>
      </c>
      <c r="AH15" s="252">
        <v>6.5975809999999999</v>
      </c>
      <c r="AI15" s="252">
        <v>6.5975809999999999</v>
      </c>
      <c r="AJ15" s="252">
        <v>6.5975809999999999</v>
      </c>
      <c r="AK15" s="252">
        <v>6.6175810000000004</v>
      </c>
      <c r="AL15" s="252">
        <v>6.6325810000000001</v>
      </c>
      <c r="AM15" s="252">
        <v>6.6145810000000003</v>
      </c>
      <c r="AN15" s="252">
        <v>6.6145810000000003</v>
      </c>
      <c r="AO15" s="252">
        <v>6.6135809999999999</v>
      </c>
      <c r="AP15" s="252">
        <v>6.6135809999999999</v>
      </c>
      <c r="AQ15" s="252">
        <v>6.5835809999999997</v>
      </c>
      <c r="AR15" s="252">
        <v>6.5835809999999997</v>
      </c>
      <c r="AS15" s="252">
        <v>6.6225810000000003</v>
      </c>
      <c r="AT15" s="252">
        <v>6.6225810000000003</v>
      </c>
      <c r="AU15" s="252">
        <v>6.8168990094000002</v>
      </c>
      <c r="AV15" s="252">
        <v>6.8713725852999996</v>
      </c>
      <c r="AW15" s="252">
        <v>6.9166617176000003</v>
      </c>
      <c r="AX15" s="252">
        <v>6.9495270794000001</v>
      </c>
      <c r="AY15" s="409">
        <v>6.9845347582999997</v>
      </c>
      <c r="AZ15" s="409">
        <v>6.9991138522999998</v>
      </c>
      <c r="BA15" s="409">
        <v>7.0131089002999998</v>
      </c>
      <c r="BB15" s="409">
        <v>7.0275558738999999</v>
      </c>
      <c r="BC15" s="409">
        <v>7.0415544392999996</v>
      </c>
      <c r="BD15" s="409">
        <v>7.0065409573000004</v>
      </c>
      <c r="BE15" s="409">
        <v>7.0310855446999998</v>
      </c>
      <c r="BF15" s="409">
        <v>7.0551744713</v>
      </c>
      <c r="BG15" s="409">
        <v>7.0816924104999996</v>
      </c>
      <c r="BH15" s="409">
        <v>7.0949786173999998</v>
      </c>
      <c r="BI15" s="409">
        <v>7.1095612217999999</v>
      </c>
      <c r="BJ15" s="409">
        <v>7.1239822297000002</v>
      </c>
      <c r="BK15" s="409">
        <v>7.1276116412999997</v>
      </c>
      <c r="BL15" s="409">
        <v>7.1419430795999999</v>
      </c>
      <c r="BM15" s="409">
        <v>7.1557349946000004</v>
      </c>
      <c r="BN15" s="409">
        <v>7.1699241847000001</v>
      </c>
      <c r="BO15" s="409">
        <v>7.1837177015</v>
      </c>
      <c r="BP15" s="409">
        <v>7.1985192179000004</v>
      </c>
      <c r="BQ15" s="409">
        <v>7.2128400727999997</v>
      </c>
      <c r="BR15" s="409">
        <v>7.2267375865999997</v>
      </c>
      <c r="BS15" s="409">
        <v>7.2410075917999999</v>
      </c>
      <c r="BT15" s="409">
        <v>7.2541355913999999</v>
      </c>
      <c r="BU15" s="409">
        <v>7.2685023261000001</v>
      </c>
      <c r="BV15" s="409">
        <v>7.2827727505000004</v>
      </c>
    </row>
    <row r="16" spans="1:74" ht="11.1" customHeight="1" x14ac:dyDescent="0.2">
      <c r="A16" s="162" t="s">
        <v>321</v>
      </c>
      <c r="B16" s="173" t="s">
        <v>293</v>
      </c>
      <c r="C16" s="252">
        <v>13.738611336</v>
      </c>
      <c r="D16" s="252">
        <v>13.749654336000001</v>
      </c>
      <c r="E16" s="252">
        <v>13.732013336</v>
      </c>
      <c r="F16" s="252">
        <v>13.715296336</v>
      </c>
      <c r="G16" s="252">
        <v>13.620323336</v>
      </c>
      <c r="H16" s="252">
        <v>13.686146336</v>
      </c>
      <c r="I16" s="252">
        <v>13.799841336</v>
      </c>
      <c r="J16" s="252">
        <v>13.599980336</v>
      </c>
      <c r="K16" s="252">
        <v>13.757456336000001</v>
      </c>
      <c r="L16" s="252">
        <v>13.870577336</v>
      </c>
      <c r="M16" s="252">
        <v>13.975893336</v>
      </c>
      <c r="N16" s="252">
        <v>13.983123336</v>
      </c>
      <c r="O16" s="252">
        <v>13.921486</v>
      </c>
      <c r="P16" s="252">
        <v>13.942577999999999</v>
      </c>
      <c r="Q16" s="252">
        <v>13.814513</v>
      </c>
      <c r="R16" s="252">
        <v>13.838903</v>
      </c>
      <c r="S16" s="252">
        <v>13.799977</v>
      </c>
      <c r="T16" s="252">
        <v>13.850308999999999</v>
      </c>
      <c r="U16" s="252">
        <v>13.827581</v>
      </c>
      <c r="V16" s="252">
        <v>13.91714</v>
      </c>
      <c r="W16" s="252">
        <v>13.795870000000001</v>
      </c>
      <c r="X16" s="252">
        <v>13.869339999999999</v>
      </c>
      <c r="Y16" s="252">
        <v>13.964658999999999</v>
      </c>
      <c r="Z16" s="252">
        <v>14.126135</v>
      </c>
      <c r="AA16" s="252">
        <v>14.175547999999999</v>
      </c>
      <c r="AB16" s="252">
        <v>14.093425999999999</v>
      </c>
      <c r="AC16" s="252">
        <v>14.276539</v>
      </c>
      <c r="AD16" s="252">
        <v>13.967345999999999</v>
      </c>
      <c r="AE16" s="252">
        <v>14.132092</v>
      </c>
      <c r="AF16" s="252">
        <v>13.942679</v>
      </c>
      <c r="AG16" s="252">
        <v>14.066621</v>
      </c>
      <c r="AH16" s="252">
        <v>14.031115</v>
      </c>
      <c r="AI16" s="252">
        <v>13.940457</v>
      </c>
      <c r="AJ16" s="252">
        <v>14.059749</v>
      </c>
      <c r="AK16" s="252">
        <v>14.199058000000001</v>
      </c>
      <c r="AL16" s="252">
        <v>14.253176</v>
      </c>
      <c r="AM16" s="252">
        <v>14.340528000000001</v>
      </c>
      <c r="AN16" s="252">
        <v>14.359527999999999</v>
      </c>
      <c r="AO16" s="252">
        <v>14.404528000000001</v>
      </c>
      <c r="AP16" s="252">
        <v>14.091528</v>
      </c>
      <c r="AQ16" s="252">
        <v>14.191528</v>
      </c>
      <c r="AR16" s="252">
        <v>14.198528</v>
      </c>
      <c r="AS16" s="252">
        <v>13.970528</v>
      </c>
      <c r="AT16" s="252">
        <v>13.701528</v>
      </c>
      <c r="AU16" s="252">
        <v>14.398817320999999</v>
      </c>
      <c r="AV16" s="252">
        <v>14.491898320000001</v>
      </c>
      <c r="AW16" s="252">
        <v>14.519386763</v>
      </c>
      <c r="AX16" s="252">
        <v>14.548466296999999</v>
      </c>
      <c r="AY16" s="409">
        <v>14.611454409</v>
      </c>
      <c r="AZ16" s="409">
        <v>14.569972691</v>
      </c>
      <c r="BA16" s="409">
        <v>14.53492576</v>
      </c>
      <c r="BB16" s="409">
        <v>14.525663354000001</v>
      </c>
      <c r="BC16" s="409">
        <v>14.354250486</v>
      </c>
      <c r="BD16" s="409">
        <v>14.316641917</v>
      </c>
      <c r="BE16" s="409">
        <v>14.388949114000001</v>
      </c>
      <c r="BF16" s="409">
        <v>14.486126711000001</v>
      </c>
      <c r="BG16" s="409">
        <v>14.463524039999999</v>
      </c>
      <c r="BH16" s="409">
        <v>14.460373154999999</v>
      </c>
      <c r="BI16" s="409">
        <v>14.439417803</v>
      </c>
      <c r="BJ16" s="409">
        <v>14.390881592</v>
      </c>
      <c r="BK16" s="409">
        <v>14.459923603</v>
      </c>
      <c r="BL16" s="409">
        <v>14.481976666</v>
      </c>
      <c r="BM16" s="409">
        <v>14.489639496000001</v>
      </c>
      <c r="BN16" s="409">
        <v>14.515420719</v>
      </c>
      <c r="BO16" s="409">
        <v>14.537416279</v>
      </c>
      <c r="BP16" s="409">
        <v>14.573880600000001</v>
      </c>
      <c r="BQ16" s="409">
        <v>14.469852828</v>
      </c>
      <c r="BR16" s="409">
        <v>14.480264325</v>
      </c>
      <c r="BS16" s="409">
        <v>14.590944898</v>
      </c>
      <c r="BT16" s="409">
        <v>14.614862762</v>
      </c>
      <c r="BU16" s="409">
        <v>14.619526657</v>
      </c>
      <c r="BV16" s="409">
        <v>14.640068407999999</v>
      </c>
    </row>
    <row r="17" spans="1:74" ht="11.1" customHeight="1" x14ac:dyDescent="0.2">
      <c r="A17" s="162" t="s">
        <v>322</v>
      </c>
      <c r="B17" s="173" t="s">
        <v>294</v>
      </c>
      <c r="C17" s="252">
        <v>4.5651000000000002</v>
      </c>
      <c r="D17" s="252">
        <v>4.5189000000000004</v>
      </c>
      <c r="E17" s="252">
        <v>4.5552000000000001</v>
      </c>
      <c r="F17" s="252">
        <v>4.5461</v>
      </c>
      <c r="G17" s="252">
        <v>4.57</v>
      </c>
      <c r="H17" s="252">
        <v>4.6516999999999999</v>
      </c>
      <c r="I17" s="252">
        <v>4.4371999999999998</v>
      </c>
      <c r="J17" s="252">
        <v>4.4790999999999999</v>
      </c>
      <c r="K17" s="252">
        <v>4.5328999999999997</v>
      </c>
      <c r="L17" s="252">
        <v>4.6192000000000002</v>
      </c>
      <c r="M17" s="252">
        <v>4.6289999999999996</v>
      </c>
      <c r="N17" s="252">
        <v>4.6250999999999998</v>
      </c>
      <c r="O17" s="252">
        <v>4.5937000000000001</v>
      </c>
      <c r="P17" s="252">
        <v>4.6269999999999998</v>
      </c>
      <c r="Q17" s="252">
        <v>4.5789</v>
      </c>
      <c r="R17" s="252">
        <v>4.5540000000000003</v>
      </c>
      <c r="S17" s="252">
        <v>4.6007999999999996</v>
      </c>
      <c r="T17" s="252">
        <v>4.6840000000000002</v>
      </c>
      <c r="U17" s="252">
        <v>4.5026000000000002</v>
      </c>
      <c r="V17" s="252">
        <v>4.5410000000000004</v>
      </c>
      <c r="W17" s="252">
        <v>4.6139999999999999</v>
      </c>
      <c r="X17" s="252">
        <v>4.6639999999999997</v>
      </c>
      <c r="Y17" s="252">
        <v>4.7309999999999999</v>
      </c>
      <c r="Z17" s="252">
        <v>4.7560000000000002</v>
      </c>
      <c r="AA17" s="252">
        <v>4.6760000000000002</v>
      </c>
      <c r="AB17" s="252">
        <v>4.6619999999999999</v>
      </c>
      <c r="AC17" s="252">
        <v>4.7</v>
      </c>
      <c r="AD17" s="252">
        <v>4.702</v>
      </c>
      <c r="AE17" s="252">
        <v>4.7149999999999999</v>
      </c>
      <c r="AF17" s="252">
        <v>4.8520000000000003</v>
      </c>
      <c r="AG17" s="252">
        <v>4.7069999999999999</v>
      </c>
      <c r="AH17" s="252">
        <v>4.7220000000000004</v>
      </c>
      <c r="AI17" s="252">
        <v>4.7610000000000001</v>
      </c>
      <c r="AJ17" s="252">
        <v>4.7030000000000003</v>
      </c>
      <c r="AK17" s="252">
        <v>4.7409999999999997</v>
      </c>
      <c r="AL17" s="252">
        <v>4.7190000000000003</v>
      </c>
      <c r="AM17" s="252">
        <v>4.6219999999999999</v>
      </c>
      <c r="AN17" s="252">
        <v>4.5890000000000004</v>
      </c>
      <c r="AO17" s="252">
        <v>4.5469999999999997</v>
      </c>
      <c r="AP17" s="252">
        <v>4.492</v>
      </c>
      <c r="AQ17" s="252">
        <v>4.4290000000000003</v>
      </c>
      <c r="AR17" s="252">
        <v>4.49</v>
      </c>
      <c r="AS17" s="252">
        <v>4.3940000000000001</v>
      </c>
      <c r="AT17" s="252">
        <v>4.33</v>
      </c>
      <c r="AU17" s="252">
        <v>4.3405533836999997</v>
      </c>
      <c r="AV17" s="252">
        <v>4.2297854378000004</v>
      </c>
      <c r="AW17" s="252">
        <v>4.3655532196999998</v>
      </c>
      <c r="AX17" s="252">
        <v>4.4667724565000002</v>
      </c>
      <c r="AY17" s="409">
        <v>4.3129638384</v>
      </c>
      <c r="AZ17" s="409">
        <v>4.3002258913000002</v>
      </c>
      <c r="BA17" s="409">
        <v>4.2957610544999998</v>
      </c>
      <c r="BB17" s="409">
        <v>4.3063541645000001</v>
      </c>
      <c r="BC17" s="409">
        <v>4.3251376047000001</v>
      </c>
      <c r="BD17" s="409">
        <v>4.3579700107999999</v>
      </c>
      <c r="BE17" s="409">
        <v>4.2967682729999996</v>
      </c>
      <c r="BF17" s="409">
        <v>4.3291368460999999</v>
      </c>
      <c r="BG17" s="409">
        <v>4.3507440580000001</v>
      </c>
      <c r="BH17" s="409">
        <v>4.3654624437000003</v>
      </c>
      <c r="BI17" s="409">
        <v>4.3798711809000004</v>
      </c>
      <c r="BJ17" s="409">
        <v>4.3333005285999997</v>
      </c>
      <c r="BK17" s="409">
        <v>4.2429721993999996</v>
      </c>
      <c r="BL17" s="409">
        <v>4.2304844940999997</v>
      </c>
      <c r="BM17" s="409">
        <v>4.2262803212</v>
      </c>
      <c r="BN17" s="409">
        <v>4.2363464146999998</v>
      </c>
      <c r="BO17" s="409">
        <v>4.2547615954999998</v>
      </c>
      <c r="BP17" s="409">
        <v>4.2871871491000002</v>
      </c>
      <c r="BQ17" s="409">
        <v>4.2271915509999998</v>
      </c>
      <c r="BR17" s="409">
        <v>4.2588986351000004</v>
      </c>
      <c r="BS17" s="409">
        <v>4.2796262415999999</v>
      </c>
      <c r="BT17" s="409">
        <v>4.2942146092</v>
      </c>
      <c r="BU17" s="409">
        <v>4.3080645080000002</v>
      </c>
      <c r="BV17" s="409">
        <v>4.2628083997999999</v>
      </c>
    </row>
    <row r="18" spans="1:74" ht="11.1" customHeight="1" x14ac:dyDescent="0.2">
      <c r="A18" s="162" t="s">
        <v>323</v>
      </c>
      <c r="B18" s="173" t="s">
        <v>296</v>
      </c>
      <c r="C18" s="252">
        <v>10.924187579</v>
      </c>
      <c r="D18" s="252">
        <v>10.861696878</v>
      </c>
      <c r="E18" s="252">
        <v>10.676920593</v>
      </c>
      <c r="F18" s="252">
        <v>10.909280130000001</v>
      </c>
      <c r="G18" s="252">
        <v>11.449994107</v>
      </c>
      <c r="H18" s="252">
        <v>11.610469144</v>
      </c>
      <c r="I18" s="252">
        <v>11.628504703999999</v>
      </c>
      <c r="J18" s="252">
        <v>11.734631551</v>
      </c>
      <c r="K18" s="252">
        <v>11.632535164</v>
      </c>
      <c r="L18" s="252">
        <v>11.581039212</v>
      </c>
      <c r="M18" s="252">
        <v>11.691475608999999</v>
      </c>
      <c r="N18" s="252">
        <v>11.328810045999999</v>
      </c>
      <c r="O18" s="252">
        <v>10.913779268000001</v>
      </c>
      <c r="P18" s="252">
        <v>11.026413140000001</v>
      </c>
      <c r="Q18" s="252">
        <v>10.937268997</v>
      </c>
      <c r="R18" s="252">
        <v>11.158610188000001</v>
      </c>
      <c r="S18" s="252">
        <v>11.584486987</v>
      </c>
      <c r="T18" s="252">
        <v>11.873560156</v>
      </c>
      <c r="U18" s="252">
        <v>11.743891773</v>
      </c>
      <c r="V18" s="252">
        <v>11.969460614000001</v>
      </c>
      <c r="W18" s="252">
        <v>11.944152912</v>
      </c>
      <c r="X18" s="252">
        <v>12.121786586000001</v>
      </c>
      <c r="Y18" s="252">
        <v>11.828873581</v>
      </c>
      <c r="Z18" s="252">
        <v>11.663485783</v>
      </c>
      <c r="AA18" s="252">
        <v>11.53821013</v>
      </c>
      <c r="AB18" s="252">
        <v>11.471875799999999</v>
      </c>
      <c r="AC18" s="252">
        <v>11.501674199</v>
      </c>
      <c r="AD18" s="252">
        <v>11.674668489</v>
      </c>
      <c r="AE18" s="252">
        <v>11.856024232999999</v>
      </c>
      <c r="AF18" s="252">
        <v>12.09691398</v>
      </c>
      <c r="AG18" s="252">
        <v>11.932510553</v>
      </c>
      <c r="AH18" s="252">
        <v>12.167379262000001</v>
      </c>
      <c r="AI18" s="252">
        <v>12.029853795999999</v>
      </c>
      <c r="AJ18" s="252">
        <v>12.134676257000001</v>
      </c>
      <c r="AK18" s="252">
        <v>11.804198012000001</v>
      </c>
      <c r="AL18" s="252">
        <v>11.768576151</v>
      </c>
      <c r="AM18" s="252">
        <v>11.277071898000001</v>
      </c>
      <c r="AN18" s="252">
        <v>11.249586592</v>
      </c>
      <c r="AO18" s="252">
        <v>11.086484945</v>
      </c>
      <c r="AP18" s="252">
        <v>11.579122673000001</v>
      </c>
      <c r="AQ18" s="252">
        <v>11.92909817</v>
      </c>
      <c r="AR18" s="252">
        <v>11.877650131999999</v>
      </c>
      <c r="AS18" s="252">
        <v>12.028316904</v>
      </c>
      <c r="AT18" s="252">
        <v>11.907924943999999</v>
      </c>
      <c r="AU18" s="252">
        <v>12.019926093</v>
      </c>
      <c r="AV18" s="252">
        <v>11.909761792999999</v>
      </c>
      <c r="AW18" s="252">
        <v>11.80360063</v>
      </c>
      <c r="AX18" s="252">
        <v>11.598833547</v>
      </c>
      <c r="AY18" s="409">
        <v>11.307282303999999</v>
      </c>
      <c r="AZ18" s="409">
        <v>11.145505464999999</v>
      </c>
      <c r="BA18" s="409">
        <v>11.110875304</v>
      </c>
      <c r="BB18" s="409">
        <v>11.621820424999999</v>
      </c>
      <c r="BC18" s="409">
        <v>11.942328282</v>
      </c>
      <c r="BD18" s="409">
        <v>11.912419261</v>
      </c>
      <c r="BE18" s="409">
        <v>12.081415909</v>
      </c>
      <c r="BF18" s="409">
        <v>12.02834966</v>
      </c>
      <c r="BG18" s="409">
        <v>12.113711546999999</v>
      </c>
      <c r="BH18" s="409">
        <v>11.961609020999999</v>
      </c>
      <c r="BI18" s="409">
        <v>11.833849887</v>
      </c>
      <c r="BJ18" s="409">
        <v>11.631333876999999</v>
      </c>
      <c r="BK18" s="409">
        <v>11.326693726</v>
      </c>
      <c r="BL18" s="409">
        <v>11.148531181999999</v>
      </c>
      <c r="BM18" s="409">
        <v>11.118436710999999</v>
      </c>
      <c r="BN18" s="409">
        <v>11.630532088000001</v>
      </c>
      <c r="BO18" s="409">
        <v>11.957768131</v>
      </c>
      <c r="BP18" s="409">
        <v>11.910423402999999</v>
      </c>
      <c r="BQ18" s="409">
        <v>12.066084125</v>
      </c>
      <c r="BR18" s="409">
        <v>12.014811437000001</v>
      </c>
      <c r="BS18" s="409">
        <v>12.108038482</v>
      </c>
      <c r="BT18" s="409">
        <v>11.942711419</v>
      </c>
      <c r="BU18" s="409">
        <v>11.812833869</v>
      </c>
      <c r="BV18" s="409">
        <v>11.616813661</v>
      </c>
    </row>
    <row r="19" spans="1:74" ht="11.1" customHeight="1" x14ac:dyDescent="0.2">
      <c r="A19" s="162" t="s">
        <v>325</v>
      </c>
      <c r="B19" s="173" t="s">
        <v>647</v>
      </c>
      <c r="C19" s="252">
        <v>89.856841399999993</v>
      </c>
      <c r="D19" s="252">
        <v>89.617168218000003</v>
      </c>
      <c r="E19" s="252">
        <v>89.874619026000005</v>
      </c>
      <c r="F19" s="252">
        <v>90.757884799999999</v>
      </c>
      <c r="G19" s="252">
        <v>91.008152668999998</v>
      </c>
      <c r="H19" s="252">
        <v>90.997306026999993</v>
      </c>
      <c r="I19" s="252">
        <v>91.844478617999997</v>
      </c>
      <c r="J19" s="252">
        <v>91.686299211000005</v>
      </c>
      <c r="K19" s="252">
        <v>91.011756470999998</v>
      </c>
      <c r="L19" s="252">
        <v>91.332496676999995</v>
      </c>
      <c r="M19" s="252">
        <v>91.688671279000005</v>
      </c>
      <c r="N19" s="252">
        <v>91.788737897999994</v>
      </c>
      <c r="O19" s="252">
        <v>91.727956397</v>
      </c>
      <c r="P19" s="252">
        <v>92.272142282999994</v>
      </c>
      <c r="Q19" s="252">
        <v>91.822079513000006</v>
      </c>
      <c r="R19" s="252">
        <v>92.225722188000006</v>
      </c>
      <c r="S19" s="252">
        <v>92.323294535000002</v>
      </c>
      <c r="T19" s="252">
        <v>93.248259156000003</v>
      </c>
      <c r="U19" s="252">
        <v>93.465765149999996</v>
      </c>
      <c r="V19" s="252">
        <v>93.828392645999998</v>
      </c>
      <c r="W19" s="252">
        <v>94.371959911999994</v>
      </c>
      <c r="X19" s="252">
        <v>95.270547359999995</v>
      </c>
      <c r="Y19" s="252">
        <v>94.864529704999995</v>
      </c>
      <c r="Z19" s="252">
        <v>95.487744008999996</v>
      </c>
      <c r="AA19" s="252">
        <v>94.613579517000005</v>
      </c>
      <c r="AB19" s="252">
        <v>94.629023943000007</v>
      </c>
      <c r="AC19" s="252">
        <v>95.696284618000007</v>
      </c>
      <c r="AD19" s="252">
        <v>95.746319489000001</v>
      </c>
      <c r="AE19" s="252">
        <v>95.622176522999993</v>
      </c>
      <c r="AF19" s="252">
        <v>96.382587646000005</v>
      </c>
      <c r="AG19" s="252">
        <v>96.873188231</v>
      </c>
      <c r="AH19" s="252">
        <v>96.952990681000003</v>
      </c>
      <c r="AI19" s="252">
        <v>96.417895462000004</v>
      </c>
      <c r="AJ19" s="252">
        <v>96.772036548000003</v>
      </c>
      <c r="AK19" s="252">
        <v>96.979329677999999</v>
      </c>
      <c r="AL19" s="252">
        <v>96.901717183000002</v>
      </c>
      <c r="AM19" s="252">
        <v>96.307490672</v>
      </c>
      <c r="AN19" s="252">
        <v>95.807364385</v>
      </c>
      <c r="AO19" s="252">
        <v>95.806215397000003</v>
      </c>
      <c r="AP19" s="252">
        <v>95.625693339999998</v>
      </c>
      <c r="AQ19" s="252">
        <v>95.511887685999994</v>
      </c>
      <c r="AR19" s="252">
        <v>95.917895798999993</v>
      </c>
      <c r="AS19" s="252">
        <v>96.545394838999997</v>
      </c>
      <c r="AT19" s="252">
        <v>95.749067944000004</v>
      </c>
      <c r="AU19" s="252">
        <v>96.528165297000001</v>
      </c>
      <c r="AV19" s="252">
        <v>97.449769911000004</v>
      </c>
      <c r="AW19" s="252">
        <v>98.163856612999993</v>
      </c>
      <c r="AX19" s="252">
        <v>97.897063739999993</v>
      </c>
      <c r="AY19" s="409">
        <v>96.503318508000007</v>
      </c>
      <c r="AZ19" s="409">
        <v>96.280273277999996</v>
      </c>
      <c r="BA19" s="409">
        <v>96.498867970000006</v>
      </c>
      <c r="BB19" s="409">
        <v>97.05170837</v>
      </c>
      <c r="BC19" s="409">
        <v>97.341825667999998</v>
      </c>
      <c r="BD19" s="409">
        <v>97.390087542000003</v>
      </c>
      <c r="BE19" s="409">
        <v>97.902416887000001</v>
      </c>
      <c r="BF19" s="409">
        <v>98.104713317000005</v>
      </c>
      <c r="BG19" s="409">
        <v>98.068049279999997</v>
      </c>
      <c r="BH19" s="409">
        <v>98.476172656000003</v>
      </c>
      <c r="BI19" s="409">
        <v>98.489592506999998</v>
      </c>
      <c r="BJ19" s="409">
        <v>98.140538558000003</v>
      </c>
      <c r="BK19" s="409">
        <v>97.791593532999997</v>
      </c>
      <c r="BL19" s="409">
        <v>97.749463835</v>
      </c>
      <c r="BM19" s="409">
        <v>97.810251211999997</v>
      </c>
      <c r="BN19" s="409">
        <v>98.620720559000006</v>
      </c>
      <c r="BO19" s="409">
        <v>98.987054141000002</v>
      </c>
      <c r="BP19" s="409">
        <v>99.237806047000007</v>
      </c>
      <c r="BQ19" s="409">
        <v>99.324923470000002</v>
      </c>
      <c r="BR19" s="409">
        <v>99.108622554999997</v>
      </c>
      <c r="BS19" s="409">
        <v>99.352439973000003</v>
      </c>
      <c r="BT19" s="409">
        <v>99.392184110000002</v>
      </c>
      <c r="BU19" s="409">
        <v>99.538176562999993</v>
      </c>
      <c r="BV19" s="409">
        <v>99.283892476000005</v>
      </c>
    </row>
    <row r="20" spans="1:74" ht="11.1" customHeight="1" x14ac:dyDescent="0.2">
      <c r="B20" s="173"/>
      <c r="C20" s="252"/>
      <c r="D20" s="252"/>
      <c r="E20" s="252"/>
      <c r="F20" s="252"/>
      <c r="G20" s="252"/>
      <c r="H20" s="252"/>
      <c r="I20" s="252"/>
      <c r="J20" s="252"/>
      <c r="K20" s="252"/>
      <c r="L20" s="25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409"/>
      <c r="AZ20" s="409"/>
      <c r="BA20" s="409"/>
      <c r="BB20" s="409"/>
      <c r="BC20" s="409"/>
      <c r="BD20" s="409"/>
      <c r="BE20" s="409"/>
      <c r="BF20" s="409"/>
      <c r="BG20" s="409"/>
      <c r="BH20" s="409"/>
      <c r="BI20" s="409"/>
      <c r="BJ20" s="409"/>
      <c r="BK20" s="409"/>
      <c r="BL20" s="409"/>
      <c r="BM20" s="409"/>
      <c r="BN20" s="409"/>
      <c r="BO20" s="409"/>
      <c r="BP20" s="409"/>
      <c r="BQ20" s="409"/>
      <c r="BR20" s="409"/>
      <c r="BS20" s="409"/>
      <c r="BT20" s="409"/>
      <c r="BU20" s="409"/>
      <c r="BV20" s="409"/>
    </row>
    <row r="21" spans="1:74" ht="11.1" customHeight="1" x14ac:dyDescent="0.2">
      <c r="A21" s="162" t="s">
        <v>529</v>
      </c>
      <c r="B21" s="173" t="s">
        <v>648</v>
      </c>
      <c r="C21" s="252">
        <v>52.2937254</v>
      </c>
      <c r="D21" s="252">
        <v>52.180526217999997</v>
      </c>
      <c r="E21" s="252">
        <v>52.260603025999998</v>
      </c>
      <c r="F21" s="252">
        <v>52.716376799999999</v>
      </c>
      <c r="G21" s="252">
        <v>52.880863669</v>
      </c>
      <c r="H21" s="252">
        <v>53.123484146999999</v>
      </c>
      <c r="I21" s="252">
        <v>53.816409618000002</v>
      </c>
      <c r="J21" s="252">
        <v>53.766863211</v>
      </c>
      <c r="K21" s="252">
        <v>53.833856470999997</v>
      </c>
      <c r="L21" s="252">
        <v>54.101829676999998</v>
      </c>
      <c r="M21" s="252">
        <v>54.958892278999997</v>
      </c>
      <c r="N21" s="252">
        <v>54.890722898</v>
      </c>
      <c r="O21" s="252">
        <v>54.284437396999998</v>
      </c>
      <c r="P21" s="252">
        <v>54.682967283000004</v>
      </c>
      <c r="Q21" s="252">
        <v>54.642083513000003</v>
      </c>
      <c r="R21" s="252">
        <v>55.212146187999998</v>
      </c>
      <c r="S21" s="252">
        <v>55.220631535000003</v>
      </c>
      <c r="T21" s="252">
        <v>56.079604156000002</v>
      </c>
      <c r="U21" s="252">
        <v>55.974074160000001</v>
      </c>
      <c r="V21" s="252">
        <v>56.081677646000003</v>
      </c>
      <c r="W21" s="252">
        <v>56.317719912000001</v>
      </c>
      <c r="X21" s="252">
        <v>57.184981360000002</v>
      </c>
      <c r="Y21" s="252">
        <v>57.248331915000001</v>
      </c>
      <c r="Z21" s="252">
        <v>57.668288009000001</v>
      </c>
      <c r="AA21" s="252">
        <v>57.019283516999998</v>
      </c>
      <c r="AB21" s="252">
        <v>57.051316943000003</v>
      </c>
      <c r="AC21" s="252">
        <v>57.301981617999999</v>
      </c>
      <c r="AD21" s="252">
        <v>57.100845489000001</v>
      </c>
      <c r="AE21" s="252">
        <v>57.086402522999997</v>
      </c>
      <c r="AF21" s="252">
        <v>57.290969646000001</v>
      </c>
      <c r="AG21" s="252">
        <v>57.740810230999998</v>
      </c>
      <c r="AH21" s="252">
        <v>57.974277680999997</v>
      </c>
      <c r="AI21" s="252">
        <v>57.296339461999999</v>
      </c>
      <c r="AJ21" s="252">
        <v>57.785470547999999</v>
      </c>
      <c r="AK21" s="252">
        <v>57.973747678000002</v>
      </c>
      <c r="AL21" s="252">
        <v>57.979860183</v>
      </c>
      <c r="AM21" s="252">
        <v>57.333909671999997</v>
      </c>
      <c r="AN21" s="252">
        <v>57.067783384999998</v>
      </c>
      <c r="AO21" s="252">
        <v>56.965634397000002</v>
      </c>
      <c r="AP21" s="252">
        <v>56.46111234</v>
      </c>
      <c r="AQ21" s="252">
        <v>56.251306686</v>
      </c>
      <c r="AR21" s="252">
        <v>56.197314798999997</v>
      </c>
      <c r="AS21" s="252">
        <v>57.089813839000001</v>
      </c>
      <c r="AT21" s="252">
        <v>56.288486943999999</v>
      </c>
      <c r="AU21" s="252">
        <v>56.515266287999999</v>
      </c>
      <c r="AV21" s="252">
        <v>57.120622326000003</v>
      </c>
      <c r="AW21" s="252">
        <v>57.483594895000003</v>
      </c>
      <c r="AX21" s="252">
        <v>57.39411166</v>
      </c>
      <c r="AY21" s="409">
        <v>56.718783749000004</v>
      </c>
      <c r="AZ21" s="409">
        <v>56.415249424999999</v>
      </c>
      <c r="BA21" s="409">
        <v>56.518024070000003</v>
      </c>
      <c r="BB21" s="409">
        <v>57.094592495999997</v>
      </c>
      <c r="BC21" s="409">
        <v>57.163436228999998</v>
      </c>
      <c r="BD21" s="409">
        <v>57.176886584999998</v>
      </c>
      <c r="BE21" s="409">
        <v>57.499846343000002</v>
      </c>
      <c r="BF21" s="409">
        <v>57.553188845999998</v>
      </c>
      <c r="BG21" s="409">
        <v>57.500862869000002</v>
      </c>
      <c r="BH21" s="409">
        <v>57.841886037999998</v>
      </c>
      <c r="BI21" s="409">
        <v>57.921901284999997</v>
      </c>
      <c r="BJ21" s="409">
        <v>57.612401327999997</v>
      </c>
      <c r="BK21" s="409">
        <v>57.175283892000003</v>
      </c>
      <c r="BL21" s="409">
        <v>57.113896754999999</v>
      </c>
      <c r="BM21" s="409">
        <v>57.153826217000002</v>
      </c>
      <c r="BN21" s="409">
        <v>57.740180373999998</v>
      </c>
      <c r="BO21" s="409">
        <v>58.046875438999997</v>
      </c>
      <c r="BP21" s="409">
        <v>58.114121828999998</v>
      </c>
      <c r="BQ21" s="409">
        <v>58.107193398</v>
      </c>
      <c r="BR21" s="409">
        <v>58.052079968999998</v>
      </c>
      <c r="BS21" s="409">
        <v>58.262540381000001</v>
      </c>
      <c r="BT21" s="409">
        <v>58.375352518</v>
      </c>
      <c r="BU21" s="409">
        <v>58.488166235999998</v>
      </c>
      <c r="BV21" s="409">
        <v>58.343624726000002</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492"/>
      <c r="AZ22" s="492"/>
      <c r="BA22" s="492"/>
      <c r="BB22" s="492"/>
      <c r="BC22" s="492"/>
      <c r="BD22" s="492"/>
      <c r="BE22" s="492"/>
      <c r="BF22" s="492"/>
      <c r="BG22" s="492"/>
      <c r="BH22" s="492"/>
      <c r="BI22" s="492"/>
      <c r="BJ22" s="492"/>
      <c r="BK22" s="410"/>
      <c r="BL22" s="410"/>
      <c r="BM22" s="410"/>
      <c r="BN22" s="410"/>
      <c r="BO22" s="410"/>
      <c r="BP22" s="410"/>
      <c r="BQ22" s="410"/>
      <c r="BR22" s="410"/>
      <c r="BS22" s="410"/>
      <c r="BT22" s="410"/>
      <c r="BU22" s="410"/>
      <c r="BV22" s="410"/>
    </row>
    <row r="23" spans="1:74" ht="11.1" customHeight="1" x14ac:dyDescent="0.2">
      <c r="B23" s="254" t="s">
        <v>1267</v>
      </c>
      <c r="C23" s="252"/>
      <c r="D23" s="252"/>
      <c r="E23" s="252"/>
      <c r="F23" s="252"/>
      <c r="G23" s="252"/>
      <c r="H23" s="252"/>
      <c r="I23" s="252"/>
      <c r="J23" s="252"/>
      <c r="K23" s="252"/>
      <c r="L23" s="25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409"/>
      <c r="AZ23" s="409"/>
      <c r="BA23" s="409"/>
      <c r="BB23" s="409"/>
      <c r="BC23" s="409"/>
      <c r="BD23" s="409"/>
      <c r="BE23" s="409"/>
      <c r="BF23" s="409"/>
      <c r="BG23" s="409"/>
      <c r="BH23" s="409"/>
      <c r="BI23" s="409"/>
      <c r="BJ23" s="409"/>
      <c r="BK23" s="409"/>
      <c r="BL23" s="409"/>
      <c r="BM23" s="409"/>
      <c r="BN23" s="409"/>
      <c r="BO23" s="409"/>
      <c r="BP23" s="409"/>
      <c r="BQ23" s="409"/>
      <c r="BR23" s="409"/>
      <c r="BS23" s="409"/>
      <c r="BT23" s="409"/>
      <c r="BU23" s="409"/>
      <c r="BV23" s="409"/>
    </row>
    <row r="24" spans="1:74" ht="11.1" customHeight="1" x14ac:dyDescent="0.2">
      <c r="A24" s="162" t="s">
        <v>305</v>
      </c>
      <c r="B24" s="173" t="s">
        <v>262</v>
      </c>
      <c r="C24" s="252">
        <v>45.804783999999998</v>
      </c>
      <c r="D24" s="252">
        <v>46.491365999999999</v>
      </c>
      <c r="E24" s="252">
        <v>45.045591000000002</v>
      </c>
      <c r="F24" s="252">
        <v>45.891120000000001</v>
      </c>
      <c r="G24" s="252">
        <v>45.612585000000003</v>
      </c>
      <c r="H24" s="252">
        <v>45.372663000000003</v>
      </c>
      <c r="I24" s="252">
        <v>46.805723999999998</v>
      </c>
      <c r="J24" s="252">
        <v>46.302120000000002</v>
      </c>
      <c r="K24" s="252">
        <v>45.900624000000001</v>
      </c>
      <c r="L24" s="252">
        <v>46.396120000000003</v>
      </c>
      <c r="M24" s="252">
        <v>46.951746999999997</v>
      </c>
      <c r="N24" s="252">
        <v>46.282454000000001</v>
      </c>
      <c r="O24" s="252">
        <v>45.653078735999998</v>
      </c>
      <c r="P24" s="252">
        <v>46.709013736000003</v>
      </c>
      <c r="Q24" s="252">
        <v>45.503441735999999</v>
      </c>
      <c r="R24" s="252">
        <v>45.202166736000002</v>
      </c>
      <c r="S24" s="252">
        <v>44.440237736</v>
      </c>
      <c r="T24" s="252">
        <v>45.253026736000002</v>
      </c>
      <c r="U24" s="252">
        <v>46.323104735999998</v>
      </c>
      <c r="V24" s="252">
        <v>45.791163736000001</v>
      </c>
      <c r="W24" s="252">
        <v>46.064361736000002</v>
      </c>
      <c r="X24" s="252">
        <v>46.520614735999999</v>
      </c>
      <c r="Y24" s="252">
        <v>45.685248735999998</v>
      </c>
      <c r="Z24" s="252">
        <v>47.174547736000001</v>
      </c>
      <c r="AA24" s="252">
        <v>45.783794323000002</v>
      </c>
      <c r="AB24" s="252">
        <v>47.941158323000003</v>
      </c>
      <c r="AC24" s="252">
        <v>46.299026323</v>
      </c>
      <c r="AD24" s="252">
        <v>45.945850323000002</v>
      </c>
      <c r="AE24" s="252">
        <v>44.585694322999998</v>
      </c>
      <c r="AF24" s="252">
        <v>46.411451323000001</v>
      </c>
      <c r="AG24" s="252">
        <v>47.147171323000002</v>
      </c>
      <c r="AH24" s="252">
        <v>46.872573322999997</v>
      </c>
      <c r="AI24" s="252">
        <v>46.722186323000003</v>
      </c>
      <c r="AJ24" s="252">
        <v>46.241396322999996</v>
      </c>
      <c r="AK24" s="252">
        <v>45.713034323000002</v>
      </c>
      <c r="AL24" s="252">
        <v>47.387615322999999</v>
      </c>
      <c r="AM24" s="252">
        <v>45.564456561999997</v>
      </c>
      <c r="AN24" s="252">
        <v>47.685425561999999</v>
      </c>
      <c r="AO24" s="252">
        <v>47.063775561999996</v>
      </c>
      <c r="AP24" s="252">
        <v>46.209916561999997</v>
      </c>
      <c r="AQ24" s="252">
        <v>45.461910562</v>
      </c>
      <c r="AR24" s="252">
        <v>46.542977561999997</v>
      </c>
      <c r="AS24" s="252">
        <v>46.607029562000001</v>
      </c>
      <c r="AT24" s="252">
        <v>47.953500562000002</v>
      </c>
      <c r="AU24" s="252">
        <v>47.034400372</v>
      </c>
      <c r="AV24" s="252">
        <v>46.606807242999999</v>
      </c>
      <c r="AW24" s="252">
        <v>46.833445138999998</v>
      </c>
      <c r="AX24" s="252">
        <v>47.016279515999997</v>
      </c>
      <c r="AY24" s="409">
        <v>46.755113504999997</v>
      </c>
      <c r="AZ24" s="409">
        <v>47.68126977</v>
      </c>
      <c r="BA24" s="409">
        <v>47.151118762000003</v>
      </c>
      <c r="BB24" s="409">
        <v>46.416410689000003</v>
      </c>
      <c r="BC24" s="409">
        <v>45.872667997000001</v>
      </c>
      <c r="BD24" s="409">
        <v>47.007258473999997</v>
      </c>
      <c r="BE24" s="409">
        <v>47.264075943999998</v>
      </c>
      <c r="BF24" s="409">
        <v>47.185984771000001</v>
      </c>
      <c r="BG24" s="409">
        <v>47.759728817000003</v>
      </c>
      <c r="BH24" s="409">
        <v>47.107159715000002</v>
      </c>
      <c r="BI24" s="409">
        <v>47.294718791000001</v>
      </c>
      <c r="BJ24" s="409">
        <v>47.721069020999998</v>
      </c>
      <c r="BK24" s="409">
        <v>47.059779222000003</v>
      </c>
      <c r="BL24" s="409">
        <v>47.941130862000001</v>
      </c>
      <c r="BM24" s="409">
        <v>47.436490278999997</v>
      </c>
      <c r="BN24" s="409">
        <v>46.677713685000001</v>
      </c>
      <c r="BO24" s="409">
        <v>46.147492464000003</v>
      </c>
      <c r="BP24" s="409">
        <v>47.336941875000001</v>
      </c>
      <c r="BQ24" s="409">
        <v>47.562171182</v>
      </c>
      <c r="BR24" s="409">
        <v>47.522040836000002</v>
      </c>
      <c r="BS24" s="409">
        <v>48.004190860000001</v>
      </c>
      <c r="BT24" s="409">
        <v>47.406190649000003</v>
      </c>
      <c r="BU24" s="409">
        <v>47.532796109000003</v>
      </c>
      <c r="BV24" s="409">
        <v>48.053285068999998</v>
      </c>
    </row>
    <row r="25" spans="1:74" ht="11.1" customHeight="1" x14ac:dyDescent="0.2">
      <c r="A25" s="162" t="s">
        <v>299</v>
      </c>
      <c r="B25" s="173" t="s">
        <v>263</v>
      </c>
      <c r="C25" s="252">
        <v>18.749355000000001</v>
      </c>
      <c r="D25" s="252">
        <v>18.643336999999999</v>
      </c>
      <c r="E25" s="252">
        <v>18.530761999999999</v>
      </c>
      <c r="F25" s="252">
        <v>18.584091000000001</v>
      </c>
      <c r="G25" s="252">
        <v>18.779156</v>
      </c>
      <c r="H25" s="252">
        <v>18.805883999999999</v>
      </c>
      <c r="I25" s="252">
        <v>19.257404999999999</v>
      </c>
      <c r="J25" s="252">
        <v>19.124600999999998</v>
      </c>
      <c r="K25" s="252">
        <v>19.25197</v>
      </c>
      <c r="L25" s="252">
        <v>19.311890999999999</v>
      </c>
      <c r="M25" s="252">
        <v>19.490718000000001</v>
      </c>
      <c r="N25" s="252">
        <v>18.982824999999998</v>
      </c>
      <c r="O25" s="252">
        <v>19.102169</v>
      </c>
      <c r="P25" s="252">
        <v>18.908204000000001</v>
      </c>
      <c r="Q25" s="252">
        <v>18.464131999999999</v>
      </c>
      <c r="R25" s="252">
        <v>18.848557</v>
      </c>
      <c r="S25" s="252">
        <v>18.585277999999999</v>
      </c>
      <c r="T25" s="252">
        <v>18.889717000000001</v>
      </c>
      <c r="U25" s="252">
        <v>19.283094999999999</v>
      </c>
      <c r="V25" s="252">
        <v>19.399854000000001</v>
      </c>
      <c r="W25" s="252">
        <v>19.246452000000001</v>
      </c>
      <c r="X25" s="252">
        <v>19.690905000000001</v>
      </c>
      <c r="Y25" s="252">
        <v>19.370339000000001</v>
      </c>
      <c r="Z25" s="252">
        <v>19.457287999999998</v>
      </c>
      <c r="AA25" s="252">
        <v>19.218243000000001</v>
      </c>
      <c r="AB25" s="252">
        <v>19.676807</v>
      </c>
      <c r="AC25" s="252">
        <v>19.350745</v>
      </c>
      <c r="AD25" s="252">
        <v>19.263399</v>
      </c>
      <c r="AE25" s="252">
        <v>19.301143</v>
      </c>
      <c r="AF25" s="252">
        <v>19.840250000000001</v>
      </c>
      <c r="AG25" s="252">
        <v>20.125769999999999</v>
      </c>
      <c r="AH25" s="252">
        <v>19.929421999999999</v>
      </c>
      <c r="AI25" s="252">
        <v>19.418035</v>
      </c>
      <c r="AJ25" s="252">
        <v>19.500744999999998</v>
      </c>
      <c r="AK25" s="252">
        <v>19.142833</v>
      </c>
      <c r="AL25" s="252">
        <v>19.600114000000001</v>
      </c>
      <c r="AM25" s="252">
        <v>19.055408</v>
      </c>
      <c r="AN25" s="252">
        <v>19.680026999999999</v>
      </c>
      <c r="AO25" s="252">
        <v>19.616477</v>
      </c>
      <c r="AP25" s="252">
        <v>19.264118</v>
      </c>
      <c r="AQ25" s="252">
        <v>19.202012</v>
      </c>
      <c r="AR25" s="252">
        <v>19.799278999999999</v>
      </c>
      <c r="AS25" s="252">
        <v>19.712031</v>
      </c>
      <c r="AT25" s="252">
        <v>20.130901999999999</v>
      </c>
      <c r="AU25" s="252">
        <v>19.863565000000001</v>
      </c>
      <c r="AV25" s="252">
        <v>19.621791000000002</v>
      </c>
      <c r="AW25" s="252">
        <v>19.603890733</v>
      </c>
      <c r="AX25" s="252">
        <v>19.509094622999999</v>
      </c>
      <c r="AY25" s="409">
        <v>19.526499999999999</v>
      </c>
      <c r="AZ25" s="409">
        <v>19.581309999999998</v>
      </c>
      <c r="BA25" s="409">
        <v>19.583120000000001</v>
      </c>
      <c r="BB25" s="409">
        <v>19.521039999999999</v>
      </c>
      <c r="BC25" s="409">
        <v>19.52938</v>
      </c>
      <c r="BD25" s="409">
        <v>19.95852</v>
      </c>
      <c r="BE25" s="409">
        <v>20.140219999999999</v>
      </c>
      <c r="BF25" s="409">
        <v>20.230740000000001</v>
      </c>
      <c r="BG25" s="409">
        <v>20.092169999999999</v>
      </c>
      <c r="BH25" s="409">
        <v>19.907119999999999</v>
      </c>
      <c r="BI25" s="409">
        <v>19.95177</v>
      </c>
      <c r="BJ25" s="409">
        <v>20.1312</v>
      </c>
      <c r="BK25" s="409">
        <v>19.884399999999999</v>
      </c>
      <c r="BL25" s="409">
        <v>19.911110000000001</v>
      </c>
      <c r="BM25" s="409">
        <v>19.918320000000001</v>
      </c>
      <c r="BN25" s="409">
        <v>19.875209999999999</v>
      </c>
      <c r="BO25" s="409">
        <v>19.893969999999999</v>
      </c>
      <c r="BP25" s="409">
        <v>20.376390000000001</v>
      </c>
      <c r="BQ25" s="409">
        <v>20.53689</v>
      </c>
      <c r="BR25" s="409">
        <v>20.66696</v>
      </c>
      <c r="BS25" s="409">
        <v>20.430900000000001</v>
      </c>
      <c r="BT25" s="409">
        <v>20.296779999999998</v>
      </c>
      <c r="BU25" s="409">
        <v>20.290240000000001</v>
      </c>
      <c r="BV25" s="409">
        <v>20.576039999999999</v>
      </c>
    </row>
    <row r="26" spans="1:74" ht="11.1" customHeight="1" x14ac:dyDescent="0.2">
      <c r="A26" s="162" t="s">
        <v>300</v>
      </c>
      <c r="B26" s="173" t="s">
        <v>287</v>
      </c>
      <c r="C26" s="252">
        <v>0.27642899999999998</v>
      </c>
      <c r="D26" s="252">
        <v>0.27642899999999998</v>
      </c>
      <c r="E26" s="252">
        <v>0.27642899999999998</v>
      </c>
      <c r="F26" s="252">
        <v>0.27642899999999998</v>
      </c>
      <c r="G26" s="252">
        <v>0.27642899999999998</v>
      </c>
      <c r="H26" s="252">
        <v>0.27642899999999998</v>
      </c>
      <c r="I26" s="252">
        <v>0.27642899999999998</v>
      </c>
      <c r="J26" s="252">
        <v>0.27642899999999998</v>
      </c>
      <c r="K26" s="252">
        <v>0.27642899999999998</v>
      </c>
      <c r="L26" s="252">
        <v>0.27642899999999998</v>
      </c>
      <c r="M26" s="252">
        <v>0.27642899999999998</v>
      </c>
      <c r="N26" s="252">
        <v>0.27642899999999998</v>
      </c>
      <c r="O26" s="252">
        <v>0.35280973599999998</v>
      </c>
      <c r="P26" s="252">
        <v>0.35280973599999998</v>
      </c>
      <c r="Q26" s="252">
        <v>0.35280973599999998</v>
      </c>
      <c r="R26" s="252">
        <v>0.35280973599999998</v>
      </c>
      <c r="S26" s="252">
        <v>0.35280973599999998</v>
      </c>
      <c r="T26" s="252">
        <v>0.35280973599999998</v>
      </c>
      <c r="U26" s="252">
        <v>0.35280973599999998</v>
      </c>
      <c r="V26" s="252">
        <v>0.35280973599999998</v>
      </c>
      <c r="W26" s="252">
        <v>0.35280973599999998</v>
      </c>
      <c r="X26" s="252">
        <v>0.35280973599999998</v>
      </c>
      <c r="Y26" s="252">
        <v>0.35280973599999998</v>
      </c>
      <c r="Z26" s="252">
        <v>0.35280973599999998</v>
      </c>
      <c r="AA26" s="252">
        <v>0.37365132299999998</v>
      </c>
      <c r="AB26" s="252">
        <v>0.37365132299999998</v>
      </c>
      <c r="AC26" s="252">
        <v>0.37365132299999998</v>
      </c>
      <c r="AD26" s="252">
        <v>0.37365132299999998</v>
      </c>
      <c r="AE26" s="252">
        <v>0.37365132299999998</v>
      </c>
      <c r="AF26" s="252">
        <v>0.37365132299999998</v>
      </c>
      <c r="AG26" s="252">
        <v>0.37365132299999998</v>
      </c>
      <c r="AH26" s="252">
        <v>0.37365132299999998</v>
      </c>
      <c r="AI26" s="252">
        <v>0.37365132299999998</v>
      </c>
      <c r="AJ26" s="252">
        <v>0.37365132299999998</v>
      </c>
      <c r="AK26" s="252">
        <v>0.37365132299999998</v>
      </c>
      <c r="AL26" s="252">
        <v>0.37365132299999998</v>
      </c>
      <c r="AM26" s="252">
        <v>0.39659856199999999</v>
      </c>
      <c r="AN26" s="252">
        <v>0.39659856199999999</v>
      </c>
      <c r="AO26" s="252">
        <v>0.39659856199999999</v>
      </c>
      <c r="AP26" s="252">
        <v>0.39659856199999999</v>
      </c>
      <c r="AQ26" s="252">
        <v>0.39659856199999999</v>
      </c>
      <c r="AR26" s="252">
        <v>0.39659856199999999</v>
      </c>
      <c r="AS26" s="252">
        <v>0.39659856199999999</v>
      </c>
      <c r="AT26" s="252">
        <v>0.39659856199999999</v>
      </c>
      <c r="AU26" s="252">
        <v>0.39659856199999999</v>
      </c>
      <c r="AV26" s="252">
        <v>0.39659856199999999</v>
      </c>
      <c r="AW26" s="252">
        <v>0.39659856199999999</v>
      </c>
      <c r="AX26" s="252">
        <v>0.39659856199999999</v>
      </c>
      <c r="AY26" s="409">
        <v>0.42186249300000001</v>
      </c>
      <c r="AZ26" s="409">
        <v>0.42186249300000001</v>
      </c>
      <c r="BA26" s="409">
        <v>0.42186249300000001</v>
      </c>
      <c r="BB26" s="409">
        <v>0.42186249300000001</v>
      </c>
      <c r="BC26" s="409">
        <v>0.42186249300000001</v>
      </c>
      <c r="BD26" s="409">
        <v>0.42186249300000001</v>
      </c>
      <c r="BE26" s="409">
        <v>0.42186249300000001</v>
      </c>
      <c r="BF26" s="409">
        <v>0.42186249300000001</v>
      </c>
      <c r="BG26" s="409">
        <v>0.42186249300000001</v>
      </c>
      <c r="BH26" s="409">
        <v>0.42186249300000001</v>
      </c>
      <c r="BI26" s="409">
        <v>0.42186249300000001</v>
      </c>
      <c r="BJ26" s="409">
        <v>0.42186249300000001</v>
      </c>
      <c r="BK26" s="409">
        <v>0.44967665800000001</v>
      </c>
      <c r="BL26" s="409">
        <v>0.44967665800000001</v>
      </c>
      <c r="BM26" s="409">
        <v>0.44967665800000001</v>
      </c>
      <c r="BN26" s="409">
        <v>0.44967665800000001</v>
      </c>
      <c r="BO26" s="409">
        <v>0.44967665800000001</v>
      </c>
      <c r="BP26" s="409">
        <v>0.44967665800000001</v>
      </c>
      <c r="BQ26" s="409">
        <v>0.44967665800000001</v>
      </c>
      <c r="BR26" s="409">
        <v>0.44967665800000001</v>
      </c>
      <c r="BS26" s="409">
        <v>0.44967665800000001</v>
      </c>
      <c r="BT26" s="409">
        <v>0.44967665800000001</v>
      </c>
      <c r="BU26" s="409">
        <v>0.44967665800000001</v>
      </c>
      <c r="BV26" s="409">
        <v>0.44967665800000001</v>
      </c>
    </row>
    <row r="27" spans="1:74" ht="11.1" customHeight="1" x14ac:dyDescent="0.2">
      <c r="A27" s="162" t="s">
        <v>301</v>
      </c>
      <c r="B27" s="173" t="s">
        <v>288</v>
      </c>
      <c r="C27" s="252">
        <v>2.5152999999999999</v>
      </c>
      <c r="D27" s="252">
        <v>2.4821</v>
      </c>
      <c r="E27" s="252">
        <v>2.4085000000000001</v>
      </c>
      <c r="F27" s="252">
        <v>2.3999000000000001</v>
      </c>
      <c r="G27" s="252">
        <v>2.4912000000000001</v>
      </c>
      <c r="H27" s="252">
        <v>2.4241000000000001</v>
      </c>
      <c r="I27" s="252">
        <v>2.4796999999999998</v>
      </c>
      <c r="J27" s="252">
        <v>2.4535</v>
      </c>
      <c r="K27" s="252">
        <v>2.4672000000000001</v>
      </c>
      <c r="L27" s="252">
        <v>2.4053</v>
      </c>
      <c r="M27" s="252">
        <v>2.5198</v>
      </c>
      <c r="N27" s="252">
        <v>2.4142000000000001</v>
      </c>
      <c r="O27" s="252">
        <v>2.4140999999999999</v>
      </c>
      <c r="P27" s="252">
        <v>2.5274999999999999</v>
      </c>
      <c r="Q27" s="252">
        <v>2.3384</v>
      </c>
      <c r="R27" s="252">
        <v>2.2585999999999999</v>
      </c>
      <c r="S27" s="252">
        <v>2.3283999999999998</v>
      </c>
      <c r="T27" s="252">
        <v>2.4087999999999998</v>
      </c>
      <c r="U27" s="252">
        <v>2.4801000000000002</v>
      </c>
      <c r="V27" s="252">
        <v>2.3940000000000001</v>
      </c>
      <c r="W27" s="252">
        <v>2.4885000000000002</v>
      </c>
      <c r="X27" s="252">
        <v>2.4365999999999999</v>
      </c>
      <c r="Y27" s="252">
        <v>2.3776999999999999</v>
      </c>
      <c r="Z27" s="252">
        <v>2.4342999999999999</v>
      </c>
      <c r="AA27" s="252">
        <v>2.4430999999999998</v>
      </c>
      <c r="AB27" s="252">
        <v>2.5278</v>
      </c>
      <c r="AC27" s="252">
        <v>2.339</v>
      </c>
      <c r="AD27" s="252">
        <v>2.2818000000000001</v>
      </c>
      <c r="AE27" s="252">
        <v>2.3210999999999999</v>
      </c>
      <c r="AF27" s="252">
        <v>2.3927</v>
      </c>
      <c r="AG27" s="252">
        <v>2.4409999999999998</v>
      </c>
      <c r="AH27" s="252">
        <v>2.4569999999999999</v>
      </c>
      <c r="AI27" s="252">
        <v>2.4603000000000002</v>
      </c>
      <c r="AJ27" s="252">
        <v>2.4411999999999998</v>
      </c>
      <c r="AK27" s="252">
        <v>2.4053</v>
      </c>
      <c r="AL27" s="252">
        <v>2.3679000000000001</v>
      </c>
      <c r="AM27" s="252">
        <v>2.4247999999999998</v>
      </c>
      <c r="AN27" s="252">
        <v>2.3866000000000001</v>
      </c>
      <c r="AO27" s="252">
        <v>2.3582000000000001</v>
      </c>
      <c r="AP27" s="252">
        <v>2.3140000000000001</v>
      </c>
      <c r="AQ27" s="252">
        <v>2.3588</v>
      </c>
      <c r="AR27" s="252">
        <v>2.4453999999999998</v>
      </c>
      <c r="AS27" s="252">
        <v>2.4559000000000002</v>
      </c>
      <c r="AT27" s="252">
        <v>2.556</v>
      </c>
      <c r="AU27" s="252">
        <v>2.371979455</v>
      </c>
      <c r="AV27" s="252">
        <v>2.3494570189999999</v>
      </c>
      <c r="AW27" s="252">
        <v>2.3881395259999998</v>
      </c>
      <c r="AX27" s="252">
        <v>2.3590536649999998</v>
      </c>
      <c r="AY27" s="409">
        <v>2.313666773</v>
      </c>
      <c r="AZ27" s="409">
        <v>2.4179236030000002</v>
      </c>
      <c r="BA27" s="409">
        <v>2.3388196350000001</v>
      </c>
      <c r="BB27" s="409">
        <v>2.2116594589999998</v>
      </c>
      <c r="BC27" s="409">
        <v>2.2895844169999999</v>
      </c>
      <c r="BD27" s="409">
        <v>2.3788534129999999</v>
      </c>
      <c r="BE27" s="409">
        <v>2.3910734260000002</v>
      </c>
      <c r="BF27" s="409">
        <v>2.4304036020000002</v>
      </c>
      <c r="BG27" s="409">
        <v>2.3922516730000001</v>
      </c>
      <c r="BH27" s="409">
        <v>2.3695367479999998</v>
      </c>
      <c r="BI27" s="409">
        <v>2.4085498570000001</v>
      </c>
      <c r="BJ27" s="409">
        <v>2.3792154120000002</v>
      </c>
      <c r="BK27" s="409">
        <v>2.2940604919999998</v>
      </c>
      <c r="BL27" s="409">
        <v>2.397433838</v>
      </c>
      <c r="BM27" s="409">
        <v>2.3190002060000001</v>
      </c>
      <c r="BN27" s="409">
        <v>2.1929175999999999</v>
      </c>
      <c r="BO27" s="409">
        <v>2.270182213</v>
      </c>
      <c r="BP27" s="409">
        <v>2.3586947330000001</v>
      </c>
      <c r="BQ27" s="409">
        <v>2.3708111920000001</v>
      </c>
      <c r="BR27" s="409">
        <v>2.4098080799999999</v>
      </c>
      <c r="BS27" s="409">
        <v>2.371979455</v>
      </c>
      <c r="BT27" s="409">
        <v>2.3494570189999999</v>
      </c>
      <c r="BU27" s="409">
        <v>2.3881395259999998</v>
      </c>
      <c r="BV27" s="409">
        <v>2.3590536649999998</v>
      </c>
    </row>
    <row r="28" spans="1:74" ht="11.1" customHeight="1" x14ac:dyDescent="0.2">
      <c r="A28" s="162" t="s">
        <v>302</v>
      </c>
      <c r="B28" s="173" t="s">
        <v>289</v>
      </c>
      <c r="C28" s="252">
        <v>12.798400000000001</v>
      </c>
      <c r="D28" s="252">
        <v>13.387600000000001</v>
      </c>
      <c r="E28" s="252">
        <v>13.0967</v>
      </c>
      <c r="F28" s="252">
        <v>13.9941</v>
      </c>
      <c r="G28" s="252">
        <v>13.7584</v>
      </c>
      <c r="H28" s="252">
        <v>13.6517</v>
      </c>
      <c r="I28" s="252">
        <v>14.182600000000001</v>
      </c>
      <c r="J28" s="252">
        <v>13.7408</v>
      </c>
      <c r="K28" s="252">
        <v>13.8353</v>
      </c>
      <c r="L28" s="252">
        <v>14.0307</v>
      </c>
      <c r="M28" s="252">
        <v>13.5266</v>
      </c>
      <c r="N28" s="252">
        <v>12.983000000000001</v>
      </c>
      <c r="O28" s="252">
        <v>12.620799999999999</v>
      </c>
      <c r="P28" s="252">
        <v>13.337899999999999</v>
      </c>
      <c r="Q28" s="252">
        <v>13.2799</v>
      </c>
      <c r="R28" s="252">
        <v>13.5131</v>
      </c>
      <c r="S28" s="252">
        <v>13.190200000000001</v>
      </c>
      <c r="T28" s="252">
        <v>13.670199999999999</v>
      </c>
      <c r="U28" s="252">
        <v>14.0321</v>
      </c>
      <c r="V28" s="252">
        <v>13.6052</v>
      </c>
      <c r="W28" s="252">
        <v>14.0761</v>
      </c>
      <c r="X28" s="252">
        <v>13.9718</v>
      </c>
      <c r="Y28" s="252">
        <v>13.0869</v>
      </c>
      <c r="Z28" s="252">
        <v>13.42145</v>
      </c>
      <c r="AA28" s="252">
        <v>12.9834</v>
      </c>
      <c r="AB28" s="252">
        <v>13.8712</v>
      </c>
      <c r="AC28" s="252">
        <v>13.483829999999999</v>
      </c>
      <c r="AD28" s="252">
        <v>13.691000000000001</v>
      </c>
      <c r="AE28" s="252">
        <v>13.0047</v>
      </c>
      <c r="AF28" s="252">
        <v>13.9551</v>
      </c>
      <c r="AG28" s="252">
        <v>14.142849999999999</v>
      </c>
      <c r="AH28" s="252">
        <v>13.900600000000001</v>
      </c>
      <c r="AI28" s="252">
        <v>14.3583</v>
      </c>
      <c r="AJ28" s="252">
        <v>13.8117</v>
      </c>
      <c r="AK28" s="252">
        <v>13.41535</v>
      </c>
      <c r="AL28" s="252">
        <v>13.800649999999999</v>
      </c>
      <c r="AM28" s="252">
        <v>12.939249999999999</v>
      </c>
      <c r="AN28" s="252">
        <v>13.950100000000001</v>
      </c>
      <c r="AO28" s="252">
        <v>13.982699999999999</v>
      </c>
      <c r="AP28" s="252">
        <v>14.0467</v>
      </c>
      <c r="AQ28" s="252">
        <v>13.6683</v>
      </c>
      <c r="AR28" s="252">
        <v>14.0183</v>
      </c>
      <c r="AS28" s="252">
        <v>14.108000000000001</v>
      </c>
      <c r="AT28" s="252">
        <v>14.556100000000001</v>
      </c>
      <c r="AU28" s="252">
        <v>14.395000283</v>
      </c>
      <c r="AV28" s="252">
        <v>14.174519524999999</v>
      </c>
      <c r="AW28" s="252">
        <v>13.880957791</v>
      </c>
      <c r="AX28" s="252">
        <v>13.52769984</v>
      </c>
      <c r="AY28" s="409">
        <v>13.582845612</v>
      </c>
      <c r="AZ28" s="409">
        <v>14.000471407999999</v>
      </c>
      <c r="BA28" s="409">
        <v>13.997144143</v>
      </c>
      <c r="BB28" s="409">
        <v>13.989803033999999</v>
      </c>
      <c r="BC28" s="409">
        <v>13.754573097</v>
      </c>
      <c r="BD28" s="409">
        <v>14.260066120999999</v>
      </c>
      <c r="BE28" s="409">
        <v>14.341126992</v>
      </c>
      <c r="BF28" s="409">
        <v>14.037625037</v>
      </c>
      <c r="BG28" s="409">
        <v>14.848521427</v>
      </c>
      <c r="BH28" s="409">
        <v>14.344469265000001</v>
      </c>
      <c r="BI28" s="409">
        <v>13.947661739999999</v>
      </c>
      <c r="BJ28" s="409">
        <v>13.56684063</v>
      </c>
      <c r="BK28" s="409">
        <v>13.629741953</v>
      </c>
      <c r="BL28" s="409">
        <v>14.034600414</v>
      </c>
      <c r="BM28" s="409">
        <v>14.046330036000001</v>
      </c>
      <c r="BN28" s="409">
        <v>13.938803933000001</v>
      </c>
      <c r="BO28" s="409">
        <v>13.699979405000001</v>
      </c>
      <c r="BP28" s="409">
        <v>14.210741123</v>
      </c>
      <c r="BQ28" s="409">
        <v>14.283536692</v>
      </c>
      <c r="BR28" s="409">
        <v>13.978194779000001</v>
      </c>
      <c r="BS28" s="409">
        <v>14.795253066000001</v>
      </c>
      <c r="BT28" s="409">
        <v>14.294375681</v>
      </c>
      <c r="BU28" s="409">
        <v>13.892600481000001</v>
      </c>
      <c r="BV28" s="409">
        <v>13.506087368999999</v>
      </c>
    </row>
    <row r="29" spans="1:74" ht="11.1" customHeight="1" x14ac:dyDescent="0.2">
      <c r="A29" s="162" t="s">
        <v>303</v>
      </c>
      <c r="B29" s="173" t="s">
        <v>290</v>
      </c>
      <c r="C29" s="252">
        <v>5.0808999999999997</v>
      </c>
      <c r="D29" s="252">
        <v>5.1940999999999997</v>
      </c>
      <c r="E29" s="252">
        <v>4.6843000000000004</v>
      </c>
      <c r="F29" s="252">
        <v>4.3234000000000004</v>
      </c>
      <c r="G29" s="252">
        <v>4.0587999999999997</v>
      </c>
      <c r="H29" s="252">
        <v>3.8570000000000002</v>
      </c>
      <c r="I29" s="252">
        <v>4.3352000000000004</v>
      </c>
      <c r="J29" s="252">
        <v>4.3494999999999999</v>
      </c>
      <c r="K29" s="252">
        <v>4.0804999999999998</v>
      </c>
      <c r="L29" s="252">
        <v>4.1425000000000001</v>
      </c>
      <c r="M29" s="252">
        <v>4.782</v>
      </c>
      <c r="N29" s="252">
        <v>5.1925999999999997</v>
      </c>
      <c r="O29" s="252">
        <v>4.9964000000000004</v>
      </c>
      <c r="P29" s="252">
        <v>5.2415000000000003</v>
      </c>
      <c r="Q29" s="252">
        <v>4.8315000000000001</v>
      </c>
      <c r="R29" s="252">
        <v>4.0195999999999996</v>
      </c>
      <c r="S29" s="252">
        <v>3.7517</v>
      </c>
      <c r="T29" s="252">
        <v>3.7383999999999999</v>
      </c>
      <c r="U29" s="252">
        <v>3.8887999999999998</v>
      </c>
      <c r="V29" s="252">
        <v>3.8609</v>
      </c>
      <c r="W29" s="252">
        <v>3.7565</v>
      </c>
      <c r="X29" s="252">
        <v>3.9110999999999998</v>
      </c>
      <c r="Y29" s="252">
        <v>4.2598000000000003</v>
      </c>
      <c r="Z29" s="252">
        <v>5.0015999999999998</v>
      </c>
      <c r="AA29" s="252">
        <v>4.5467000000000004</v>
      </c>
      <c r="AB29" s="252">
        <v>5.0621</v>
      </c>
      <c r="AC29" s="252">
        <v>4.5304000000000002</v>
      </c>
      <c r="AD29" s="252">
        <v>4.1539999999999999</v>
      </c>
      <c r="AE29" s="252">
        <v>3.5891999999999999</v>
      </c>
      <c r="AF29" s="252">
        <v>3.6684999999999999</v>
      </c>
      <c r="AG29" s="252">
        <v>3.7913999999999999</v>
      </c>
      <c r="AH29" s="252">
        <v>3.9089999999999998</v>
      </c>
      <c r="AI29" s="252">
        <v>3.8506</v>
      </c>
      <c r="AJ29" s="252">
        <v>3.8279000000000001</v>
      </c>
      <c r="AK29" s="252">
        <v>3.9693000000000001</v>
      </c>
      <c r="AL29" s="252">
        <v>4.6074000000000002</v>
      </c>
      <c r="AM29" s="252">
        <v>4.3362999999999996</v>
      </c>
      <c r="AN29" s="252">
        <v>4.6196000000000002</v>
      </c>
      <c r="AO29" s="252">
        <v>4.3478000000000003</v>
      </c>
      <c r="AP29" s="252">
        <v>3.9298000000000002</v>
      </c>
      <c r="AQ29" s="252">
        <v>3.5367999999999999</v>
      </c>
      <c r="AR29" s="252">
        <v>3.5179999999999998</v>
      </c>
      <c r="AS29" s="252">
        <v>3.7366000000000001</v>
      </c>
      <c r="AT29" s="252">
        <v>3.8182</v>
      </c>
      <c r="AU29" s="252">
        <v>3.734911028</v>
      </c>
      <c r="AV29" s="252">
        <v>3.7220561879999998</v>
      </c>
      <c r="AW29" s="252">
        <v>4.0147348650000003</v>
      </c>
      <c r="AX29" s="252">
        <v>4.4632717409999998</v>
      </c>
      <c r="AY29" s="409">
        <v>4.2662416289999996</v>
      </c>
      <c r="AZ29" s="409">
        <v>4.4463432420000002</v>
      </c>
      <c r="BA29" s="409">
        <v>4.170371974</v>
      </c>
      <c r="BB29" s="409">
        <v>3.8462643729999999</v>
      </c>
      <c r="BC29" s="409">
        <v>3.4314597710000001</v>
      </c>
      <c r="BD29" s="409">
        <v>3.5595378690000001</v>
      </c>
      <c r="BE29" s="409">
        <v>3.6238240510000002</v>
      </c>
      <c r="BF29" s="409">
        <v>3.6353551639999999</v>
      </c>
      <c r="BG29" s="409">
        <v>3.6595101250000002</v>
      </c>
      <c r="BH29" s="409">
        <v>3.6469148009999999</v>
      </c>
      <c r="BI29" s="409">
        <v>3.9336848390000001</v>
      </c>
      <c r="BJ29" s="409">
        <v>4.3731665910000004</v>
      </c>
      <c r="BK29" s="409">
        <v>4.1783395710000004</v>
      </c>
      <c r="BL29" s="409">
        <v>4.3547303529999999</v>
      </c>
      <c r="BM29" s="409">
        <v>4.0844452240000004</v>
      </c>
      <c r="BN29" s="409">
        <v>3.7670155670000001</v>
      </c>
      <c r="BO29" s="409">
        <v>3.3607576400000001</v>
      </c>
      <c r="BP29" s="409">
        <v>3.486196804</v>
      </c>
      <c r="BQ29" s="409">
        <v>3.5491584270000001</v>
      </c>
      <c r="BR29" s="409">
        <v>3.5604519520000002</v>
      </c>
      <c r="BS29" s="409">
        <v>3.5841092219999999</v>
      </c>
      <c r="BT29" s="409">
        <v>3.5717734129999998</v>
      </c>
      <c r="BU29" s="409">
        <v>3.852634814</v>
      </c>
      <c r="BV29" s="409">
        <v>4.2830614410000001</v>
      </c>
    </row>
    <row r="30" spans="1:74" ht="11.1" customHeight="1" x14ac:dyDescent="0.2">
      <c r="A30" s="162" t="s">
        <v>304</v>
      </c>
      <c r="B30" s="173" t="s">
        <v>291</v>
      </c>
      <c r="C30" s="252">
        <v>6.3844000000000003</v>
      </c>
      <c r="D30" s="252">
        <v>6.5077999999999996</v>
      </c>
      <c r="E30" s="252">
        <v>6.0488999999999997</v>
      </c>
      <c r="F30" s="252">
        <v>6.3132000000000001</v>
      </c>
      <c r="G30" s="252">
        <v>6.2485999999999997</v>
      </c>
      <c r="H30" s="252">
        <v>6.3575499999999998</v>
      </c>
      <c r="I30" s="252">
        <v>6.2743900000000004</v>
      </c>
      <c r="J30" s="252">
        <v>6.3572899999999999</v>
      </c>
      <c r="K30" s="252">
        <v>5.9892250000000002</v>
      </c>
      <c r="L30" s="252">
        <v>6.2293000000000003</v>
      </c>
      <c r="M30" s="252">
        <v>6.3562000000000003</v>
      </c>
      <c r="N30" s="252">
        <v>6.4333999999999998</v>
      </c>
      <c r="O30" s="252">
        <v>6.1668000000000003</v>
      </c>
      <c r="P30" s="252">
        <v>6.3411</v>
      </c>
      <c r="Q30" s="252">
        <v>6.2366999999999999</v>
      </c>
      <c r="R30" s="252">
        <v>6.2095000000000002</v>
      </c>
      <c r="S30" s="252">
        <v>6.2318499999999997</v>
      </c>
      <c r="T30" s="252">
        <v>6.1931000000000003</v>
      </c>
      <c r="U30" s="252">
        <v>6.2862</v>
      </c>
      <c r="V30" s="252">
        <v>6.1783999999999999</v>
      </c>
      <c r="W30" s="252">
        <v>6.1440000000000001</v>
      </c>
      <c r="X30" s="252">
        <v>6.1574</v>
      </c>
      <c r="Y30" s="252">
        <v>6.2377000000000002</v>
      </c>
      <c r="Z30" s="252">
        <v>6.5071000000000003</v>
      </c>
      <c r="AA30" s="252">
        <v>6.2187000000000001</v>
      </c>
      <c r="AB30" s="252">
        <v>6.4295999999999998</v>
      </c>
      <c r="AC30" s="252">
        <v>6.2214</v>
      </c>
      <c r="AD30" s="252">
        <v>6.1820000000000004</v>
      </c>
      <c r="AE30" s="252">
        <v>5.9958999999999998</v>
      </c>
      <c r="AF30" s="252">
        <v>6.1812500000000004</v>
      </c>
      <c r="AG30" s="252">
        <v>6.2725</v>
      </c>
      <c r="AH30" s="252">
        <v>6.3029000000000002</v>
      </c>
      <c r="AI30" s="252">
        <v>6.2613000000000003</v>
      </c>
      <c r="AJ30" s="252">
        <v>6.2862</v>
      </c>
      <c r="AK30" s="252">
        <v>6.4066000000000001</v>
      </c>
      <c r="AL30" s="252">
        <v>6.6379000000000001</v>
      </c>
      <c r="AM30" s="252">
        <v>6.4120999999999997</v>
      </c>
      <c r="AN30" s="252">
        <v>6.6524999999999999</v>
      </c>
      <c r="AO30" s="252">
        <v>6.3620000000000001</v>
      </c>
      <c r="AP30" s="252">
        <v>6.2587000000000002</v>
      </c>
      <c r="AQ30" s="252">
        <v>6.2994000000000003</v>
      </c>
      <c r="AR30" s="252">
        <v>6.3654000000000002</v>
      </c>
      <c r="AS30" s="252">
        <v>6.1978999999999997</v>
      </c>
      <c r="AT30" s="252">
        <v>6.4957000000000003</v>
      </c>
      <c r="AU30" s="252">
        <v>6.2723460439999998</v>
      </c>
      <c r="AV30" s="252">
        <v>6.3423849490000004</v>
      </c>
      <c r="AW30" s="252">
        <v>6.5491236620000004</v>
      </c>
      <c r="AX30" s="252">
        <v>6.760561085</v>
      </c>
      <c r="AY30" s="409">
        <v>6.6439969980000004</v>
      </c>
      <c r="AZ30" s="409">
        <v>6.8133590240000004</v>
      </c>
      <c r="BA30" s="409">
        <v>6.6398005170000003</v>
      </c>
      <c r="BB30" s="409">
        <v>6.4257813300000004</v>
      </c>
      <c r="BC30" s="409">
        <v>6.4458082189999999</v>
      </c>
      <c r="BD30" s="409">
        <v>6.4284185779999996</v>
      </c>
      <c r="BE30" s="409">
        <v>6.3459689819999996</v>
      </c>
      <c r="BF30" s="409">
        <v>6.4299984749999997</v>
      </c>
      <c r="BG30" s="409">
        <v>6.3454130989999999</v>
      </c>
      <c r="BH30" s="409">
        <v>6.4172564080000001</v>
      </c>
      <c r="BI30" s="409">
        <v>6.6311898620000003</v>
      </c>
      <c r="BJ30" s="409">
        <v>6.8487838950000004</v>
      </c>
      <c r="BK30" s="409">
        <v>6.6235605480000004</v>
      </c>
      <c r="BL30" s="409">
        <v>6.7935795990000001</v>
      </c>
      <c r="BM30" s="409">
        <v>6.6187181549999998</v>
      </c>
      <c r="BN30" s="409">
        <v>6.4540899270000001</v>
      </c>
      <c r="BO30" s="409">
        <v>6.4729265480000002</v>
      </c>
      <c r="BP30" s="409">
        <v>6.455242557</v>
      </c>
      <c r="BQ30" s="409">
        <v>6.3720982130000001</v>
      </c>
      <c r="BR30" s="409">
        <v>6.456949367</v>
      </c>
      <c r="BS30" s="409">
        <v>6.3722724590000004</v>
      </c>
      <c r="BT30" s="409">
        <v>6.4441278779999998</v>
      </c>
      <c r="BU30" s="409">
        <v>6.6595046299999998</v>
      </c>
      <c r="BV30" s="409">
        <v>6.8793659360000001</v>
      </c>
    </row>
    <row r="31" spans="1:74" ht="11.1" customHeight="1" x14ac:dyDescent="0.2">
      <c r="A31" s="162" t="s">
        <v>311</v>
      </c>
      <c r="B31" s="173" t="s">
        <v>292</v>
      </c>
      <c r="C31" s="252">
        <v>44.667307841000003</v>
      </c>
      <c r="D31" s="252">
        <v>44.476495622999998</v>
      </c>
      <c r="E31" s="252">
        <v>44.510211267999999</v>
      </c>
      <c r="F31" s="252">
        <v>45.468785433000001</v>
      </c>
      <c r="G31" s="252">
        <v>45.309992149000003</v>
      </c>
      <c r="H31" s="252">
        <v>45.444603569000002</v>
      </c>
      <c r="I31" s="252">
        <v>45.671844427000003</v>
      </c>
      <c r="J31" s="252">
        <v>45.611146832000003</v>
      </c>
      <c r="K31" s="252">
        <v>45.875489881</v>
      </c>
      <c r="L31" s="252">
        <v>45.722550030999997</v>
      </c>
      <c r="M31" s="252">
        <v>45.943741993000003</v>
      </c>
      <c r="N31" s="252">
        <v>45.631127872</v>
      </c>
      <c r="O31" s="252">
        <v>46.020763551000002</v>
      </c>
      <c r="P31" s="252">
        <v>45.972276289</v>
      </c>
      <c r="Q31" s="252">
        <v>45.958798948999998</v>
      </c>
      <c r="R31" s="252">
        <v>46.653412668999998</v>
      </c>
      <c r="S31" s="252">
        <v>46.739461869000003</v>
      </c>
      <c r="T31" s="252">
        <v>47.045598146000003</v>
      </c>
      <c r="U31" s="252">
        <v>47.043740550999999</v>
      </c>
      <c r="V31" s="252">
        <v>46.903283240999997</v>
      </c>
      <c r="W31" s="252">
        <v>47.237104197000001</v>
      </c>
      <c r="X31" s="252">
        <v>47.328072218999999</v>
      </c>
      <c r="Y31" s="252">
        <v>47.419452159000002</v>
      </c>
      <c r="Z31" s="252">
        <v>46.790491025000001</v>
      </c>
      <c r="AA31" s="252">
        <v>46.683532104000001</v>
      </c>
      <c r="AB31" s="252">
        <v>46.769726771000002</v>
      </c>
      <c r="AC31" s="252">
        <v>46.876449219000001</v>
      </c>
      <c r="AD31" s="252">
        <v>47.781225220000003</v>
      </c>
      <c r="AE31" s="252">
        <v>47.836629193</v>
      </c>
      <c r="AF31" s="252">
        <v>48.074108645999999</v>
      </c>
      <c r="AG31" s="252">
        <v>48.320173091999997</v>
      </c>
      <c r="AH31" s="252">
        <v>48.181760433999997</v>
      </c>
      <c r="AI31" s="252">
        <v>48.559214101999999</v>
      </c>
      <c r="AJ31" s="252">
        <v>48.034073466000002</v>
      </c>
      <c r="AK31" s="252">
        <v>48.117470920999999</v>
      </c>
      <c r="AL31" s="252">
        <v>47.484324307999998</v>
      </c>
      <c r="AM31" s="252">
        <v>47.415743012</v>
      </c>
      <c r="AN31" s="252">
        <v>47.518108460000001</v>
      </c>
      <c r="AO31" s="252">
        <v>47.610700506999997</v>
      </c>
      <c r="AP31" s="252">
        <v>49.209104756999999</v>
      </c>
      <c r="AQ31" s="252">
        <v>49.355012596000002</v>
      </c>
      <c r="AR31" s="252">
        <v>49.540544904000001</v>
      </c>
      <c r="AS31" s="252">
        <v>49.520221409999998</v>
      </c>
      <c r="AT31" s="252">
        <v>49.416547188000003</v>
      </c>
      <c r="AU31" s="252">
        <v>49.819079428000002</v>
      </c>
      <c r="AV31" s="252">
        <v>49.226538384000001</v>
      </c>
      <c r="AW31" s="252">
        <v>49.225751944000002</v>
      </c>
      <c r="AX31" s="252">
        <v>48.486545149999998</v>
      </c>
      <c r="AY31" s="409">
        <v>48.507285302</v>
      </c>
      <c r="AZ31" s="409">
        <v>48.609966126000003</v>
      </c>
      <c r="BA31" s="409">
        <v>48.700330606000001</v>
      </c>
      <c r="BB31" s="409">
        <v>50.314321079999999</v>
      </c>
      <c r="BC31" s="409">
        <v>50.561208895999997</v>
      </c>
      <c r="BD31" s="409">
        <v>50.898570575000001</v>
      </c>
      <c r="BE31" s="409">
        <v>50.996151568000002</v>
      </c>
      <c r="BF31" s="409">
        <v>50.814627655000002</v>
      </c>
      <c r="BG31" s="409">
        <v>51.172937286</v>
      </c>
      <c r="BH31" s="409">
        <v>50.419614629000002</v>
      </c>
      <c r="BI31" s="409">
        <v>50.416033671999998</v>
      </c>
      <c r="BJ31" s="409">
        <v>49.736472913999997</v>
      </c>
      <c r="BK31" s="409">
        <v>49.769793174999997</v>
      </c>
      <c r="BL31" s="409">
        <v>49.884974043</v>
      </c>
      <c r="BM31" s="409">
        <v>50.007131123000001</v>
      </c>
      <c r="BN31" s="409">
        <v>51.539768864000003</v>
      </c>
      <c r="BO31" s="409">
        <v>51.793929380000002</v>
      </c>
      <c r="BP31" s="409">
        <v>52.138297799999997</v>
      </c>
      <c r="BQ31" s="409">
        <v>52.215142555</v>
      </c>
      <c r="BR31" s="409">
        <v>52.017995186</v>
      </c>
      <c r="BS31" s="409">
        <v>52.329442473999997</v>
      </c>
      <c r="BT31" s="409">
        <v>51.610502631999999</v>
      </c>
      <c r="BU31" s="409">
        <v>51.593405502000003</v>
      </c>
      <c r="BV31" s="409">
        <v>50.908194463999997</v>
      </c>
    </row>
    <row r="32" spans="1:74" ht="11.1" customHeight="1" x14ac:dyDescent="0.2">
      <c r="A32" s="162" t="s">
        <v>306</v>
      </c>
      <c r="B32" s="173" t="s">
        <v>1177</v>
      </c>
      <c r="C32" s="252">
        <v>4.6586999999999996</v>
      </c>
      <c r="D32" s="252">
        <v>4.6586999999999996</v>
      </c>
      <c r="E32" s="252">
        <v>4.6586999999999996</v>
      </c>
      <c r="F32" s="252">
        <v>4.6586999999999996</v>
      </c>
      <c r="G32" s="252">
        <v>4.6586999999999996</v>
      </c>
      <c r="H32" s="252">
        <v>4.6586999999999996</v>
      </c>
      <c r="I32" s="252">
        <v>4.6586999999999996</v>
      </c>
      <c r="J32" s="252">
        <v>4.6586999999999996</v>
      </c>
      <c r="K32" s="252">
        <v>4.6586999999999996</v>
      </c>
      <c r="L32" s="252">
        <v>4.6586999999999996</v>
      </c>
      <c r="M32" s="252">
        <v>4.6586999999999996</v>
      </c>
      <c r="N32" s="252">
        <v>4.6586999999999996</v>
      </c>
      <c r="O32" s="252">
        <v>4.8970276960000003</v>
      </c>
      <c r="P32" s="252">
        <v>4.7718479739999999</v>
      </c>
      <c r="Q32" s="252">
        <v>4.7958436640000004</v>
      </c>
      <c r="R32" s="252">
        <v>4.7906888849999998</v>
      </c>
      <c r="S32" s="252">
        <v>4.7406087770000003</v>
      </c>
      <c r="T32" s="252">
        <v>4.7346705870000001</v>
      </c>
      <c r="U32" s="252">
        <v>5.0272568709999996</v>
      </c>
      <c r="V32" s="252">
        <v>4.9202554159999998</v>
      </c>
      <c r="W32" s="252">
        <v>4.9785670480000004</v>
      </c>
      <c r="X32" s="252">
        <v>4.9526896740000002</v>
      </c>
      <c r="Y32" s="252">
        <v>4.9465739720000004</v>
      </c>
      <c r="Z32" s="252">
        <v>4.9689987289999999</v>
      </c>
      <c r="AA32" s="252">
        <v>4.7840310779999999</v>
      </c>
      <c r="AB32" s="252">
        <v>4.6649209870000004</v>
      </c>
      <c r="AC32" s="252">
        <v>4.6839876599999997</v>
      </c>
      <c r="AD32" s="252">
        <v>4.6797495040000001</v>
      </c>
      <c r="AE32" s="252">
        <v>4.6308952510000001</v>
      </c>
      <c r="AF32" s="252">
        <v>4.6251684649999998</v>
      </c>
      <c r="AG32" s="252">
        <v>4.9687489879999998</v>
      </c>
      <c r="AH32" s="252">
        <v>4.8653286800000002</v>
      </c>
      <c r="AI32" s="252">
        <v>4.9219984200000004</v>
      </c>
      <c r="AJ32" s="252">
        <v>4.8969783339999999</v>
      </c>
      <c r="AK32" s="252">
        <v>4.8913161440000001</v>
      </c>
      <c r="AL32" s="252">
        <v>4.9138530520000003</v>
      </c>
      <c r="AM32" s="252">
        <v>4.799367546</v>
      </c>
      <c r="AN32" s="252">
        <v>4.6825457190000002</v>
      </c>
      <c r="AO32" s="252">
        <v>4.697919261</v>
      </c>
      <c r="AP32" s="252">
        <v>4.694249567</v>
      </c>
      <c r="AQ32" s="252">
        <v>4.6452304089999998</v>
      </c>
      <c r="AR32" s="252">
        <v>4.6394756040000003</v>
      </c>
      <c r="AS32" s="252">
        <v>4.9835617829999999</v>
      </c>
      <c r="AT32" s="252">
        <v>4.8806000159999998</v>
      </c>
      <c r="AU32" s="252">
        <v>4.9372561429999999</v>
      </c>
      <c r="AV32" s="252">
        <v>4.9125434119999998</v>
      </c>
      <c r="AW32" s="252">
        <v>4.9071049469999997</v>
      </c>
      <c r="AX32" s="252">
        <v>4.9302647750000004</v>
      </c>
      <c r="AY32" s="409">
        <v>4.802642853</v>
      </c>
      <c r="AZ32" s="409">
        <v>4.685934327</v>
      </c>
      <c r="BA32" s="409">
        <v>4.7012626959999997</v>
      </c>
      <c r="BB32" s="409">
        <v>4.6978668749999999</v>
      </c>
      <c r="BC32" s="409">
        <v>4.648993151</v>
      </c>
      <c r="BD32" s="409">
        <v>4.6434229739999999</v>
      </c>
      <c r="BE32" s="409">
        <v>4.9873508839999996</v>
      </c>
      <c r="BF32" s="409">
        <v>4.8847473089999998</v>
      </c>
      <c r="BG32" s="409">
        <v>4.9412947809999999</v>
      </c>
      <c r="BH32" s="409">
        <v>4.9161456259999996</v>
      </c>
      <c r="BI32" s="409">
        <v>4.9107747689999997</v>
      </c>
      <c r="BJ32" s="409">
        <v>4.9339242629999998</v>
      </c>
      <c r="BK32" s="409">
        <v>4.8071155299999999</v>
      </c>
      <c r="BL32" s="409">
        <v>4.6904913910000001</v>
      </c>
      <c r="BM32" s="409">
        <v>4.7057858469999996</v>
      </c>
      <c r="BN32" s="409">
        <v>4.7026715640000001</v>
      </c>
      <c r="BO32" s="409">
        <v>4.6539375529999996</v>
      </c>
      <c r="BP32" s="409">
        <v>4.64855734</v>
      </c>
      <c r="BQ32" s="409">
        <v>4.9924003340000001</v>
      </c>
      <c r="BR32" s="409">
        <v>4.8901424679999996</v>
      </c>
      <c r="BS32" s="409">
        <v>4.9465908550000002</v>
      </c>
      <c r="BT32" s="409">
        <v>4.9209830129999999</v>
      </c>
      <c r="BU32" s="409">
        <v>4.9156803719999997</v>
      </c>
      <c r="BV32" s="409">
        <v>4.9388227709999999</v>
      </c>
    </row>
    <row r="33" spans="1:74" ht="11.1" customHeight="1" x14ac:dyDescent="0.2">
      <c r="A33" s="162" t="s">
        <v>307</v>
      </c>
      <c r="B33" s="173" t="s">
        <v>289</v>
      </c>
      <c r="C33" s="252">
        <v>0.61813388707000005</v>
      </c>
      <c r="D33" s="252">
        <v>0.61813388707000005</v>
      </c>
      <c r="E33" s="252">
        <v>0.61813388707000005</v>
      </c>
      <c r="F33" s="252">
        <v>0.68656495191</v>
      </c>
      <c r="G33" s="252">
        <v>0.68656495191</v>
      </c>
      <c r="H33" s="252">
        <v>0.68656495191</v>
      </c>
      <c r="I33" s="252">
        <v>0.69846160626999998</v>
      </c>
      <c r="J33" s="252">
        <v>0.69846160626999998</v>
      </c>
      <c r="K33" s="252">
        <v>0.69846160626999998</v>
      </c>
      <c r="L33" s="252">
        <v>0.68739751915000002</v>
      </c>
      <c r="M33" s="252">
        <v>0.68739751915000002</v>
      </c>
      <c r="N33" s="252">
        <v>0.68739751915000002</v>
      </c>
      <c r="O33" s="252">
        <v>0.70972389412000003</v>
      </c>
      <c r="P33" s="252">
        <v>0.71323059259999999</v>
      </c>
      <c r="Q33" s="252">
        <v>0.71499696709000005</v>
      </c>
      <c r="R33" s="252">
        <v>0.71506883067000004</v>
      </c>
      <c r="S33" s="252">
        <v>0.71300889651999999</v>
      </c>
      <c r="T33" s="252">
        <v>0.73081255019000002</v>
      </c>
      <c r="U33" s="252">
        <v>0.73621479702000003</v>
      </c>
      <c r="V33" s="252">
        <v>0.74031613601000001</v>
      </c>
      <c r="W33" s="252">
        <v>0.74662658619</v>
      </c>
      <c r="X33" s="252">
        <v>0.74757828136000004</v>
      </c>
      <c r="Y33" s="252">
        <v>0.73508690939999999</v>
      </c>
      <c r="Z33" s="252">
        <v>0.73495417598000001</v>
      </c>
      <c r="AA33" s="252">
        <v>0.71824429196999995</v>
      </c>
      <c r="AB33" s="252">
        <v>0.72188023086999997</v>
      </c>
      <c r="AC33" s="252">
        <v>0.72366236074000001</v>
      </c>
      <c r="AD33" s="252">
        <v>0.72384041365999996</v>
      </c>
      <c r="AE33" s="252">
        <v>0.72152985084999999</v>
      </c>
      <c r="AF33" s="252">
        <v>0.73957731388000003</v>
      </c>
      <c r="AG33" s="252">
        <v>0.74503141009999996</v>
      </c>
      <c r="AH33" s="252">
        <v>0.74892022653000001</v>
      </c>
      <c r="AI33" s="252">
        <v>0.75522258724000002</v>
      </c>
      <c r="AJ33" s="252">
        <v>0.75634450800999997</v>
      </c>
      <c r="AK33" s="252">
        <v>0.74372455177999997</v>
      </c>
      <c r="AL33" s="252">
        <v>0.74398104322000003</v>
      </c>
      <c r="AM33" s="252">
        <v>0.72751309021999999</v>
      </c>
      <c r="AN33" s="252">
        <v>0.73128223729999997</v>
      </c>
      <c r="AO33" s="252">
        <v>0.73307987352000004</v>
      </c>
      <c r="AP33" s="252">
        <v>0.73333401801999998</v>
      </c>
      <c r="AQ33" s="252">
        <v>0.73076743701000002</v>
      </c>
      <c r="AR33" s="252">
        <v>0.74906598007000003</v>
      </c>
      <c r="AS33" s="252">
        <v>0.75454329158</v>
      </c>
      <c r="AT33" s="252">
        <v>0.75821416258999996</v>
      </c>
      <c r="AU33" s="252">
        <v>0.76450822916000005</v>
      </c>
      <c r="AV33" s="252">
        <v>0.76583644710999998</v>
      </c>
      <c r="AW33" s="252">
        <v>0.75308392838000004</v>
      </c>
      <c r="AX33" s="252">
        <v>0.75373914567</v>
      </c>
      <c r="AY33" s="409">
        <v>0.73754638687999996</v>
      </c>
      <c r="AZ33" s="409">
        <v>0.74145279455000002</v>
      </c>
      <c r="BA33" s="409">
        <v>0.74326566476</v>
      </c>
      <c r="BB33" s="409">
        <v>0.74356529565999996</v>
      </c>
      <c r="BC33" s="409">
        <v>0.74073717945999995</v>
      </c>
      <c r="BD33" s="409">
        <v>0.75929429078999999</v>
      </c>
      <c r="BE33" s="409">
        <v>0.76476563303</v>
      </c>
      <c r="BF33" s="409">
        <v>0.76821297723000004</v>
      </c>
      <c r="BG33" s="409">
        <v>0.77449852248999995</v>
      </c>
      <c r="BH33" s="409">
        <v>0.77606989363000001</v>
      </c>
      <c r="BI33" s="409">
        <v>0.76318073161</v>
      </c>
      <c r="BJ33" s="409">
        <v>0.76424443414999998</v>
      </c>
      <c r="BK33" s="409">
        <v>0.74836410814999998</v>
      </c>
      <c r="BL33" s="409">
        <v>0.75241193717999999</v>
      </c>
      <c r="BM33" s="409">
        <v>0.75423974031999996</v>
      </c>
      <c r="BN33" s="409">
        <v>0.75455348774999997</v>
      </c>
      <c r="BO33" s="409">
        <v>0.75145820267999996</v>
      </c>
      <c r="BP33" s="409">
        <v>0.77028157977</v>
      </c>
      <c r="BQ33" s="409">
        <v>0.77571698238999998</v>
      </c>
      <c r="BR33" s="409">
        <v>0.77893505763000004</v>
      </c>
      <c r="BS33" s="409">
        <v>0.78521185157999995</v>
      </c>
      <c r="BT33" s="409">
        <v>0.7870642551</v>
      </c>
      <c r="BU33" s="409">
        <v>0.77403425415000005</v>
      </c>
      <c r="BV33" s="409">
        <v>0.77551646943999997</v>
      </c>
    </row>
    <row r="34" spans="1:74" ht="11.1" customHeight="1" x14ac:dyDescent="0.2">
      <c r="A34" s="162" t="s">
        <v>308</v>
      </c>
      <c r="B34" s="173" t="s">
        <v>294</v>
      </c>
      <c r="C34" s="252">
        <v>10.428303122999999</v>
      </c>
      <c r="D34" s="252">
        <v>10.237490905</v>
      </c>
      <c r="E34" s="252">
        <v>10.271206549</v>
      </c>
      <c r="F34" s="252">
        <v>10.487154255</v>
      </c>
      <c r="G34" s="252">
        <v>10.32836097</v>
      </c>
      <c r="H34" s="252">
        <v>10.462972389999999</v>
      </c>
      <c r="I34" s="252">
        <v>10.422630993</v>
      </c>
      <c r="J34" s="252">
        <v>10.361933399</v>
      </c>
      <c r="K34" s="252">
        <v>10.626276447</v>
      </c>
      <c r="L34" s="252">
        <v>10.665989173</v>
      </c>
      <c r="M34" s="252">
        <v>10.887181135000001</v>
      </c>
      <c r="N34" s="252">
        <v>10.574567013999999</v>
      </c>
      <c r="O34" s="252">
        <v>10.827404112</v>
      </c>
      <c r="P34" s="252">
        <v>10.629289331000001</v>
      </c>
      <c r="Q34" s="252">
        <v>10.664295303999999</v>
      </c>
      <c r="R34" s="252">
        <v>10.848309358</v>
      </c>
      <c r="S34" s="252">
        <v>10.684047573000001</v>
      </c>
      <c r="T34" s="252">
        <v>10.823294723</v>
      </c>
      <c r="U34" s="252">
        <v>10.602419313</v>
      </c>
      <c r="V34" s="252">
        <v>10.540674698</v>
      </c>
      <c r="W34" s="252">
        <v>10.809577611</v>
      </c>
      <c r="X34" s="252">
        <v>11.209943735</v>
      </c>
      <c r="Y34" s="252">
        <v>11.442416262</v>
      </c>
      <c r="Z34" s="252">
        <v>11.113859140000001</v>
      </c>
      <c r="AA34" s="252">
        <v>11.253891898999999</v>
      </c>
      <c r="AB34" s="252">
        <v>11.047973444</v>
      </c>
      <c r="AC34" s="252">
        <v>11.084358290000001</v>
      </c>
      <c r="AD34" s="252">
        <v>11.328244557</v>
      </c>
      <c r="AE34" s="252">
        <v>11.156715739999999</v>
      </c>
      <c r="AF34" s="252">
        <v>11.302123261</v>
      </c>
      <c r="AG34" s="252">
        <v>11.297898675000001</v>
      </c>
      <c r="AH34" s="252">
        <v>11.232103843000001</v>
      </c>
      <c r="AI34" s="252">
        <v>11.518645789000001</v>
      </c>
      <c r="AJ34" s="252">
        <v>11.33231677</v>
      </c>
      <c r="AK34" s="252">
        <v>11.567327077</v>
      </c>
      <c r="AL34" s="252">
        <v>11.23518327</v>
      </c>
      <c r="AM34" s="252">
        <v>11.377221721</v>
      </c>
      <c r="AN34" s="252">
        <v>11.169046634000001</v>
      </c>
      <c r="AO34" s="252">
        <v>11.205830217000001</v>
      </c>
      <c r="AP34" s="252">
        <v>11.941303417</v>
      </c>
      <c r="AQ34" s="252">
        <v>11.760491849999999</v>
      </c>
      <c r="AR34" s="252">
        <v>11.913768494999999</v>
      </c>
      <c r="AS34" s="252">
        <v>11.66991399</v>
      </c>
      <c r="AT34" s="252">
        <v>11.601370312</v>
      </c>
      <c r="AU34" s="252">
        <v>11.899883705000001</v>
      </c>
      <c r="AV34" s="252">
        <v>11.726166999</v>
      </c>
      <c r="AW34" s="252">
        <v>11.969344997</v>
      </c>
      <c r="AX34" s="252">
        <v>11.625657663</v>
      </c>
      <c r="AY34" s="409">
        <v>11.669444881</v>
      </c>
      <c r="AZ34" s="409">
        <v>11.455922831000001</v>
      </c>
      <c r="BA34" s="409">
        <v>11.493651198</v>
      </c>
      <c r="BB34" s="409">
        <v>12.248014977</v>
      </c>
      <c r="BC34" s="409">
        <v>12.062559278</v>
      </c>
      <c r="BD34" s="409">
        <v>12.219772823</v>
      </c>
      <c r="BE34" s="409">
        <v>12.072223424000001</v>
      </c>
      <c r="BF34" s="409">
        <v>12.001919207</v>
      </c>
      <c r="BG34" s="409">
        <v>12.308099896</v>
      </c>
      <c r="BH34" s="409">
        <v>12.027352796000001</v>
      </c>
      <c r="BI34" s="409">
        <v>12.276776803000001</v>
      </c>
      <c r="BJ34" s="409">
        <v>11.924261884</v>
      </c>
      <c r="BK34" s="409">
        <v>11.961668041999999</v>
      </c>
      <c r="BL34" s="409">
        <v>11.742799029</v>
      </c>
      <c r="BM34" s="409">
        <v>11.78147218</v>
      </c>
      <c r="BN34" s="409">
        <v>12.554726538000001</v>
      </c>
      <c r="BO34" s="409">
        <v>12.364626705999999</v>
      </c>
      <c r="BP34" s="409">
        <v>12.525777151</v>
      </c>
      <c r="BQ34" s="409">
        <v>12.374532859</v>
      </c>
      <c r="BR34" s="409">
        <v>12.302468102000001</v>
      </c>
      <c r="BS34" s="409">
        <v>12.616316087</v>
      </c>
      <c r="BT34" s="409">
        <v>12.328538591999999</v>
      </c>
      <c r="BU34" s="409">
        <v>12.584208609999999</v>
      </c>
      <c r="BV34" s="409">
        <v>12.222866105</v>
      </c>
    </row>
    <row r="35" spans="1:74" ht="11.1" customHeight="1" x14ac:dyDescent="0.2">
      <c r="A35" s="162" t="s">
        <v>309</v>
      </c>
      <c r="B35" s="173" t="s">
        <v>295</v>
      </c>
      <c r="C35" s="252">
        <v>11.555378316000001</v>
      </c>
      <c r="D35" s="252">
        <v>11.555378316000001</v>
      </c>
      <c r="E35" s="252">
        <v>11.555378316000001</v>
      </c>
      <c r="F35" s="252">
        <v>11.563799849</v>
      </c>
      <c r="G35" s="252">
        <v>11.563799849</v>
      </c>
      <c r="H35" s="252">
        <v>11.563799849</v>
      </c>
      <c r="I35" s="252">
        <v>11.298710108</v>
      </c>
      <c r="J35" s="252">
        <v>11.298710108</v>
      </c>
      <c r="K35" s="252">
        <v>11.298710108</v>
      </c>
      <c r="L35" s="252">
        <v>11.626773194</v>
      </c>
      <c r="M35" s="252">
        <v>11.626773194</v>
      </c>
      <c r="N35" s="252">
        <v>11.626773194</v>
      </c>
      <c r="O35" s="252">
        <v>11.715577152</v>
      </c>
      <c r="P35" s="252">
        <v>11.913188055999999</v>
      </c>
      <c r="Q35" s="252">
        <v>11.861891676999999</v>
      </c>
      <c r="R35" s="252">
        <v>12.089079787999999</v>
      </c>
      <c r="S35" s="252">
        <v>12.071894794</v>
      </c>
      <c r="T35" s="252">
        <v>11.97738601</v>
      </c>
      <c r="U35" s="252">
        <v>11.600009905</v>
      </c>
      <c r="V35" s="252">
        <v>11.577846844</v>
      </c>
      <c r="W35" s="252">
        <v>11.603152510999999</v>
      </c>
      <c r="X35" s="252">
        <v>11.818185391</v>
      </c>
      <c r="Y35" s="252">
        <v>11.967825384999999</v>
      </c>
      <c r="Z35" s="252">
        <v>11.960833241</v>
      </c>
      <c r="AA35" s="252">
        <v>12.137470599</v>
      </c>
      <c r="AB35" s="252">
        <v>12.346869021</v>
      </c>
      <c r="AC35" s="252">
        <v>12.291048521</v>
      </c>
      <c r="AD35" s="252">
        <v>12.520111468</v>
      </c>
      <c r="AE35" s="252">
        <v>12.505239064</v>
      </c>
      <c r="AF35" s="252">
        <v>12.403359567000001</v>
      </c>
      <c r="AG35" s="252">
        <v>12.010656265</v>
      </c>
      <c r="AH35" s="252">
        <v>11.98312703</v>
      </c>
      <c r="AI35" s="252">
        <v>12.011141123</v>
      </c>
      <c r="AJ35" s="252">
        <v>12.231154525000001</v>
      </c>
      <c r="AK35" s="252">
        <v>12.392975951</v>
      </c>
      <c r="AL35" s="252">
        <v>12.386218864</v>
      </c>
      <c r="AM35" s="252">
        <v>12.669466879</v>
      </c>
      <c r="AN35" s="252">
        <v>12.891396994000001</v>
      </c>
      <c r="AO35" s="252">
        <v>12.831612721999999</v>
      </c>
      <c r="AP35" s="252">
        <v>13.064215234000001</v>
      </c>
      <c r="AQ35" s="252">
        <v>13.050797888</v>
      </c>
      <c r="AR35" s="252">
        <v>12.89101367</v>
      </c>
      <c r="AS35" s="252">
        <v>12.476525017</v>
      </c>
      <c r="AT35" s="252">
        <v>12.493234899999999</v>
      </c>
      <c r="AU35" s="252">
        <v>12.523337993</v>
      </c>
      <c r="AV35" s="252">
        <v>12.755235106000001</v>
      </c>
      <c r="AW35" s="252">
        <v>12.929402996</v>
      </c>
      <c r="AX35" s="252">
        <v>12.926921104</v>
      </c>
      <c r="AY35" s="409">
        <v>13.11467777</v>
      </c>
      <c r="AZ35" s="409">
        <v>13.346290645</v>
      </c>
      <c r="BA35" s="409">
        <v>13.283279394999999</v>
      </c>
      <c r="BB35" s="409">
        <v>13.519594425999999</v>
      </c>
      <c r="BC35" s="409">
        <v>13.509725905</v>
      </c>
      <c r="BD35" s="409">
        <v>13.394139781</v>
      </c>
      <c r="BE35" s="409">
        <v>12.962760333</v>
      </c>
      <c r="BF35" s="409">
        <v>12.925725413</v>
      </c>
      <c r="BG35" s="409">
        <v>12.960240639</v>
      </c>
      <c r="BH35" s="409">
        <v>13.201054385000001</v>
      </c>
      <c r="BI35" s="409">
        <v>13.385436356</v>
      </c>
      <c r="BJ35" s="409">
        <v>13.381967347</v>
      </c>
      <c r="BK35" s="409">
        <v>13.573610223999999</v>
      </c>
      <c r="BL35" s="409">
        <v>13.815241599</v>
      </c>
      <c r="BM35" s="409">
        <v>13.748881918</v>
      </c>
      <c r="BN35" s="409">
        <v>13.988949194</v>
      </c>
      <c r="BO35" s="409">
        <v>13.976693139</v>
      </c>
      <c r="BP35" s="409">
        <v>13.855076288999999</v>
      </c>
      <c r="BQ35" s="409">
        <v>13.405621703</v>
      </c>
      <c r="BR35" s="409">
        <v>13.364627143</v>
      </c>
      <c r="BS35" s="409">
        <v>13.397719304000001</v>
      </c>
      <c r="BT35" s="409">
        <v>13.64842634</v>
      </c>
      <c r="BU35" s="409">
        <v>13.841675833</v>
      </c>
      <c r="BV35" s="409">
        <v>13.838407472</v>
      </c>
    </row>
    <row r="36" spans="1:74" ht="11.1" customHeight="1" x14ac:dyDescent="0.2">
      <c r="A36" s="162" t="s">
        <v>310</v>
      </c>
      <c r="B36" s="173" t="s">
        <v>296</v>
      </c>
      <c r="C36" s="252">
        <v>17.406792514999999</v>
      </c>
      <c r="D36" s="252">
        <v>17.406792514999999</v>
      </c>
      <c r="E36" s="252">
        <v>17.406792514999999</v>
      </c>
      <c r="F36" s="252">
        <v>18.072566378000001</v>
      </c>
      <c r="G36" s="252">
        <v>18.072566378000001</v>
      </c>
      <c r="H36" s="252">
        <v>18.072566378000001</v>
      </c>
      <c r="I36" s="252">
        <v>18.593341719000001</v>
      </c>
      <c r="J36" s="252">
        <v>18.593341719000001</v>
      </c>
      <c r="K36" s="252">
        <v>18.593341719000001</v>
      </c>
      <c r="L36" s="252">
        <v>18.083690144999998</v>
      </c>
      <c r="M36" s="252">
        <v>18.083690144999998</v>
      </c>
      <c r="N36" s="252">
        <v>18.083690144999998</v>
      </c>
      <c r="O36" s="252">
        <v>17.871030695999998</v>
      </c>
      <c r="P36" s="252">
        <v>17.944720335</v>
      </c>
      <c r="Q36" s="252">
        <v>17.921771336999999</v>
      </c>
      <c r="R36" s="252">
        <v>18.210265807999999</v>
      </c>
      <c r="S36" s="252">
        <v>18.529901828</v>
      </c>
      <c r="T36" s="252">
        <v>18.779434276</v>
      </c>
      <c r="U36" s="252">
        <v>19.077839664999999</v>
      </c>
      <c r="V36" s="252">
        <v>19.124190148</v>
      </c>
      <c r="W36" s="252">
        <v>19.099180441000001</v>
      </c>
      <c r="X36" s="252">
        <v>18.599675137999998</v>
      </c>
      <c r="Y36" s="252">
        <v>18.32754963</v>
      </c>
      <c r="Z36" s="252">
        <v>18.011845738000002</v>
      </c>
      <c r="AA36" s="252">
        <v>17.789894235999999</v>
      </c>
      <c r="AB36" s="252">
        <v>17.988083088</v>
      </c>
      <c r="AC36" s="252">
        <v>18.093392387000002</v>
      </c>
      <c r="AD36" s="252">
        <v>18.529279277000001</v>
      </c>
      <c r="AE36" s="252">
        <v>18.822249287000002</v>
      </c>
      <c r="AF36" s="252">
        <v>19.003880038999998</v>
      </c>
      <c r="AG36" s="252">
        <v>19.297837754</v>
      </c>
      <c r="AH36" s="252">
        <v>19.352280654000001</v>
      </c>
      <c r="AI36" s="252">
        <v>19.352206183</v>
      </c>
      <c r="AJ36" s="252">
        <v>18.817279328000001</v>
      </c>
      <c r="AK36" s="252">
        <v>18.522127197</v>
      </c>
      <c r="AL36" s="252">
        <v>18.205088078999999</v>
      </c>
      <c r="AM36" s="252">
        <v>17.842173775999999</v>
      </c>
      <c r="AN36" s="252">
        <v>18.043836876</v>
      </c>
      <c r="AO36" s="252">
        <v>18.142258433999999</v>
      </c>
      <c r="AP36" s="252">
        <v>18.776002520999999</v>
      </c>
      <c r="AQ36" s="252">
        <v>19.167725011999998</v>
      </c>
      <c r="AR36" s="252">
        <v>19.347221155</v>
      </c>
      <c r="AS36" s="252">
        <v>19.635677328</v>
      </c>
      <c r="AT36" s="252">
        <v>19.683127798000001</v>
      </c>
      <c r="AU36" s="252">
        <v>19.694093358</v>
      </c>
      <c r="AV36" s="252">
        <v>19.066756420000001</v>
      </c>
      <c r="AW36" s="252">
        <v>18.666815075999999</v>
      </c>
      <c r="AX36" s="252">
        <v>18.249962461999999</v>
      </c>
      <c r="AY36" s="409">
        <v>18.182973410999999</v>
      </c>
      <c r="AZ36" s="409">
        <v>18.380365528999999</v>
      </c>
      <c r="BA36" s="409">
        <v>18.478871651999999</v>
      </c>
      <c r="BB36" s="409">
        <v>19.105279506999999</v>
      </c>
      <c r="BC36" s="409">
        <v>19.599193381999999</v>
      </c>
      <c r="BD36" s="409">
        <v>19.881940706999998</v>
      </c>
      <c r="BE36" s="409">
        <v>20.209051294000002</v>
      </c>
      <c r="BF36" s="409">
        <v>20.234022749000001</v>
      </c>
      <c r="BG36" s="409">
        <v>20.188803447000002</v>
      </c>
      <c r="BH36" s="409">
        <v>19.498991928999999</v>
      </c>
      <c r="BI36" s="409">
        <v>19.079865011999999</v>
      </c>
      <c r="BJ36" s="409">
        <v>18.732074986000001</v>
      </c>
      <c r="BK36" s="409">
        <v>18.679035271</v>
      </c>
      <c r="BL36" s="409">
        <v>18.884030086999999</v>
      </c>
      <c r="BM36" s="409">
        <v>19.016751438</v>
      </c>
      <c r="BN36" s="409">
        <v>19.53886808</v>
      </c>
      <c r="BO36" s="409">
        <v>20.047213779</v>
      </c>
      <c r="BP36" s="409">
        <v>20.338605438999998</v>
      </c>
      <c r="BQ36" s="409">
        <v>20.666870676999999</v>
      </c>
      <c r="BR36" s="409">
        <v>20.681822414999999</v>
      </c>
      <c r="BS36" s="409">
        <v>20.583604377</v>
      </c>
      <c r="BT36" s="409">
        <v>19.925490431</v>
      </c>
      <c r="BU36" s="409">
        <v>19.477806433000001</v>
      </c>
      <c r="BV36" s="409">
        <v>19.132581646999999</v>
      </c>
    </row>
    <row r="37" spans="1:74" ht="11.1" customHeight="1" x14ac:dyDescent="0.2">
      <c r="A37" s="162" t="s">
        <v>312</v>
      </c>
      <c r="B37" s="173" t="s">
        <v>238</v>
      </c>
      <c r="C37" s="252">
        <v>90.472091840999994</v>
      </c>
      <c r="D37" s="252">
        <v>90.967861623000005</v>
      </c>
      <c r="E37" s="252">
        <v>89.555802267999994</v>
      </c>
      <c r="F37" s="252">
        <v>91.359905432999994</v>
      </c>
      <c r="G37" s="252">
        <v>90.922577149000006</v>
      </c>
      <c r="H37" s="252">
        <v>90.817266568999997</v>
      </c>
      <c r="I37" s="252">
        <v>92.477568426999994</v>
      </c>
      <c r="J37" s="252">
        <v>91.913266832000005</v>
      </c>
      <c r="K37" s="252">
        <v>91.776113881000001</v>
      </c>
      <c r="L37" s="252">
        <v>92.118670030999994</v>
      </c>
      <c r="M37" s="252">
        <v>92.895488993000001</v>
      </c>
      <c r="N37" s="252">
        <v>91.913581871999995</v>
      </c>
      <c r="O37" s="252">
        <v>91.673842286999999</v>
      </c>
      <c r="P37" s="252">
        <v>92.681290024999996</v>
      </c>
      <c r="Q37" s="252">
        <v>91.462240684999998</v>
      </c>
      <c r="R37" s="252">
        <v>91.855579405</v>
      </c>
      <c r="S37" s="252">
        <v>91.179699604999996</v>
      </c>
      <c r="T37" s="252">
        <v>92.298624881999999</v>
      </c>
      <c r="U37" s="252">
        <v>93.366845287000004</v>
      </c>
      <c r="V37" s="252">
        <v>92.694446976999998</v>
      </c>
      <c r="W37" s="252">
        <v>93.301465933000003</v>
      </c>
      <c r="X37" s="252">
        <v>93.848686955000005</v>
      </c>
      <c r="Y37" s="252">
        <v>93.104700894999993</v>
      </c>
      <c r="Z37" s="252">
        <v>93.965038761000002</v>
      </c>
      <c r="AA37" s="252">
        <v>92.467326427000003</v>
      </c>
      <c r="AB37" s="252">
        <v>94.710885094000005</v>
      </c>
      <c r="AC37" s="252">
        <v>93.175475542000001</v>
      </c>
      <c r="AD37" s="252">
        <v>93.727075542999998</v>
      </c>
      <c r="AE37" s="252">
        <v>92.422323516000006</v>
      </c>
      <c r="AF37" s="252">
        <v>94.485559968999993</v>
      </c>
      <c r="AG37" s="252">
        <v>95.467344414999999</v>
      </c>
      <c r="AH37" s="252">
        <v>95.054333756999995</v>
      </c>
      <c r="AI37" s="252">
        <v>95.281400425000001</v>
      </c>
      <c r="AJ37" s="252">
        <v>94.275469788999999</v>
      </c>
      <c r="AK37" s="252">
        <v>93.830505243999994</v>
      </c>
      <c r="AL37" s="252">
        <v>94.871939631000004</v>
      </c>
      <c r="AM37" s="252">
        <v>92.980199573999997</v>
      </c>
      <c r="AN37" s="252">
        <v>95.203534021999999</v>
      </c>
      <c r="AO37" s="252">
        <v>94.674476068999994</v>
      </c>
      <c r="AP37" s="252">
        <v>95.419021318999995</v>
      </c>
      <c r="AQ37" s="252">
        <v>94.816923157999994</v>
      </c>
      <c r="AR37" s="252">
        <v>96.083522466000005</v>
      </c>
      <c r="AS37" s="252">
        <v>96.127250971999999</v>
      </c>
      <c r="AT37" s="252">
        <v>97.370047749999998</v>
      </c>
      <c r="AU37" s="252">
        <v>96.853479800000002</v>
      </c>
      <c r="AV37" s="252">
        <v>95.833345627</v>
      </c>
      <c r="AW37" s="252">
        <v>96.059197084000004</v>
      </c>
      <c r="AX37" s="252">
        <v>95.502824665000006</v>
      </c>
      <c r="AY37" s="409">
        <v>95.262398806999997</v>
      </c>
      <c r="AZ37" s="409">
        <v>96.291235896000003</v>
      </c>
      <c r="BA37" s="409">
        <v>95.851449368000004</v>
      </c>
      <c r="BB37" s="409">
        <v>96.730731769000002</v>
      </c>
      <c r="BC37" s="409">
        <v>96.433876893000004</v>
      </c>
      <c r="BD37" s="409">
        <v>97.905829049000005</v>
      </c>
      <c r="BE37" s="409">
        <v>98.260227512</v>
      </c>
      <c r="BF37" s="409">
        <v>98.000612426000004</v>
      </c>
      <c r="BG37" s="409">
        <v>98.932666103000003</v>
      </c>
      <c r="BH37" s="409">
        <v>97.526774344000003</v>
      </c>
      <c r="BI37" s="409">
        <v>97.710752463000006</v>
      </c>
      <c r="BJ37" s="409">
        <v>97.457541934999995</v>
      </c>
      <c r="BK37" s="409">
        <v>96.829572397000007</v>
      </c>
      <c r="BL37" s="409">
        <v>97.826104904999994</v>
      </c>
      <c r="BM37" s="409">
        <v>97.443621402000005</v>
      </c>
      <c r="BN37" s="409">
        <v>98.217482548999996</v>
      </c>
      <c r="BO37" s="409">
        <v>97.941421844000004</v>
      </c>
      <c r="BP37" s="409">
        <v>99.475239674999997</v>
      </c>
      <c r="BQ37" s="409">
        <v>99.777313737</v>
      </c>
      <c r="BR37" s="409">
        <v>99.540036021999995</v>
      </c>
      <c r="BS37" s="409">
        <v>100.33363333</v>
      </c>
      <c r="BT37" s="409">
        <v>99.016693281000002</v>
      </c>
      <c r="BU37" s="409">
        <v>99.126201610999999</v>
      </c>
      <c r="BV37" s="409">
        <v>98.961479533000002</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409"/>
      <c r="AZ38" s="409"/>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B39" s="254" t="s">
        <v>1251</v>
      </c>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409"/>
      <c r="BE39" s="409"/>
      <c r="BF39" s="409"/>
      <c r="BG39" s="409"/>
      <c r="BH39" s="409"/>
      <c r="BI39" s="409"/>
      <c r="BJ39" s="409"/>
      <c r="BK39" s="409"/>
      <c r="BL39" s="409"/>
      <c r="BM39" s="409"/>
      <c r="BN39" s="409"/>
      <c r="BO39" s="409"/>
      <c r="BP39" s="409"/>
      <c r="BQ39" s="409"/>
      <c r="BR39" s="409"/>
      <c r="BS39" s="409"/>
      <c r="BT39" s="409"/>
      <c r="BU39" s="409"/>
      <c r="BV39" s="409"/>
    </row>
    <row r="40" spans="1:74" ht="11.1" customHeight="1" x14ac:dyDescent="0.2">
      <c r="A40" s="162" t="s">
        <v>331</v>
      </c>
      <c r="B40" s="173" t="s">
        <v>724</v>
      </c>
      <c r="C40" s="252">
        <v>-8.4855290323000002E-2</v>
      </c>
      <c r="D40" s="252">
        <v>0.74860928570999996</v>
      </c>
      <c r="E40" s="252">
        <v>-8.8872451613000003E-2</v>
      </c>
      <c r="F40" s="252">
        <v>-0.47903736667000002</v>
      </c>
      <c r="G40" s="252">
        <v>-0.29531370967999998</v>
      </c>
      <c r="H40" s="252">
        <v>-7.5238799999999995E-2</v>
      </c>
      <c r="I40" s="252">
        <v>3.2806225805999997E-2</v>
      </c>
      <c r="J40" s="252">
        <v>-0.15887851613000001</v>
      </c>
      <c r="K40" s="252">
        <v>-0.33926283333000001</v>
      </c>
      <c r="L40" s="252">
        <v>0.75590838709999997</v>
      </c>
      <c r="M40" s="252">
        <v>0.70083523332999997</v>
      </c>
      <c r="N40" s="252">
        <v>0.91651822580999998</v>
      </c>
      <c r="O40" s="252">
        <v>0.43730319355000002</v>
      </c>
      <c r="P40" s="252">
        <v>-5.3969892856999997E-2</v>
      </c>
      <c r="Q40" s="252">
        <v>-0.25373293547999998</v>
      </c>
      <c r="R40" s="252">
        <v>-0.91648913333000004</v>
      </c>
      <c r="S40" s="252">
        <v>-0.94842103225999996</v>
      </c>
      <c r="T40" s="252">
        <v>-0.10624649999999999</v>
      </c>
      <c r="U40" s="252">
        <v>-0.10454245161</v>
      </c>
      <c r="V40" s="252">
        <v>-0.16165929032000001</v>
      </c>
      <c r="W40" s="252">
        <v>-0.42992406666999999</v>
      </c>
      <c r="X40" s="252">
        <v>0.18902467742000001</v>
      </c>
      <c r="Y40" s="252">
        <v>-0.31419003333000001</v>
      </c>
      <c r="Z40" s="252">
        <v>-0.48120741935</v>
      </c>
      <c r="AA40" s="252">
        <v>-0.75231596773999998</v>
      </c>
      <c r="AB40" s="252">
        <v>-2.7523928571000001E-3</v>
      </c>
      <c r="AC40" s="252">
        <v>-1.0600163870999999</v>
      </c>
      <c r="AD40" s="252">
        <v>-0.85572043333000003</v>
      </c>
      <c r="AE40" s="252">
        <v>-0.70382658065000003</v>
      </c>
      <c r="AF40" s="252">
        <v>-0.34968443332999999</v>
      </c>
      <c r="AG40" s="252">
        <v>6.342383871E-2</v>
      </c>
      <c r="AH40" s="252">
        <v>-0.71962522580999999</v>
      </c>
      <c r="AI40" s="252">
        <v>-0.32564823332999998</v>
      </c>
      <c r="AJ40" s="252">
        <v>-0.23378077419000001</v>
      </c>
      <c r="AK40" s="252">
        <v>-0.44944283333000001</v>
      </c>
      <c r="AL40" s="252">
        <v>0.24350554838999999</v>
      </c>
      <c r="AM40" s="252">
        <v>-0.79411970968000001</v>
      </c>
      <c r="AN40" s="252">
        <v>-0.14136334482999999</v>
      </c>
      <c r="AO40" s="252">
        <v>-0.26362109677000001</v>
      </c>
      <c r="AP40" s="252">
        <v>-0.35268539999999998</v>
      </c>
      <c r="AQ40" s="252">
        <v>-0.50522303225999998</v>
      </c>
      <c r="AR40" s="252">
        <v>2.7924000000000001E-2</v>
      </c>
      <c r="AS40" s="252">
        <v>-0.50323180644999999</v>
      </c>
      <c r="AT40" s="252">
        <v>-1.0909516128999999E-2</v>
      </c>
      <c r="AU40" s="252">
        <v>0.50584836666999999</v>
      </c>
      <c r="AV40" s="252">
        <v>-8.472216129E-2</v>
      </c>
      <c r="AW40" s="252">
        <v>0.29092318904999998</v>
      </c>
      <c r="AX40" s="252">
        <v>0.84006572587999995</v>
      </c>
      <c r="AY40" s="409">
        <v>-6.0922636655000003E-3</v>
      </c>
      <c r="AZ40" s="409">
        <v>0.79566071428999996</v>
      </c>
      <c r="BA40" s="409">
        <v>-6.0806451613000002E-3</v>
      </c>
      <c r="BB40" s="409">
        <v>-0.34038333332999998</v>
      </c>
      <c r="BC40" s="409">
        <v>-0.38775806452</v>
      </c>
      <c r="BD40" s="409">
        <v>1.3283333333E-2</v>
      </c>
      <c r="BE40" s="409">
        <v>0.14491935483999999</v>
      </c>
      <c r="BF40" s="409">
        <v>0.12779032258</v>
      </c>
      <c r="BG40" s="409">
        <v>5.5166666666999998E-3</v>
      </c>
      <c r="BH40" s="409">
        <v>0.53239354838999997</v>
      </c>
      <c r="BI40" s="409">
        <v>0.37030666667000001</v>
      </c>
      <c r="BJ40" s="409">
        <v>0.85952580644999999</v>
      </c>
      <c r="BK40" s="409">
        <v>-0.12092903226</v>
      </c>
      <c r="BL40" s="409">
        <v>0.46275714286000003</v>
      </c>
      <c r="BM40" s="409">
        <v>-0.1212516129</v>
      </c>
      <c r="BN40" s="409">
        <v>-0.41792333332999998</v>
      </c>
      <c r="BO40" s="409">
        <v>-0.42738064516000002</v>
      </c>
      <c r="BP40" s="409">
        <v>-5.7959999999999998E-2</v>
      </c>
      <c r="BQ40" s="409">
        <v>6.1361290323000001E-2</v>
      </c>
      <c r="BR40" s="409">
        <v>-3.5419354838999999E-3</v>
      </c>
      <c r="BS40" s="409">
        <v>4.6576666667E-2</v>
      </c>
      <c r="BT40" s="409">
        <v>0.42436129031999997</v>
      </c>
      <c r="BU40" s="409">
        <v>0.18410666667</v>
      </c>
      <c r="BV40" s="409">
        <v>0.62539354839000005</v>
      </c>
    </row>
    <row r="41" spans="1:74" ht="11.1" customHeight="1" x14ac:dyDescent="0.2">
      <c r="A41" s="162" t="s">
        <v>333</v>
      </c>
      <c r="B41" s="173" t="s">
        <v>725</v>
      </c>
      <c r="C41" s="252">
        <v>-1.1071612903000001</v>
      </c>
      <c r="D41" s="252">
        <v>6.0142857143000002E-2</v>
      </c>
      <c r="E41" s="252">
        <v>-0.48661290323</v>
      </c>
      <c r="F41" s="252">
        <v>0.28976666667000001</v>
      </c>
      <c r="G41" s="252">
        <v>1.0148387097</v>
      </c>
      <c r="H41" s="252">
        <v>-0.18856666666999999</v>
      </c>
      <c r="I41" s="252">
        <v>-0.49722580644999997</v>
      </c>
      <c r="J41" s="252">
        <v>0.17699999999999999</v>
      </c>
      <c r="K41" s="252">
        <v>-0.60713333332999997</v>
      </c>
      <c r="L41" s="252">
        <v>0.46880645161000001</v>
      </c>
      <c r="M41" s="252">
        <v>0.72526666666999995</v>
      </c>
      <c r="N41" s="252">
        <v>0.44348387097000003</v>
      </c>
      <c r="O41" s="252">
        <v>-0.76022580645000004</v>
      </c>
      <c r="P41" s="252">
        <v>-0.13075000000000001</v>
      </c>
      <c r="Q41" s="252">
        <v>8.0290322580999995E-2</v>
      </c>
      <c r="R41" s="252">
        <v>0.51543333332999997</v>
      </c>
      <c r="S41" s="252">
        <v>-1.1589677419</v>
      </c>
      <c r="T41" s="252">
        <v>0.51600000000000001</v>
      </c>
      <c r="U41" s="252">
        <v>-0.38638709676999999</v>
      </c>
      <c r="V41" s="252">
        <v>-1.2952903226000001</v>
      </c>
      <c r="W41" s="252">
        <v>0.19993333332999999</v>
      </c>
      <c r="X41" s="252">
        <v>0.56064516128999997</v>
      </c>
      <c r="Y41" s="252">
        <v>9.6933333332999999E-2</v>
      </c>
      <c r="Z41" s="252">
        <v>0.36196774193999998</v>
      </c>
      <c r="AA41" s="252">
        <v>-0.25903225806000002</v>
      </c>
      <c r="AB41" s="252">
        <v>0.13003571428999999</v>
      </c>
      <c r="AC41" s="252">
        <v>-0.80274193547999995</v>
      </c>
      <c r="AD41" s="252">
        <v>-0.15629999999999999</v>
      </c>
      <c r="AE41" s="252">
        <v>-1.284516129</v>
      </c>
      <c r="AF41" s="252">
        <v>0.40620000000000001</v>
      </c>
      <c r="AG41" s="252">
        <v>-0.26548387096999998</v>
      </c>
      <c r="AH41" s="252">
        <v>-1.1793225806000001</v>
      </c>
      <c r="AI41" s="252">
        <v>0.18573333333</v>
      </c>
      <c r="AJ41" s="252">
        <v>0.14541935483999999</v>
      </c>
      <c r="AK41" s="252">
        <v>-0.15816666667000001</v>
      </c>
      <c r="AL41" s="252">
        <v>-0.90767741935000001</v>
      </c>
      <c r="AM41" s="252">
        <v>-0.45038709676999999</v>
      </c>
      <c r="AN41" s="252">
        <v>0.11824137931000001</v>
      </c>
      <c r="AO41" s="252">
        <v>0.39358064516000002</v>
      </c>
      <c r="AP41" s="252">
        <v>5.2600000000000001E-2</v>
      </c>
      <c r="AQ41" s="252">
        <v>-0.26709677419</v>
      </c>
      <c r="AR41" s="252">
        <v>-8.2600000000000007E-2</v>
      </c>
      <c r="AS41" s="252">
        <v>-1.1911290322999999</v>
      </c>
      <c r="AT41" s="252">
        <v>0.52090322581000004</v>
      </c>
      <c r="AU41" s="252">
        <v>-6.3712966896000006E-2</v>
      </c>
      <c r="AV41" s="252">
        <v>-0.54234566992</v>
      </c>
      <c r="AW41" s="252">
        <v>-0.85318669267000002</v>
      </c>
      <c r="AX41" s="252">
        <v>-1.1707100058</v>
      </c>
      <c r="AY41" s="409">
        <v>-0.44394586405000003</v>
      </c>
      <c r="AZ41" s="409">
        <v>-0.28744630709000002</v>
      </c>
      <c r="BA41" s="409">
        <v>-0.23181842495999999</v>
      </c>
      <c r="BB41" s="409">
        <v>6.7601779891999997E-3</v>
      </c>
      <c r="BC41" s="409">
        <v>-0.17818897794999999</v>
      </c>
      <c r="BD41" s="409">
        <v>0.17435957571999999</v>
      </c>
      <c r="BE41" s="409">
        <v>7.3917455039000005E-2</v>
      </c>
      <c r="BF41" s="409">
        <v>-8.0374111999000006E-2</v>
      </c>
      <c r="BG41" s="409">
        <v>0.30148471014</v>
      </c>
      <c r="BH41" s="409">
        <v>-0.51926020281999996</v>
      </c>
      <c r="BI41" s="409">
        <v>-0.40408270097999999</v>
      </c>
      <c r="BJ41" s="409">
        <v>-0.55036861590999997</v>
      </c>
      <c r="BK41" s="409">
        <v>-0.29705563276000002</v>
      </c>
      <c r="BL41" s="409">
        <v>-0.13890575967999999</v>
      </c>
      <c r="BM41" s="409">
        <v>-8.7098777783E-2</v>
      </c>
      <c r="BN41" s="409">
        <v>5.0241512643000004E-3</v>
      </c>
      <c r="BO41" s="409">
        <v>-0.20796686175000001</v>
      </c>
      <c r="BP41" s="409">
        <v>0.10068383121</v>
      </c>
      <c r="BQ41" s="409">
        <v>0.13336208391000001</v>
      </c>
      <c r="BR41" s="409">
        <v>0.14809568816999999</v>
      </c>
      <c r="BS41" s="409">
        <v>0.32252285873999997</v>
      </c>
      <c r="BT41" s="409">
        <v>-0.27545151745000002</v>
      </c>
      <c r="BU41" s="409">
        <v>-0.20598197315</v>
      </c>
      <c r="BV41" s="409">
        <v>-0.33224424587000001</v>
      </c>
    </row>
    <row r="42" spans="1:74" ht="11.1" customHeight="1" x14ac:dyDescent="0.2">
      <c r="A42" s="162" t="s">
        <v>334</v>
      </c>
      <c r="B42" s="173" t="s">
        <v>726</v>
      </c>
      <c r="C42" s="252">
        <v>1.8072670222</v>
      </c>
      <c r="D42" s="252">
        <v>0.54194126292</v>
      </c>
      <c r="E42" s="252">
        <v>0.25666859626999999</v>
      </c>
      <c r="F42" s="252">
        <v>0.79129133343000002</v>
      </c>
      <c r="G42" s="252">
        <v>-0.80510052040000002</v>
      </c>
      <c r="H42" s="252">
        <v>8.3766008414999996E-2</v>
      </c>
      <c r="I42" s="252">
        <v>1.0975093892000001</v>
      </c>
      <c r="J42" s="252">
        <v>0.2088461378</v>
      </c>
      <c r="K42" s="252">
        <v>1.7107535761999999</v>
      </c>
      <c r="L42" s="252">
        <v>-0.43854148485</v>
      </c>
      <c r="M42" s="252">
        <v>-0.21928418599999999</v>
      </c>
      <c r="N42" s="252">
        <v>-1.2351581225999999</v>
      </c>
      <c r="O42" s="252">
        <v>0.268808502</v>
      </c>
      <c r="P42" s="252">
        <v>0.59386763438000001</v>
      </c>
      <c r="Q42" s="252">
        <v>-0.18639621517999999</v>
      </c>
      <c r="R42" s="252">
        <v>3.0913016926E-2</v>
      </c>
      <c r="S42" s="252">
        <v>0.96379384360999998</v>
      </c>
      <c r="T42" s="252">
        <v>-1.3593877737</v>
      </c>
      <c r="U42" s="252">
        <v>0.39200968578000001</v>
      </c>
      <c r="V42" s="252">
        <v>0.32300394381999997</v>
      </c>
      <c r="W42" s="252">
        <v>-0.84050324534999998</v>
      </c>
      <c r="X42" s="252">
        <v>-2.1715302434999999</v>
      </c>
      <c r="Y42" s="252">
        <v>-1.5425721099</v>
      </c>
      <c r="Z42" s="252">
        <v>-1.4034655707000001</v>
      </c>
      <c r="AA42" s="252">
        <v>-1.1349048641999999</v>
      </c>
      <c r="AB42" s="252">
        <v>-4.5422170194000001E-2</v>
      </c>
      <c r="AC42" s="252">
        <v>-0.65805075419000003</v>
      </c>
      <c r="AD42" s="252">
        <v>-1.0072235125</v>
      </c>
      <c r="AE42" s="252">
        <v>-1.2115102972</v>
      </c>
      <c r="AF42" s="252">
        <v>-1.9535432437</v>
      </c>
      <c r="AG42" s="252">
        <v>-1.2037837834</v>
      </c>
      <c r="AH42" s="252">
        <v>2.9088192971999998E-4</v>
      </c>
      <c r="AI42" s="252">
        <v>-0.99658013684000002</v>
      </c>
      <c r="AJ42" s="252">
        <v>-2.4082053395999998</v>
      </c>
      <c r="AK42" s="252">
        <v>-2.5412149348000002</v>
      </c>
      <c r="AL42" s="252">
        <v>-1.3656056808999999</v>
      </c>
      <c r="AM42" s="252">
        <v>-2.0827842917999999</v>
      </c>
      <c r="AN42" s="252">
        <v>-0.58070839725000001</v>
      </c>
      <c r="AO42" s="252">
        <v>-1.2616988756</v>
      </c>
      <c r="AP42" s="252">
        <v>9.3413379864000001E-2</v>
      </c>
      <c r="AQ42" s="252">
        <v>7.7355279164999999E-2</v>
      </c>
      <c r="AR42" s="252">
        <v>0.22030266688</v>
      </c>
      <c r="AS42" s="252">
        <v>1.2762169716</v>
      </c>
      <c r="AT42" s="252">
        <v>1.1109860964</v>
      </c>
      <c r="AU42" s="252">
        <v>-0.11682089693</v>
      </c>
      <c r="AV42" s="252">
        <v>-0.98935645240000003</v>
      </c>
      <c r="AW42" s="252">
        <v>-1.5423960256</v>
      </c>
      <c r="AX42" s="252">
        <v>-2.0635947944000002</v>
      </c>
      <c r="AY42" s="409">
        <v>-0.79088157323999997</v>
      </c>
      <c r="AZ42" s="409">
        <v>-0.49725178844000001</v>
      </c>
      <c r="BA42" s="409">
        <v>-0.40951953144999997</v>
      </c>
      <c r="BB42" s="409">
        <v>1.2646554302999999E-2</v>
      </c>
      <c r="BC42" s="409">
        <v>-0.34200173259</v>
      </c>
      <c r="BD42" s="409">
        <v>0.32809859798000002</v>
      </c>
      <c r="BE42" s="409">
        <v>0.13897381510000001</v>
      </c>
      <c r="BF42" s="409">
        <v>-0.15151710211</v>
      </c>
      <c r="BG42" s="409">
        <v>0.55761544655999995</v>
      </c>
      <c r="BH42" s="409">
        <v>-0.96253165777000005</v>
      </c>
      <c r="BI42" s="409">
        <v>-0.74506400953999996</v>
      </c>
      <c r="BJ42" s="409">
        <v>-0.99215381330999997</v>
      </c>
      <c r="BK42" s="409">
        <v>-0.54403647078999995</v>
      </c>
      <c r="BL42" s="409">
        <v>-0.24721031247</v>
      </c>
      <c r="BM42" s="409">
        <v>-0.15827941891</v>
      </c>
      <c r="BN42" s="409">
        <v>9.6611718793000005E-3</v>
      </c>
      <c r="BO42" s="409">
        <v>-0.41028479000000001</v>
      </c>
      <c r="BP42" s="409">
        <v>0.19470979671999999</v>
      </c>
      <c r="BQ42" s="409">
        <v>0.25766689256999997</v>
      </c>
      <c r="BR42" s="409">
        <v>0.28685971349</v>
      </c>
      <c r="BS42" s="409">
        <v>0.61209383635000003</v>
      </c>
      <c r="BT42" s="409">
        <v>-0.52440060207000005</v>
      </c>
      <c r="BU42" s="409">
        <v>-0.39009964498999999</v>
      </c>
      <c r="BV42" s="409">
        <v>-0.61556224562999995</v>
      </c>
    </row>
    <row r="43" spans="1:74" ht="11.1" customHeight="1" x14ac:dyDescent="0.2">
      <c r="A43" s="162" t="s">
        <v>335</v>
      </c>
      <c r="B43" s="173" t="s">
        <v>727</v>
      </c>
      <c r="C43" s="252">
        <v>0.61525044150999997</v>
      </c>
      <c r="D43" s="252">
        <v>1.3506934058</v>
      </c>
      <c r="E43" s="252">
        <v>-0.31881675857000003</v>
      </c>
      <c r="F43" s="252">
        <v>0.60202063343000001</v>
      </c>
      <c r="G43" s="252">
        <v>-8.5575520395999999E-2</v>
      </c>
      <c r="H43" s="252">
        <v>-0.18003945825000001</v>
      </c>
      <c r="I43" s="252">
        <v>0.63308980851999996</v>
      </c>
      <c r="J43" s="252">
        <v>0.22696762167000001</v>
      </c>
      <c r="K43" s="252">
        <v>0.76435740949999997</v>
      </c>
      <c r="L43" s="252">
        <v>0.78617335385999998</v>
      </c>
      <c r="M43" s="252">
        <v>1.206817714</v>
      </c>
      <c r="N43" s="252">
        <v>0.12484397417</v>
      </c>
      <c r="O43" s="252">
        <v>-5.4114110907000003E-2</v>
      </c>
      <c r="P43" s="252">
        <v>0.40914774153</v>
      </c>
      <c r="Q43" s="252">
        <v>-0.35983882808000001</v>
      </c>
      <c r="R43" s="252">
        <v>-0.37014278306999998</v>
      </c>
      <c r="S43" s="252">
        <v>-1.1435949305999999</v>
      </c>
      <c r="T43" s="252">
        <v>-0.94963427367999997</v>
      </c>
      <c r="U43" s="252">
        <v>-9.8919862604E-2</v>
      </c>
      <c r="V43" s="252">
        <v>-1.1339456691000001</v>
      </c>
      <c r="W43" s="252">
        <v>-1.0704939787000001</v>
      </c>
      <c r="X43" s="252">
        <v>-1.4218604048000001</v>
      </c>
      <c r="Y43" s="252">
        <v>-1.7598288098999999</v>
      </c>
      <c r="Z43" s="252">
        <v>-1.5227052481000001</v>
      </c>
      <c r="AA43" s="252">
        <v>-2.1462530900000001</v>
      </c>
      <c r="AB43" s="252">
        <v>8.1861151234000007E-2</v>
      </c>
      <c r="AC43" s="252">
        <v>-2.5208090768</v>
      </c>
      <c r="AD43" s="252">
        <v>-2.0192439458</v>
      </c>
      <c r="AE43" s="252">
        <v>-3.1998530069000002</v>
      </c>
      <c r="AF43" s="252">
        <v>-1.8970276770000001</v>
      </c>
      <c r="AG43" s="252">
        <v>-1.4058438156999999</v>
      </c>
      <c r="AH43" s="252">
        <v>-1.8986569245</v>
      </c>
      <c r="AI43" s="252">
        <v>-1.1364950368</v>
      </c>
      <c r="AJ43" s="252">
        <v>-2.4965667588999998</v>
      </c>
      <c r="AK43" s="252">
        <v>-3.1488244347999998</v>
      </c>
      <c r="AL43" s="252">
        <v>-2.0297775518000001</v>
      </c>
      <c r="AM43" s="252">
        <v>-3.3272910981999999</v>
      </c>
      <c r="AN43" s="252">
        <v>-0.60383036277000002</v>
      </c>
      <c r="AO43" s="252">
        <v>-1.1317393272</v>
      </c>
      <c r="AP43" s="252">
        <v>-0.20667202014</v>
      </c>
      <c r="AQ43" s="252">
        <v>-0.69496452729000002</v>
      </c>
      <c r="AR43" s="252">
        <v>0.16562666688</v>
      </c>
      <c r="AS43" s="252">
        <v>-0.41814386710000001</v>
      </c>
      <c r="AT43" s="252">
        <v>1.620979806</v>
      </c>
      <c r="AU43" s="252">
        <v>0.32531450284000002</v>
      </c>
      <c r="AV43" s="252">
        <v>-1.6164242836</v>
      </c>
      <c r="AW43" s="252">
        <v>-2.1046595292000001</v>
      </c>
      <c r="AX43" s="252">
        <v>-2.3942390743000002</v>
      </c>
      <c r="AY43" s="409">
        <v>-1.2409197009999999</v>
      </c>
      <c r="AZ43" s="409">
        <v>1.0962618760000001E-2</v>
      </c>
      <c r="BA43" s="409">
        <v>-0.64741860156999997</v>
      </c>
      <c r="BB43" s="409">
        <v>-0.32097660103999998</v>
      </c>
      <c r="BC43" s="409">
        <v>-0.90794877506000005</v>
      </c>
      <c r="BD43" s="409">
        <v>0.51574150702999999</v>
      </c>
      <c r="BE43" s="409">
        <v>0.35781062497999999</v>
      </c>
      <c r="BF43" s="409">
        <v>-0.10410089153</v>
      </c>
      <c r="BG43" s="409">
        <v>0.86461682337000001</v>
      </c>
      <c r="BH43" s="409">
        <v>-0.94939831221000004</v>
      </c>
      <c r="BI43" s="409">
        <v>-0.77884004385000005</v>
      </c>
      <c r="BJ43" s="409">
        <v>-0.68299662276999995</v>
      </c>
      <c r="BK43" s="409">
        <v>-0.96202113581000004</v>
      </c>
      <c r="BL43" s="409">
        <v>7.6641070711000001E-2</v>
      </c>
      <c r="BM43" s="409">
        <v>-0.36662980960000002</v>
      </c>
      <c r="BN43" s="409">
        <v>-0.40323801019</v>
      </c>
      <c r="BO43" s="409">
        <v>-1.0456322969</v>
      </c>
      <c r="BP43" s="409">
        <v>0.23743362792</v>
      </c>
      <c r="BQ43" s="409">
        <v>0.4523902668</v>
      </c>
      <c r="BR43" s="409">
        <v>0.43141346617999998</v>
      </c>
      <c r="BS43" s="409">
        <v>0.98119336176000005</v>
      </c>
      <c r="BT43" s="409">
        <v>-0.37549082918999999</v>
      </c>
      <c r="BU43" s="409">
        <v>-0.41197495148000002</v>
      </c>
      <c r="BV43" s="409">
        <v>-0.32241294311000002</v>
      </c>
    </row>
    <row r="44" spans="1:74" ht="11.1" customHeight="1" x14ac:dyDescent="0.2">
      <c r="B44" s="173"/>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409"/>
      <c r="AZ44" s="409"/>
      <c r="BA44" s="409"/>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B45" s="65" t="s">
        <v>1252</v>
      </c>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409"/>
      <c r="AZ45" s="409"/>
      <c r="BA45" s="409"/>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723</v>
      </c>
      <c r="B46" s="173" t="s">
        <v>326</v>
      </c>
      <c r="C46" s="257">
        <v>1086.902869</v>
      </c>
      <c r="D46" s="257">
        <v>1065.7778089999999</v>
      </c>
      <c r="E46" s="257">
        <v>1068.5328549999999</v>
      </c>
      <c r="F46" s="257">
        <v>1082.9039760000001</v>
      </c>
      <c r="G46" s="257">
        <v>1092.0587009999999</v>
      </c>
      <c r="H46" s="257">
        <v>1094.315865</v>
      </c>
      <c r="I46" s="257">
        <v>1093.2988720000001</v>
      </c>
      <c r="J46" s="257">
        <v>1098.2241059999999</v>
      </c>
      <c r="K46" s="257">
        <v>1108.401991</v>
      </c>
      <c r="L46" s="257">
        <v>1084.9688309999999</v>
      </c>
      <c r="M46" s="257">
        <v>1063.9437740000001</v>
      </c>
      <c r="N46" s="257">
        <v>1035.5317090000001</v>
      </c>
      <c r="O46" s="257">
        <v>1021.97531</v>
      </c>
      <c r="P46" s="257">
        <v>1023.4864669999999</v>
      </c>
      <c r="Q46" s="257">
        <v>1031.392188</v>
      </c>
      <c r="R46" s="257">
        <v>1061.5008620000001</v>
      </c>
      <c r="S46" s="257">
        <v>1093.2449140000001</v>
      </c>
      <c r="T46" s="257">
        <v>1096.432309</v>
      </c>
      <c r="U46" s="257">
        <v>1099.673125</v>
      </c>
      <c r="V46" s="257">
        <v>1104.684563</v>
      </c>
      <c r="W46" s="257">
        <v>1117.5852850000001</v>
      </c>
      <c r="X46" s="257">
        <v>1111.7285199999999</v>
      </c>
      <c r="Y46" s="257">
        <v>1121.1572209999999</v>
      </c>
      <c r="Z46" s="257">
        <v>1136.078651</v>
      </c>
      <c r="AA46" s="257">
        <v>1159.403446</v>
      </c>
      <c r="AB46" s="257">
        <v>1159.4835129999999</v>
      </c>
      <c r="AC46" s="257">
        <v>1192.347021</v>
      </c>
      <c r="AD46" s="257">
        <v>1218.0216339999999</v>
      </c>
      <c r="AE46" s="257">
        <v>1238.442258</v>
      </c>
      <c r="AF46" s="257">
        <v>1247.3867909999999</v>
      </c>
      <c r="AG46" s="257">
        <v>1244.1776520000001</v>
      </c>
      <c r="AH46" s="257">
        <v>1266.4900339999999</v>
      </c>
      <c r="AI46" s="257">
        <v>1276.261481</v>
      </c>
      <c r="AJ46" s="257">
        <v>1283.510685</v>
      </c>
      <c r="AK46" s="257">
        <v>1296.9969699999999</v>
      </c>
      <c r="AL46" s="257">
        <v>1289.4522979999999</v>
      </c>
      <c r="AM46" s="257">
        <v>1314.073009</v>
      </c>
      <c r="AN46" s="257">
        <v>1318.174546</v>
      </c>
      <c r="AO46" s="257">
        <v>1326.3488</v>
      </c>
      <c r="AP46" s="257">
        <v>1336.934362</v>
      </c>
      <c r="AQ46" s="257">
        <v>1352.5992759999999</v>
      </c>
      <c r="AR46" s="257">
        <v>1351.7655560000001</v>
      </c>
      <c r="AS46" s="257">
        <v>1367.3697420000001</v>
      </c>
      <c r="AT46" s="257">
        <v>1367.7109370000001</v>
      </c>
      <c r="AU46" s="257">
        <v>1352.5384859999999</v>
      </c>
      <c r="AV46" s="257">
        <v>1355.1678730000001</v>
      </c>
      <c r="AW46" s="257">
        <v>1346.4430345000001</v>
      </c>
      <c r="AX46" s="257">
        <v>1320.4031398</v>
      </c>
      <c r="AY46" s="341">
        <v>1320.5920000000001</v>
      </c>
      <c r="AZ46" s="341">
        <v>1300.501</v>
      </c>
      <c r="BA46" s="341">
        <v>1302.877</v>
      </c>
      <c r="BB46" s="341">
        <v>1315.2760000000001</v>
      </c>
      <c r="BC46" s="341">
        <v>1329.4839999999999</v>
      </c>
      <c r="BD46" s="341">
        <v>1331.2729999999999</v>
      </c>
      <c r="BE46" s="341">
        <v>1328.9680000000001</v>
      </c>
      <c r="BF46" s="341">
        <v>1327.194</v>
      </c>
      <c r="BG46" s="341">
        <v>1329.2159999999999</v>
      </c>
      <c r="BH46" s="341">
        <v>1314.7809999999999</v>
      </c>
      <c r="BI46" s="341">
        <v>1305.741</v>
      </c>
      <c r="BJ46" s="341">
        <v>1281.165</v>
      </c>
      <c r="BK46" s="341">
        <v>1286.9829999999999</v>
      </c>
      <c r="BL46" s="341">
        <v>1276.095</v>
      </c>
      <c r="BM46" s="341">
        <v>1281.923</v>
      </c>
      <c r="BN46" s="341">
        <v>1296.53</v>
      </c>
      <c r="BO46" s="341">
        <v>1311.848</v>
      </c>
      <c r="BP46" s="341">
        <v>1315.6559999999999</v>
      </c>
      <c r="BQ46" s="341">
        <v>1315.8230000000001</v>
      </c>
      <c r="BR46" s="341">
        <v>1318.002</v>
      </c>
      <c r="BS46" s="341">
        <v>1318.674</v>
      </c>
      <c r="BT46" s="341">
        <v>1307.338</v>
      </c>
      <c r="BU46" s="341">
        <v>1303.634</v>
      </c>
      <c r="BV46" s="341">
        <v>1286.066</v>
      </c>
    </row>
    <row r="47" spans="1:74" ht="11.1" customHeight="1" x14ac:dyDescent="0.2">
      <c r="A47" s="162" t="s">
        <v>330</v>
      </c>
      <c r="B47" s="256" t="s">
        <v>329</v>
      </c>
      <c r="C47" s="255">
        <v>2644.391869</v>
      </c>
      <c r="D47" s="255">
        <v>2617.8498089999998</v>
      </c>
      <c r="E47" s="255">
        <v>2637.1078550000002</v>
      </c>
      <c r="F47" s="255">
        <v>2647.2849759999999</v>
      </c>
      <c r="G47" s="255">
        <v>2625.3497010000001</v>
      </c>
      <c r="H47" s="255">
        <v>2631.9978649999998</v>
      </c>
      <c r="I47" s="255">
        <v>2646.078872</v>
      </c>
      <c r="J47" s="255">
        <v>2644.5981059999999</v>
      </c>
      <c r="K47" s="255">
        <v>2668.9429909999999</v>
      </c>
      <c r="L47" s="255">
        <v>2630.7928310000002</v>
      </c>
      <c r="M47" s="255">
        <v>2586.477774</v>
      </c>
      <c r="N47" s="255">
        <v>2543.2127089999999</v>
      </c>
      <c r="O47" s="255">
        <v>2553.28431</v>
      </c>
      <c r="P47" s="255">
        <v>2557.3864669999998</v>
      </c>
      <c r="Q47" s="255">
        <v>2562.9141880000002</v>
      </c>
      <c r="R47" s="255">
        <v>2577.465862</v>
      </c>
      <c r="S47" s="255">
        <v>2642.2639140000001</v>
      </c>
      <c r="T47" s="255">
        <v>2633.6093089999999</v>
      </c>
      <c r="U47" s="255">
        <v>2648.7541249999999</v>
      </c>
      <c r="V47" s="255">
        <v>2693.0065629999999</v>
      </c>
      <c r="W47" s="255">
        <v>2703.1812850000001</v>
      </c>
      <c r="X47" s="255">
        <v>2681.8705199999999</v>
      </c>
      <c r="Y47" s="255">
        <v>2686.800221</v>
      </c>
      <c r="Z47" s="255">
        <v>2688.2976509999999</v>
      </c>
      <c r="AA47" s="255">
        <v>2721.6954460000002</v>
      </c>
      <c r="AB47" s="255">
        <v>2716.797513</v>
      </c>
      <c r="AC47" s="255">
        <v>2771.5180209999999</v>
      </c>
      <c r="AD47" s="255">
        <v>2798.6736340000002</v>
      </c>
      <c r="AE47" s="255">
        <v>2861.2292579999998</v>
      </c>
      <c r="AF47" s="255">
        <v>2859.4067909999999</v>
      </c>
      <c r="AG47" s="255">
        <v>2867.6876520000001</v>
      </c>
      <c r="AH47" s="255">
        <v>2928.9260340000001</v>
      </c>
      <c r="AI47" s="255">
        <v>2934.4524809999998</v>
      </c>
      <c r="AJ47" s="255">
        <v>2937.1536850000002</v>
      </c>
      <c r="AK47" s="255">
        <v>2954.5649699999999</v>
      </c>
      <c r="AL47" s="255">
        <v>2968.6752980000001</v>
      </c>
      <c r="AM47" s="255">
        <v>3003.983009</v>
      </c>
      <c r="AN47" s="255">
        <v>3003.8205459999999</v>
      </c>
      <c r="AO47" s="255">
        <v>2997.2667999999999</v>
      </c>
      <c r="AP47" s="255">
        <v>3007.8423619999999</v>
      </c>
      <c r="AQ47" s="255">
        <v>3032.5932760000001</v>
      </c>
      <c r="AR47" s="255">
        <v>3034.192556</v>
      </c>
      <c r="AS47" s="255">
        <v>3084.4257419999999</v>
      </c>
      <c r="AT47" s="255">
        <v>3067.367937</v>
      </c>
      <c r="AU47" s="255">
        <v>3054.1068749999999</v>
      </c>
      <c r="AV47" s="255">
        <v>3073.5489778000001</v>
      </c>
      <c r="AW47" s="255">
        <v>3090.4197399999998</v>
      </c>
      <c r="AX47" s="255">
        <v>3100.6718556000001</v>
      </c>
      <c r="AY47" s="342">
        <v>3114.6230375</v>
      </c>
      <c r="AZ47" s="342">
        <v>3102.5805341</v>
      </c>
      <c r="BA47" s="342">
        <v>3112.1429053000002</v>
      </c>
      <c r="BB47" s="342">
        <v>3124.3391000000001</v>
      </c>
      <c r="BC47" s="342">
        <v>3144.0709582999998</v>
      </c>
      <c r="BD47" s="342">
        <v>3140.629171</v>
      </c>
      <c r="BE47" s="342">
        <v>3136.0327299</v>
      </c>
      <c r="BF47" s="342">
        <v>3136.7503274000001</v>
      </c>
      <c r="BG47" s="342">
        <v>3129.7277860999998</v>
      </c>
      <c r="BH47" s="342">
        <v>3131.3898522999998</v>
      </c>
      <c r="BI47" s="342">
        <v>3134.4723334</v>
      </c>
      <c r="BJ47" s="342">
        <v>3126.9577604999999</v>
      </c>
      <c r="BK47" s="342">
        <v>3141.9844850999998</v>
      </c>
      <c r="BL47" s="342">
        <v>3134.9858463999999</v>
      </c>
      <c r="BM47" s="342">
        <v>3143.5139085000001</v>
      </c>
      <c r="BN47" s="342">
        <v>3157.9701838999999</v>
      </c>
      <c r="BO47" s="342">
        <v>3179.7351566000002</v>
      </c>
      <c r="BP47" s="342">
        <v>3180.5226416999999</v>
      </c>
      <c r="BQ47" s="342">
        <v>3176.5554170999999</v>
      </c>
      <c r="BR47" s="342">
        <v>3174.1434508000002</v>
      </c>
      <c r="BS47" s="342">
        <v>3165.1397649999999</v>
      </c>
      <c r="BT47" s="342">
        <v>3162.3427621000001</v>
      </c>
      <c r="BU47" s="342">
        <v>3164.8182212000002</v>
      </c>
      <c r="BV47" s="342">
        <v>3157.5497928999998</v>
      </c>
    </row>
    <row r="48" spans="1:74" ht="11.1" customHeight="1" x14ac:dyDescent="0.2">
      <c r="BK48" s="411"/>
      <c r="BL48" s="411"/>
      <c r="BM48" s="411"/>
      <c r="BN48" s="411"/>
      <c r="BO48" s="411"/>
      <c r="BP48" s="411"/>
      <c r="BQ48" s="411"/>
      <c r="BR48" s="411"/>
      <c r="BS48" s="411"/>
      <c r="BT48" s="411"/>
      <c r="BU48" s="411"/>
      <c r="BV48" s="411"/>
    </row>
    <row r="49" spans="1:74" ht="12" customHeight="1" x14ac:dyDescent="0.2">
      <c r="B49" s="777" t="s">
        <v>1039</v>
      </c>
      <c r="C49" s="774"/>
      <c r="D49" s="774"/>
      <c r="E49" s="774"/>
      <c r="F49" s="774"/>
      <c r="G49" s="774"/>
      <c r="H49" s="774"/>
      <c r="I49" s="774"/>
      <c r="J49" s="774"/>
      <c r="K49" s="774"/>
      <c r="L49" s="774"/>
      <c r="M49" s="774"/>
      <c r="N49" s="774"/>
      <c r="O49" s="774"/>
      <c r="P49" s="774"/>
      <c r="Q49" s="774"/>
      <c r="BJ49" s="153"/>
    </row>
    <row r="50" spans="1:74" s="439" customFormat="1" ht="12" customHeight="1" x14ac:dyDescent="0.2">
      <c r="A50" s="438"/>
      <c r="B50" s="789" t="s">
        <v>829</v>
      </c>
      <c r="C50" s="764"/>
      <c r="D50" s="764"/>
      <c r="E50" s="764"/>
      <c r="F50" s="764"/>
      <c r="G50" s="764"/>
      <c r="H50" s="764"/>
      <c r="I50" s="764"/>
      <c r="J50" s="764"/>
      <c r="K50" s="764"/>
      <c r="L50" s="764"/>
      <c r="M50" s="764"/>
      <c r="N50" s="764"/>
      <c r="O50" s="764"/>
      <c r="P50" s="764"/>
      <c r="Q50" s="760"/>
      <c r="AY50" s="538"/>
      <c r="AZ50" s="538"/>
      <c r="BA50" s="538"/>
      <c r="BB50" s="538"/>
      <c r="BC50" s="538"/>
      <c r="BD50" s="538"/>
      <c r="BE50" s="538"/>
      <c r="BF50" s="653"/>
      <c r="BG50" s="538"/>
      <c r="BH50" s="538"/>
      <c r="BI50" s="538"/>
      <c r="BJ50" s="538"/>
    </row>
    <row r="51" spans="1:74" s="439" customFormat="1" ht="12" customHeight="1" x14ac:dyDescent="0.2">
      <c r="A51" s="438"/>
      <c r="B51" s="789" t="s">
        <v>830</v>
      </c>
      <c r="C51" s="760"/>
      <c r="D51" s="760"/>
      <c r="E51" s="760"/>
      <c r="F51" s="760"/>
      <c r="G51" s="760"/>
      <c r="H51" s="760"/>
      <c r="I51" s="760"/>
      <c r="J51" s="760"/>
      <c r="K51" s="760"/>
      <c r="L51" s="760"/>
      <c r="M51" s="760"/>
      <c r="N51" s="760"/>
      <c r="O51" s="760"/>
      <c r="P51" s="760"/>
      <c r="Q51" s="760"/>
      <c r="AY51" s="538"/>
      <c r="AZ51" s="538"/>
      <c r="BA51" s="538"/>
      <c r="BB51" s="538"/>
      <c r="BC51" s="538"/>
      <c r="BD51" s="538"/>
      <c r="BE51" s="538"/>
      <c r="BF51" s="653"/>
      <c r="BG51" s="538"/>
      <c r="BH51" s="538"/>
      <c r="BI51" s="538"/>
      <c r="BJ51" s="538"/>
    </row>
    <row r="52" spans="1:74" s="439" customFormat="1" ht="12" customHeight="1" x14ac:dyDescent="0.2">
      <c r="A52" s="438"/>
      <c r="B52" s="789" t="s">
        <v>831</v>
      </c>
      <c r="C52" s="760"/>
      <c r="D52" s="760"/>
      <c r="E52" s="760"/>
      <c r="F52" s="760"/>
      <c r="G52" s="760"/>
      <c r="H52" s="760"/>
      <c r="I52" s="760"/>
      <c r="J52" s="760"/>
      <c r="K52" s="760"/>
      <c r="L52" s="760"/>
      <c r="M52" s="760"/>
      <c r="N52" s="760"/>
      <c r="O52" s="760"/>
      <c r="P52" s="760"/>
      <c r="Q52" s="760"/>
      <c r="AY52" s="538"/>
      <c r="AZ52" s="538"/>
      <c r="BA52" s="538"/>
      <c r="BB52" s="538"/>
      <c r="BC52" s="538"/>
      <c r="BD52" s="538"/>
      <c r="BE52" s="538"/>
      <c r="BF52" s="653"/>
      <c r="BG52" s="538"/>
      <c r="BH52" s="538"/>
      <c r="BI52" s="538"/>
      <c r="BJ52" s="538"/>
    </row>
    <row r="53" spans="1:74" s="439" customFormat="1" ht="12" customHeight="1" x14ac:dyDescent="0.2">
      <c r="A53" s="438"/>
      <c r="B53" s="789" t="s">
        <v>1297</v>
      </c>
      <c r="C53" s="764"/>
      <c r="D53" s="764"/>
      <c r="E53" s="764"/>
      <c r="F53" s="764"/>
      <c r="G53" s="764"/>
      <c r="H53" s="764"/>
      <c r="I53" s="764"/>
      <c r="J53" s="764"/>
      <c r="K53" s="764"/>
      <c r="L53" s="764"/>
      <c r="M53" s="764"/>
      <c r="N53" s="764"/>
      <c r="O53" s="764"/>
      <c r="P53" s="764"/>
      <c r="Q53" s="760"/>
      <c r="AY53" s="538"/>
      <c r="AZ53" s="538"/>
      <c r="BA53" s="538"/>
      <c r="BB53" s="538"/>
      <c r="BC53" s="538"/>
      <c r="BD53" s="538"/>
      <c r="BE53" s="538"/>
      <c r="BF53" s="653"/>
      <c r="BG53" s="538"/>
      <c r="BH53" s="538"/>
      <c r="BI53" s="538"/>
      <c r="BJ53" s="538"/>
    </row>
    <row r="54" spans="1:74" s="439" customFormat="1" ht="12" customHeight="1" x14ac:dyDescent="0.2">
      <c r="A54" s="438"/>
      <c r="B54" s="789" t="s">
        <v>1023</v>
      </c>
      <c r="C54" s="789"/>
      <c r="D54" s="789"/>
      <c r="E54" s="789"/>
      <c r="F54" s="789"/>
      <c r="G54" s="789"/>
      <c r="H54" s="789"/>
      <c r="I54" s="789"/>
      <c r="J54" s="789"/>
      <c r="K54" s="789"/>
      <c r="L54" s="789"/>
      <c r="M54" s="789"/>
      <c r="N54" s="789"/>
      <c r="O54" s="789"/>
      <c r="P54" s="789"/>
      <c r="Q54" s="760"/>
      <c r="AY54" s="538"/>
      <c r="AZ54" s="538"/>
      <c r="BA54" s="538"/>
      <c r="BB54" s="538"/>
      <c r="BC54" s="538"/>
      <c r="BD54" s="538"/>
      <c r="BE54" s="538"/>
      <c r="BF54" s="653"/>
      <c r="BG54" s="538"/>
      <c r="BH54" s="538"/>
      <c r="BI54" s="538"/>
      <c r="BJ54" s="538"/>
    </row>
    <row r="55" spans="1:74" s="439" customFormat="1" ht="12" customHeight="1" x14ac:dyDescent="0.2">
      <c r="A55" s="438"/>
      <c r="B55" s="789" t="s">
        <v>1125</v>
      </c>
      <c r="C55" s="789"/>
      <c r="D55" s="789"/>
      <c r="E55" s="789"/>
      <c r="F55" s="789"/>
      <c r="G55" s="789"/>
      <c r="H55" s="789"/>
      <c r="I55" s="789"/>
      <c r="J55" s="789"/>
      <c r="K55" s="789"/>
      <c r="L55" s="789"/>
      <c r="M55" s="789"/>
      <c r="N55" s="789"/>
      <c r="O55" s="789"/>
      <c r="P55" s="789"/>
      <c r="Q55" s="760"/>
      <c r="AY55" s="538"/>
      <c r="AZ55" s="538"/>
      <c r="BA55" s="538"/>
      <c r="BB55" s="538"/>
      <c r="BC55" s="538"/>
      <c r="BD55" s="538"/>
      <c r="BE55" s="538"/>
      <c r="BF55" s="653"/>
      <c r="BG55" s="538"/>
      <c r="BH55" s="538"/>
      <c r="BI55" s="538"/>
      <c r="BJ55" s="538"/>
    </row>
    <row r="56" spans="1:74" s="743" customFormat="1" ht="12" customHeight="1" x14ac:dyDescent="0.2">
      <c r="A56" s="438"/>
      <c r="B56" s="752" t="s">
        <v>1301</v>
      </c>
      <c r="Q56" s="742"/>
      <c r="AY56" s="538"/>
      <c r="AZ56" s="538"/>
      <c r="BA56" s="538"/>
      <c r="BB56" s="538"/>
      <c r="BC56" s="538"/>
      <c r="BD56" s="538"/>
      <c r="BE56" s="538"/>
      <c r="BF56" s="653"/>
      <c r="BG56" s="538"/>
      <c r="BH56" s="538"/>
      <c r="BI56" s="538"/>
      <c r="BJ56" s="538"/>
    </row>
    <row r="57" spans="1:74" s="439" customFormat="1" ht="12" customHeight="1" x14ac:dyDescent="0.2">
      <c r="A57" s="438"/>
      <c r="B57" s="789" t="s">
        <v>1266</v>
      </c>
      <c r="C57" s="764"/>
      <c r="D57" s="764"/>
      <c r="E57" s="764"/>
      <c r="F57" s="764"/>
      <c r="G57" s="764"/>
      <c r="H57" s="764"/>
      <c r="I57" s="764"/>
      <c r="J57" s="764"/>
      <c r="K57" s="764"/>
      <c r="L57" s="764"/>
      <c r="M57" s="764"/>
      <c r="N57" s="764"/>
      <c r="O57" s="764"/>
      <c r="P57" s="764"/>
      <c r="Q57" s="760"/>
      <c r="AY57" s="538"/>
      <c r="AZ57" s="538"/>
      <c r="BA57" s="538"/>
      <c r="BB57" s="538"/>
      <c r="BC57" s="538"/>
      <c r="BD57" s="538"/>
      <c r="BE57" s="538"/>
      <c r="BF57" s="653"/>
      <c r="BG57" s="538"/>
      <c r="BH57" s="538"/>
      <c r="BI57" s="538"/>
      <c r="BJ57" s="538"/>
    </row>
    <row r="58" spans="1:74" s="439" customFormat="1" ht="12" customHeight="1" x14ac:dyDescent="0.2">
      <c r="A58" s="438"/>
      <c r="B58" s="789" t="s">
        <v>1078</v>
      </c>
      <c r="C58" s="764"/>
      <c r="D58" s="764"/>
      <c r="E58" s="764"/>
      <c r="F58" s="764"/>
      <c r="G58" s="764"/>
      <c r="H58" s="764"/>
      <c r="I58" s="764"/>
      <c r="J58" s="764"/>
      <c r="K58" s="764"/>
      <c r="L58" s="764"/>
      <c r="M58" s="764"/>
      <c r="N58" s="764"/>
      <c r="O58" s="764"/>
      <c r="P58" s="764"/>
      <c r="Q58" s="760"/>
      <c r="AY58" s="538"/>
      <c r="AZ58" s="538"/>
      <c r="BA58" s="538"/>
      <c r="BB58" s="538"/>
      <c r="BC58" s="538"/>
      <c r="BD58" s="538"/>
      <c r="BE58" s="538"/>
      <c r="BF58" s="653"/>
      <c r="BG58" s="538"/>
      <c r="BH58" s="538"/>
      <c r="BI58" s="538"/>
      <c r="BJ58" s="538"/>
    </row>
    <row r="59" spans="1:74" s="439" customFormat="1" ht="12" customHeight="1" x14ac:dyDescent="0.2">
      <c r="A59" s="438"/>
      <c r="B59" s="763" t="s">
        <v>1066</v>
      </c>
      <c r="C59" s="764"/>
      <c r="D59" s="764"/>
      <c r="E59" s="764"/>
      <c r="F59" s="764"/>
      <c r="G59" s="764"/>
      <c r="H59" s="764"/>
      <c r="I59" s="764"/>
      <c r="J59" s="764"/>
      <c r="K59" s="764"/>
      <c r="L59" s="764"/>
      <c r="M59" s="764"/>
      <c r="N59" s="764"/>
      <c r="O59" s="764"/>
      <c r="P59" s="764"/>
      <c r="Q59" s="760"/>
      <c r="AY59" s="538"/>
      <c r="AZ59" s="538"/>
      <c r="BA59" s="538"/>
      <c r="BB59" s="538"/>
      <c r="BC59" s="538"/>
      <c r="BD59" s="538"/>
      <c r="BE59" s="538"/>
      <c r="BF59" s="653"/>
      <c r="BG59" s="538"/>
      <c r="BH59" s="538"/>
      <c r="BI59" s="538"/>
      <c r="BJ59" s="538"/>
    </row>
    <row r="60" spans="1:74" s="439" customFormat="1" ht="12.75" x14ac:dyDescent="0.2">
      <c r="A60" s="438"/>
      <c r="B60" s="788" t="s">
        <v>1089</v>
      </c>
      <c r="C60" s="760"/>
      <c r="D60" s="760"/>
      <c r="E60" s="760"/>
      <c r="F60" s="760"/>
      <c r="G60" s="760"/>
      <c r="H60" s="760"/>
      <c r="I60" s="760"/>
      <c r="J60" s="760"/>
      <c r="K60" s="760"/>
      <c r="L60" s="760"/>
      <c r="M60" s="760"/>
      <c r="N60" s="760"/>
      <c r="O60" s="760"/>
      <c r="P60" s="760"/>
      <c r="Q60" s="760"/>
      <c r="AY60" s="538"/>
      <c r="AZ60" s="538"/>
      <c r="BA60" s="538"/>
      <c r="BB60" s="538"/>
      <c r="BC60" s="538"/>
      <c r="BD60" s="538"/>
      <c r="BE60" s="538"/>
      <c r="BF60" s="653"/>
      <c r="BG60" s="538"/>
      <c r="BH60" s="538"/>
      <c r="BI60" s="538"/>
      <c r="BJ60" s="538"/>
    </row>
    <row r="61" spans="1:74" s="439" customFormat="1" ht="12" customHeight="1" x14ac:dyDescent="0.2">
      <c r="A61" s="438"/>
      <c r="B61" s="758" t="s">
        <v>1070</v>
      </c>
      <c r="C61" s="759"/>
      <c r="D61" s="759"/>
      <c r="E61" s="759"/>
      <c r="F61" s="759"/>
      <c r="G61" s="759"/>
      <c r="H61" s="759"/>
      <c r="I61" s="759"/>
      <c r="J61" s="759"/>
      <c r="K61" s="759"/>
      <c r="L61" s="759"/>
      <c r="M61" s="759"/>
      <c r="N61" s="759"/>
      <c r="O61" s="759"/>
      <c r="P61" s="759"/>
      <c r="Q61" s="760"/>
      <c r="AY61" s="538"/>
      <c r="AZ61" s="538"/>
      <c r="BA61" s="538"/>
      <c r="BB61" s="538"/>
      <c r="BC61" s="538"/>
      <c r="BD61" s="538"/>
      <c r="BE61" s="538"/>
      <c r="BF61" s="653"/>
      <c r="BG61" s="538"/>
      <c r="BH61" s="538"/>
      <c r="BI61" s="538"/>
      <c r="BJ61" s="538"/>
    </row>
    <row r="62" spans="1:74" s="440" customFormat="1" ht="12" customHeight="1" x14ac:dyDescent="0.2">
      <c r="A62" s="436"/>
      <c r="B62" s="780" t="s">
        <v>1181</v>
      </c>
      <c r="C62" s="760"/>
      <c r="D62" s="760"/>
      <c r="E62" s="760"/>
      <c r="F62" s="760"/>
      <c r="G62" s="760"/>
      <c r="H62" s="760"/>
      <c r="I62" s="760"/>
      <c r="J62" s="760"/>
      <c r="K62" s="760"/>
      <c r="L62" s="760"/>
      <c r="M62" s="760"/>
      <c r="N62" s="760"/>
      <c r="O62" s="760"/>
      <c r="P62" s="760"/>
      <c r="Q62" s="760"/>
      <c r="AY62" s="537"/>
      <c r="AZ62" s="537"/>
      <c r="BA62" s="537"/>
      <c r="BB62" s="537"/>
      <c r="BC62" s="537"/>
      <c r="BD62" s="537"/>
      <c r="BE62" s="537"/>
      <c r="BF62" s="652"/>
      <c r="BG62" s="537"/>
      <c r="BH62" s="537"/>
      <c r="BI62" s="537"/>
      <c r="BJ62" s="537"/>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60:Q60"/>
    <mergeCell ref="B61:Q61"/>
    <mergeCell ref="B62:Q62"/>
    <mergeCell ref="B57:Q57"/>
    <mergeCell ref="B58:Q58"/>
    <mergeCell ref="B59:Q5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6"/>
  <sheetViews>
    <sheetView workbookViewId="0">
      <pane xSplit="2" ySplit="4" topLeftCell="AV5" activePane="bottomRight" state="frozen"/>
      <selection activeCell="BC15" sqref="BC15"/>
      <selection pane="topRight" activeCell="BC15" sqref="BC15"/>
      <selection pane="bottomLeft" activeCell="BC15" sqref="BC15"/>
      <selection pane="bottomRight" activeCell="AY10" sqref="AY10"/>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6" t="s">
        <v>1018</v>
      </c>
      <c r="B1" s="790" t="s">
        <v>1151</v>
      </c>
      <c r="C1" s="774"/>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774"/>
      <c r="AE1" s="774"/>
      <c r="AF1" s="774"/>
      <c r="AG1" s="774"/>
      <c r="AH1" s="774"/>
      <c r="AI1" s="774"/>
      <c r="AJ1" s="774"/>
      <c r="AK1" s="774"/>
      <c r="AL1" s="774"/>
    </row>
    <row r="2" spans="1:74" ht="12.75"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K5" s="411"/>
      <c r="BL5" s="411"/>
      <c r="BM5" s="411"/>
      <c r="BN5" s="411"/>
      <c r="BO5" s="411"/>
      <c r="BP5" s="411"/>
      <c r="BQ5" s="411"/>
      <c r="BR5" s="411"/>
      <c r="BS5" s="411"/>
      <c r="BT5" s="411"/>
      <c r="BU5" s="411"/>
      <c r="BV5" s="411"/>
    </row>
    <row r="6" spans="1:74" ht="11.1" customHeight="1" x14ac:dyDescent="0.2">
      <c r="A6" s="162" t="s">
        <v>514</v>
      </c>
      <c r="B6" s="172" t="s">
        <v>531</v>
      </c>
      <c r="C6" s="252">
        <v>18.664297387000001</v>
      </c>
      <c r="D6" s="252">
        <v>18.650859713999999</v>
      </c>
      <c r="E6" s="252">
        <v>18.919097097000002</v>
      </c>
      <c r="F6" s="252">
        <v>19.056496332999998</v>
      </c>
      <c r="G6" s="252">
        <v>18.714398226</v>
      </c>
      <c r="H6" s="252">
        <v>18.902444667000001</v>
      </c>
      <c r="I6" s="252">
        <v>19.375505806</v>
      </c>
      <c r="J6" s="252">
        <v>19.713653548</v>
      </c>
      <c r="K6" s="252">
        <v>19.873238000000001</v>
      </c>
      <c r="L6" s="252">
        <v>19.819974128999998</v>
      </c>
      <c r="M6" s="252">
        <v>20.212955333</v>
      </c>
      <c r="N6" s="252">
        <v>20.334453516</v>
      </c>
      <c r="O6" s="252">
        <v>20.310164129</v>
      </c>
      <c r="P6" s="252">
        <v>20.401996143000002</v>
      </c>
      <c r="Q6" s="252">
        <v>20.658422516000002</v>
      </c>
      <c r="R6" s="252">
        <v>21.108474999999999</v>
      </c>
      <c r="S6" s="252">
        <v>20.918547547999999</v>
      </c>
      <c r="T6" s="252">
        <v>21.392154000000001</v>
      </c>
      <c r="U6" s="252">
        <v>21.478087386999999</v>
      </c>
      <c r="V6" s="252">
        <v>21.547011032</v>
      </c>
      <c r="W6" s="252">
        <v>21.640782999999999</v>
      </c>
      <c r="X6" s="252">
        <v>21.991598774</v>
      </c>
      <c r="Y6" s="252">
        <v>22.164590333</v>
      </c>
      <c r="Z6" s="252">
        <v>22.491153226000002</v>
      </c>
      <c r="AA6" s="252">
        <v>22.101913387</v>
      </c>
      <c r="AB6" s="252">
        <v>22.398048143</v>
      </c>
      <c r="AC6" s="252">
        <v>22.384805418999999</v>
      </c>
      <c r="AD6" s="252">
        <v>22.168610000000001</v>
      </c>
      <c r="AE6" s="252">
        <v>21.797679290000001</v>
      </c>
      <c r="AF6" s="252">
        <v>21.828838666999999</v>
      </c>
      <c r="AG6" s="252">
        <v>22.463623677000001</v>
      </c>
      <c r="AH6" s="252">
        <v>22.576551419000001</v>
      </c>
      <c r="AI6" s="252">
        <v>22.116767667000001</v>
      </c>
      <c r="AJ6" s="252">
        <v>22.231571290000002</v>
      </c>
      <c r="AK6" s="252">
        <v>22.510320666999998</v>
      </c>
      <c r="AL6" s="252">
        <v>22.472732032</v>
      </c>
      <c r="AM6" s="252">
        <v>22.353912774000001</v>
      </c>
      <c r="AN6" s="252">
        <v>22.146271793</v>
      </c>
      <c r="AO6" s="252">
        <v>22.251224451999999</v>
      </c>
      <c r="AP6" s="252">
        <v>21.647064666999999</v>
      </c>
      <c r="AQ6" s="252">
        <v>21.159283515999999</v>
      </c>
      <c r="AR6" s="252">
        <v>21.316739667</v>
      </c>
      <c r="AS6" s="252">
        <v>21.951571935</v>
      </c>
      <c r="AT6" s="252">
        <v>21.930637000000001</v>
      </c>
      <c r="AU6" s="252">
        <v>21.705298767999999</v>
      </c>
      <c r="AV6" s="252">
        <v>21.944598582000001</v>
      </c>
      <c r="AW6" s="252">
        <v>22.055229188999999</v>
      </c>
      <c r="AX6" s="252">
        <v>22.054504707</v>
      </c>
      <c r="AY6" s="409">
        <v>21.800863275000001</v>
      </c>
      <c r="AZ6" s="409">
        <v>21.744790592000001</v>
      </c>
      <c r="BA6" s="409">
        <v>21.932504073</v>
      </c>
      <c r="BB6" s="409">
        <v>22.011765240999999</v>
      </c>
      <c r="BC6" s="409">
        <v>22.053851536</v>
      </c>
      <c r="BD6" s="409">
        <v>22.127183692999999</v>
      </c>
      <c r="BE6" s="409">
        <v>22.325737151999999</v>
      </c>
      <c r="BF6" s="409">
        <v>22.373811275000001</v>
      </c>
      <c r="BG6" s="409">
        <v>22.379890972999998</v>
      </c>
      <c r="BH6" s="409">
        <v>22.565921027000002</v>
      </c>
      <c r="BI6" s="409">
        <v>22.775839009999999</v>
      </c>
      <c r="BJ6" s="409">
        <v>22.771223668000001</v>
      </c>
      <c r="BK6" s="409">
        <v>22.625547462</v>
      </c>
      <c r="BL6" s="409">
        <v>22.733478784999999</v>
      </c>
      <c r="BM6" s="409">
        <v>22.810936079000001</v>
      </c>
      <c r="BN6" s="409">
        <v>22.848080698</v>
      </c>
      <c r="BO6" s="409">
        <v>22.933132705999999</v>
      </c>
      <c r="BP6" s="409">
        <v>22.987967547</v>
      </c>
      <c r="BQ6" s="409">
        <v>22.971062096000001</v>
      </c>
      <c r="BR6" s="409">
        <v>23.007783497999998</v>
      </c>
      <c r="BS6" s="409">
        <v>22.963870023999998</v>
      </c>
      <c r="BT6" s="409">
        <v>23.108354092999999</v>
      </c>
      <c r="BU6" s="409">
        <v>23.326392200000001</v>
      </c>
      <c r="BV6" s="409">
        <v>23.402193325999999</v>
      </c>
    </row>
    <row r="7" spans="1:74" ht="11.1" customHeight="1" x14ac:dyDescent="0.2">
      <c r="A7" s="162" t="s">
        <v>264</v>
      </c>
      <c r="B7" s="173" t="s">
        <v>365</v>
      </c>
      <c r="C7" s="252">
        <v>4.1161479999999999</v>
      </c>
      <c r="D7" s="252">
        <v>4.0271480000000004</v>
      </c>
      <c r="E7" s="252">
        <v>4.188148</v>
      </c>
      <c r="F7" s="252">
        <v>3.986148</v>
      </c>
      <c r="G7" s="252">
        <v>3.7151480000000001</v>
      </c>
      <c r="H7" s="252">
        <v>3.8751479999999998</v>
      </c>
      <c r="I7" s="252">
        <v>4.0351480000000004</v>
      </c>
      <c r="J7" s="252">
        <v>4.2101480000000002</v>
      </c>
      <c r="K7" s="252">
        <v>4.071148</v>
      </c>
      <c r="L7" s="252">
        <v>4.0641480000000003</v>
      </c>
      <c r="M7" s="252">
        <v>4.2471480000000001</v>
      </c>
      <c r="N7" s="252">
        <v>4.3331480000000004</v>
      </c>
      <c r="O7" s="252">
        <v>4.3781480000000004</v>
      </c>
      <c r="P7" s="252">
        <v>4.4091480000000001</v>
      </c>
      <c r="Q7" s="252">
        <v>4.4671479999999999</v>
      </c>
      <c r="R7" s="252">
        <v>4.3401480000000001</v>
      </c>
      <c r="S7" s="252">
        <v>4.1811480000000003</v>
      </c>
      <c r="T7" s="252">
        <v>4.3031480000000002</v>
      </c>
      <c r="U7" s="252">
        <v>4.3551479999999998</v>
      </c>
      <c r="V7" s="252">
        <v>4.2941479999999999</v>
      </c>
      <c r="W7" s="252">
        <v>4.3321480000000001</v>
      </c>
      <c r="X7" s="252">
        <v>4.5141479999999996</v>
      </c>
      <c r="Y7" s="252">
        <v>4.5211480000000002</v>
      </c>
      <c r="Z7" s="252">
        <v>4.627148</v>
      </c>
      <c r="AA7" s="252">
        <v>4.6971480000000003</v>
      </c>
      <c r="AB7" s="252">
        <v>4.7381479999999998</v>
      </c>
      <c r="AC7" s="252">
        <v>4.627148</v>
      </c>
      <c r="AD7" s="252">
        <v>4.2951480000000002</v>
      </c>
      <c r="AE7" s="252">
        <v>3.994148</v>
      </c>
      <c r="AF7" s="252">
        <v>4.1991480000000001</v>
      </c>
      <c r="AG7" s="252">
        <v>4.6131479999999998</v>
      </c>
      <c r="AH7" s="252">
        <v>4.7541479999999998</v>
      </c>
      <c r="AI7" s="252">
        <v>4.2941479999999999</v>
      </c>
      <c r="AJ7" s="252">
        <v>4.414148</v>
      </c>
      <c r="AK7" s="252">
        <v>4.6811480000000003</v>
      </c>
      <c r="AL7" s="252">
        <v>4.7681480000000001</v>
      </c>
      <c r="AM7" s="252">
        <v>4.8091480000000004</v>
      </c>
      <c r="AN7" s="252">
        <v>4.7291480000000004</v>
      </c>
      <c r="AO7" s="252">
        <v>4.6491480000000003</v>
      </c>
      <c r="AP7" s="252">
        <v>4.3011480000000004</v>
      </c>
      <c r="AQ7" s="252">
        <v>3.6631480000000001</v>
      </c>
      <c r="AR7" s="252">
        <v>3.974148</v>
      </c>
      <c r="AS7" s="252">
        <v>4.5991479999999996</v>
      </c>
      <c r="AT7" s="252">
        <v>4.736148</v>
      </c>
      <c r="AU7" s="252">
        <v>4.7312342909999998</v>
      </c>
      <c r="AV7" s="252">
        <v>4.7022226327999999</v>
      </c>
      <c r="AW7" s="252">
        <v>4.7236938921</v>
      </c>
      <c r="AX7" s="252">
        <v>4.7374935682999997</v>
      </c>
      <c r="AY7" s="409">
        <v>4.7498773850999996</v>
      </c>
      <c r="AZ7" s="409">
        <v>4.7212443492</v>
      </c>
      <c r="BA7" s="409">
        <v>4.6952757561</v>
      </c>
      <c r="BB7" s="409">
        <v>4.7068081599999996</v>
      </c>
      <c r="BC7" s="409">
        <v>4.6797827412000004</v>
      </c>
      <c r="BD7" s="409">
        <v>4.7002365325</v>
      </c>
      <c r="BE7" s="409">
        <v>4.6824107274999998</v>
      </c>
      <c r="BF7" s="409">
        <v>4.7104912712999996</v>
      </c>
      <c r="BG7" s="409">
        <v>4.7589330175000004</v>
      </c>
      <c r="BH7" s="409">
        <v>4.7711028176000001</v>
      </c>
      <c r="BI7" s="409">
        <v>4.7805622480999999</v>
      </c>
      <c r="BJ7" s="409">
        <v>4.7544128665000001</v>
      </c>
      <c r="BK7" s="409">
        <v>4.7858477014999998</v>
      </c>
      <c r="BL7" s="409">
        <v>4.8306073283000002</v>
      </c>
      <c r="BM7" s="409">
        <v>4.8009856684000001</v>
      </c>
      <c r="BN7" s="409">
        <v>4.8227266978000003</v>
      </c>
      <c r="BO7" s="409">
        <v>4.8233968092000001</v>
      </c>
      <c r="BP7" s="409">
        <v>4.8562148597999997</v>
      </c>
      <c r="BQ7" s="409">
        <v>4.8553943336999996</v>
      </c>
      <c r="BR7" s="409">
        <v>4.9092957046999999</v>
      </c>
      <c r="BS7" s="409">
        <v>4.9609618514999996</v>
      </c>
      <c r="BT7" s="409">
        <v>4.9738759830000001</v>
      </c>
      <c r="BU7" s="409">
        <v>5.0057099150999997</v>
      </c>
      <c r="BV7" s="409">
        <v>4.9845999993000003</v>
      </c>
    </row>
    <row r="8" spans="1:74" ht="11.1" customHeight="1" x14ac:dyDescent="0.2">
      <c r="A8" s="162" t="s">
        <v>265</v>
      </c>
      <c r="B8" s="173" t="s">
        <v>366</v>
      </c>
      <c r="C8" s="252">
        <v>2.960143</v>
      </c>
      <c r="D8" s="252">
        <v>2.9511430000000001</v>
      </c>
      <c r="E8" s="252">
        <v>2.9021430000000001</v>
      </c>
      <c r="F8" s="252">
        <v>2.9021430000000001</v>
      </c>
      <c r="G8" s="252">
        <v>2.8851429999999998</v>
      </c>
      <c r="H8" s="252">
        <v>2.9131429999999998</v>
      </c>
      <c r="I8" s="252">
        <v>2.8821430000000001</v>
      </c>
      <c r="J8" s="252">
        <v>2.915143</v>
      </c>
      <c r="K8" s="252">
        <v>2.9181430000000002</v>
      </c>
      <c r="L8" s="252">
        <v>2.9331429999999998</v>
      </c>
      <c r="M8" s="252">
        <v>2.9061430000000001</v>
      </c>
      <c r="N8" s="252">
        <v>2.915143</v>
      </c>
      <c r="O8" s="252">
        <v>2.8901430000000001</v>
      </c>
      <c r="P8" s="252">
        <v>2.899143</v>
      </c>
      <c r="Q8" s="252">
        <v>2.8801429999999999</v>
      </c>
      <c r="R8" s="252">
        <v>2.8731429999999998</v>
      </c>
      <c r="S8" s="252">
        <v>2.8891429999999998</v>
      </c>
      <c r="T8" s="252">
        <v>2.8291430000000002</v>
      </c>
      <c r="U8" s="252">
        <v>2.7751429999999999</v>
      </c>
      <c r="V8" s="252">
        <v>2.8091430000000002</v>
      </c>
      <c r="W8" s="252">
        <v>2.7831429999999999</v>
      </c>
      <c r="X8" s="252">
        <v>2.7521429999999998</v>
      </c>
      <c r="Y8" s="252">
        <v>2.7441430000000002</v>
      </c>
      <c r="Z8" s="252">
        <v>2.738143</v>
      </c>
      <c r="AA8" s="252">
        <v>2.635643</v>
      </c>
      <c r="AB8" s="252">
        <v>2.711643</v>
      </c>
      <c r="AC8" s="252">
        <v>2.6926429999999999</v>
      </c>
      <c r="AD8" s="252">
        <v>2.5456430000000001</v>
      </c>
      <c r="AE8" s="252">
        <v>2.5836429999999999</v>
      </c>
      <c r="AF8" s="252">
        <v>2.6056430000000002</v>
      </c>
      <c r="AG8" s="252">
        <v>2.6346430000000001</v>
      </c>
      <c r="AH8" s="252">
        <v>2.6176430000000002</v>
      </c>
      <c r="AI8" s="252">
        <v>2.6216430000000002</v>
      </c>
      <c r="AJ8" s="252">
        <v>2.6286429999999998</v>
      </c>
      <c r="AK8" s="252">
        <v>2.6116429999999999</v>
      </c>
      <c r="AL8" s="252">
        <v>2.6116429999999999</v>
      </c>
      <c r="AM8" s="252">
        <v>2.6116429999999999</v>
      </c>
      <c r="AN8" s="252">
        <v>2.5486430000000002</v>
      </c>
      <c r="AO8" s="252">
        <v>2.5406430000000002</v>
      </c>
      <c r="AP8" s="252">
        <v>2.5116429999999998</v>
      </c>
      <c r="AQ8" s="252">
        <v>2.5096430000000001</v>
      </c>
      <c r="AR8" s="252">
        <v>2.5336430000000001</v>
      </c>
      <c r="AS8" s="252">
        <v>2.5096430000000001</v>
      </c>
      <c r="AT8" s="252">
        <v>2.4976430000000001</v>
      </c>
      <c r="AU8" s="252">
        <v>2.4900228104000002</v>
      </c>
      <c r="AV8" s="252">
        <v>2.4850764650000001</v>
      </c>
      <c r="AW8" s="252">
        <v>2.4805900088000001</v>
      </c>
      <c r="AX8" s="252">
        <v>2.4758599383000002</v>
      </c>
      <c r="AY8" s="409">
        <v>2.3471650894999998</v>
      </c>
      <c r="AZ8" s="409">
        <v>2.3431244426000002</v>
      </c>
      <c r="BA8" s="409">
        <v>2.3386010169999998</v>
      </c>
      <c r="BB8" s="409">
        <v>2.3345613806999999</v>
      </c>
      <c r="BC8" s="409">
        <v>2.3301400945999999</v>
      </c>
      <c r="BD8" s="409">
        <v>2.3263582607000002</v>
      </c>
      <c r="BE8" s="409">
        <v>2.4250780247999999</v>
      </c>
      <c r="BF8" s="409">
        <v>2.4207474034000001</v>
      </c>
      <c r="BG8" s="409">
        <v>2.4168556552</v>
      </c>
      <c r="BH8" s="409">
        <v>2.4064640095000001</v>
      </c>
      <c r="BI8" s="409">
        <v>2.4023636618999999</v>
      </c>
      <c r="BJ8" s="409">
        <v>2.3981369013</v>
      </c>
      <c r="BK8" s="409">
        <v>2.2795127608999999</v>
      </c>
      <c r="BL8" s="409">
        <v>2.2757693563000001</v>
      </c>
      <c r="BM8" s="409">
        <v>2.2715725105</v>
      </c>
      <c r="BN8" s="409">
        <v>2.2678012999999999</v>
      </c>
      <c r="BO8" s="409">
        <v>2.2636904964000002</v>
      </c>
      <c r="BP8" s="409">
        <v>2.2602316876000001</v>
      </c>
      <c r="BQ8" s="409">
        <v>2.2563699618999999</v>
      </c>
      <c r="BR8" s="409">
        <v>2.2523452931999999</v>
      </c>
      <c r="BS8" s="409">
        <v>2.2487020725</v>
      </c>
      <c r="BT8" s="409">
        <v>2.2500654096999999</v>
      </c>
      <c r="BU8" s="409">
        <v>2.2462324844000001</v>
      </c>
      <c r="BV8" s="409">
        <v>2.2423280270000001</v>
      </c>
    </row>
    <row r="9" spans="1:74" ht="11.1" customHeight="1" x14ac:dyDescent="0.2">
      <c r="A9" s="162" t="s">
        <v>266</v>
      </c>
      <c r="B9" s="173" t="s">
        <v>367</v>
      </c>
      <c r="C9" s="252">
        <v>11.588006387</v>
      </c>
      <c r="D9" s="252">
        <v>11.672568714000001</v>
      </c>
      <c r="E9" s="252">
        <v>11.828806096999999</v>
      </c>
      <c r="F9" s="252">
        <v>12.168205333</v>
      </c>
      <c r="G9" s="252">
        <v>12.114107226</v>
      </c>
      <c r="H9" s="252">
        <v>12.114153667</v>
      </c>
      <c r="I9" s="252">
        <v>12.458214806000001</v>
      </c>
      <c r="J9" s="252">
        <v>12.588362547999999</v>
      </c>
      <c r="K9" s="252">
        <v>12.883946999999999</v>
      </c>
      <c r="L9" s="252">
        <v>12.822683129</v>
      </c>
      <c r="M9" s="252">
        <v>13.059664333000001</v>
      </c>
      <c r="N9" s="252">
        <v>13.086162516</v>
      </c>
      <c r="O9" s="252">
        <v>13.041873129000001</v>
      </c>
      <c r="P9" s="252">
        <v>13.093705142999999</v>
      </c>
      <c r="Q9" s="252">
        <v>13.311131516</v>
      </c>
      <c r="R9" s="252">
        <v>13.895184</v>
      </c>
      <c r="S9" s="252">
        <v>13.848256548</v>
      </c>
      <c r="T9" s="252">
        <v>14.259862999999999</v>
      </c>
      <c r="U9" s="252">
        <v>14.347796387000001</v>
      </c>
      <c r="V9" s="252">
        <v>14.443720032</v>
      </c>
      <c r="W9" s="252">
        <v>14.525492</v>
      </c>
      <c r="X9" s="252">
        <v>14.725307773999999</v>
      </c>
      <c r="Y9" s="252">
        <v>14.899299333</v>
      </c>
      <c r="Z9" s="252">
        <v>15.125862226000001</v>
      </c>
      <c r="AA9" s="252">
        <v>14.769122386999999</v>
      </c>
      <c r="AB9" s="252">
        <v>14.948257142999999</v>
      </c>
      <c r="AC9" s="252">
        <v>15.065014419000001</v>
      </c>
      <c r="AD9" s="252">
        <v>15.327819</v>
      </c>
      <c r="AE9" s="252">
        <v>15.21988829</v>
      </c>
      <c r="AF9" s="252">
        <v>15.024047667</v>
      </c>
      <c r="AG9" s="252">
        <v>15.215832677</v>
      </c>
      <c r="AH9" s="252">
        <v>15.204760418999999</v>
      </c>
      <c r="AI9" s="252">
        <v>15.200976667000001</v>
      </c>
      <c r="AJ9" s="252">
        <v>15.18878029</v>
      </c>
      <c r="AK9" s="252">
        <v>15.217529667000001</v>
      </c>
      <c r="AL9" s="252">
        <v>15.092941032000001</v>
      </c>
      <c r="AM9" s="252">
        <v>14.933121774</v>
      </c>
      <c r="AN9" s="252">
        <v>14.868480793</v>
      </c>
      <c r="AO9" s="252">
        <v>15.061433451999999</v>
      </c>
      <c r="AP9" s="252">
        <v>14.834273667</v>
      </c>
      <c r="AQ9" s="252">
        <v>14.986492516</v>
      </c>
      <c r="AR9" s="252">
        <v>14.808948666999999</v>
      </c>
      <c r="AS9" s="252">
        <v>14.842780935</v>
      </c>
      <c r="AT9" s="252">
        <v>14.696846000000001</v>
      </c>
      <c r="AU9" s="252">
        <v>14.484041667</v>
      </c>
      <c r="AV9" s="252">
        <v>14.757299484000001</v>
      </c>
      <c r="AW9" s="252">
        <v>14.850945288</v>
      </c>
      <c r="AX9" s="252">
        <v>14.841151201000001</v>
      </c>
      <c r="AY9" s="409">
        <v>14.703820800000001</v>
      </c>
      <c r="AZ9" s="409">
        <v>14.6804218</v>
      </c>
      <c r="BA9" s="409">
        <v>14.898627299999999</v>
      </c>
      <c r="BB9" s="409">
        <v>14.970395699999999</v>
      </c>
      <c r="BC9" s="409">
        <v>15.0439287</v>
      </c>
      <c r="BD9" s="409">
        <v>15.1005889</v>
      </c>
      <c r="BE9" s="409">
        <v>15.2182484</v>
      </c>
      <c r="BF9" s="409">
        <v>15.242572600000001</v>
      </c>
      <c r="BG9" s="409">
        <v>15.204102300000001</v>
      </c>
      <c r="BH9" s="409">
        <v>15.3883542</v>
      </c>
      <c r="BI9" s="409">
        <v>15.592913100000001</v>
      </c>
      <c r="BJ9" s="409">
        <v>15.618673899999999</v>
      </c>
      <c r="BK9" s="409">
        <v>15.560187000000001</v>
      </c>
      <c r="BL9" s="409">
        <v>15.6271021</v>
      </c>
      <c r="BM9" s="409">
        <v>15.7383779</v>
      </c>
      <c r="BN9" s="409">
        <v>15.7575527</v>
      </c>
      <c r="BO9" s="409">
        <v>15.8460454</v>
      </c>
      <c r="BP9" s="409">
        <v>15.871521</v>
      </c>
      <c r="BQ9" s="409">
        <v>15.8592978</v>
      </c>
      <c r="BR9" s="409">
        <v>15.846142499999999</v>
      </c>
      <c r="BS9" s="409">
        <v>15.754206099999999</v>
      </c>
      <c r="BT9" s="409">
        <v>15.8844127</v>
      </c>
      <c r="BU9" s="409">
        <v>16.0744498</v>
      </c>
      <c r="BV9" s="409">
        <v>16.1752653</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492"/>
      <c r="AZ10" s="492"/>
      <c r="BA10" s="492"/>
      <c r="BB10" s="492"/>
      <c r="BC10" s="492"/>
      <c r="BD10" s="492"/>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513</v>
      </c>
      <c r="B11" s="172" t="s">
        <v>532</v>
      </c>
      <c r="C11" s="252">
        <v>4.5090006890999996</v>
      </c>
      <c r="D11" s="252">
        <v>4.4391549879000003</v>
      </c>
      <c r="E11" s="252">
        <v>4.2657847030999996</v>
      </c>
      <c r="F11" s="252">
        <v>4.6673706401999997</v>
      </c>
      <c r="G11" s="252">
        <v>5.0454522172000003</v>
      </c>
      <c r="H11" s="252">
        <v>5.0796472541000002</v>
      </c>
      <c r="I11" s="252">
        <v>5.1765622333000003</v>
      </c>
      <c r="J11" s="252">
        <v>5.2885758547000004</v>
      </c>
      <c r="K11" s="252">
        <v>5.2635056071999999</v>
      </c>
      <c r="L11" s="252">
        <v>5.1455639990000002</v>
      </c>
      <c r="M11" s="252">
        <v>5.1080567190000004</v>
      </c>
      <c r="N11" s="252">
        <v>4.7978714462000003</v>
      </c>
      <c r="O11" s="252">
        <v>4.5052586467999998</v>
      </c>
      <c r="P11" s="252">
        <v>4.5648778617000003</v>
      </c>
      <c r="Q11" s="252">
        <v>4.5285810398999997</v>
      </c>
      <c r="R11" s="252">
        <v>4.7924752100000001</v>
      </c>
      <c r="S11" s="252">
        <v>5.2107011935000003</v>
      </c>
      <c r="T11" s="252">
        <v>5.4504185538999996</v>
      </c>
      <c r="U11" s="252">
        <v>5.3997092777000004</v>
      </c>
      <c r="V11" s="252">
        <v>5.6517616467999998</v>
      </c>
      <c r="W11" s="252">
        <v>5.5694515655999997</v>
      </c>
      <c r="X11" s="252">
        <v>5.7254527202999999</v>
      </c>
      <c r="Y11" s="252">
        <v>5.2578410085999998</v>
      </c>
      <c r="Z11" s="252">
        <v>5.1384760583000002</v>
      </c>
      <c r="AA11" s="252">
        <v>4.9970131391999999</v>
      </c>
      <c r="AB11" s="252">
        <v>4.9259367985000004</v>
      </c>
      <c r="AC11" s="252">
        <v>4.8902419799999999</v>
      </c>
      <c r="AD11" s="252">
        <v>5.1747751535999997</v>
      </c>
      <c r="AE11" s="252">
        <v>5.4042564640000004</v>
      </c>
      <c r="AF11" s="252">
        <v>5.6433500095999998</v>
      </c>
      <c r="AG11" s="252">
        <v>5.5372129148000004</v>
      </c>
      <c r="AH11" s="252">
        <v>5.7996118094</v>
      </c>
      <c r="AI11" s="252">
        <v>5.5675976549000001</v>
      </c>
      <c r="AJ11" s="252">
        <v>5.7062884034000003</v>
      </c>
      <c r="AK11" s="252">
        <v>5.2946771216000004</v>
      </c>
      <c r="AL11" s="252">
        <v>5.2371952609000001</v>
      </c>
      <c r="AM11" s="252">
        <v>4.7511900081</v>
      </c>
      <c r="AN11" s="252">
        <v>4.7161127020000002</v>
      </c>
      <c r="AO11" s="252">
        <v>4.6740110549000002</v>
      </c>
      <c r="AP11" s="252">
        <v>5.1846487829000001</v>
      </c>
      <c r="AQ11" s="252">
        <v>5.5226242795999996</v>
      </c>
      <c r="AR11" s="252">
        <v>5.4561762424999998</v>
      </c>
      <c r="AS11" s="252">
        <v>5.6118430139999997</v>
      </c>
      <c r="AT11" s="252">
        <v>5.5684510541999996</v>
      </c>
      <c r="AU11" s="252">
        <v>5.6709535268</v>
      </c>
      <c r="AV11" s="252">
        <v>5.5043503981999997</v>
      </c>
      <c r="AW11" s="252">
        <v>5.3652044830000003</v>
      </c>
      <c r="AX11" s="252">
        <v>5.1698556139000003</v>
      </c>
      <c r="AY11" s="409">
        <v>4.906802678</v>
      </c>
      <c r="AZ11" s="409">
        <v>4.7348221518000004</v>
      </c>
      <c r="BA11" s="409">
        <v>4.6991526296000004</v>
      </c>
      <c r="BB11" s="409">
        <v>5.2061473891999999</v>
      </c>
      <c r="BC11" s="409">
        <v>5.5273607927999997</v>
      </c>
      <c r="BD11" s="409">
        <v>5.4760592745999999</v>
      </c>
      <c r="BE11" s="409">
        <v>5.6433455730000004</v>
      </c>
      <c r="BF11" s="409">
        <v>5.5882737428000002</v>
      </c>
      <c r="BG11" s="409">
        <v>5.6823576784999998</v>
      </c>
      <c r="BH11" s="409">
        <v>5.5248287052</v>
      </c>
      <c r="BI11" s="409">
        <v>5.3719313211999999</v>
      </c>
      <c r="BJ11" s="409">
        <v>5.1756697048999998</v>
      </c>
      <c r="BK11" s="409">
        <v>4.9494276013</v>
      </c>
      <c r="BL11" s="409">
        <v>4.7716797598999996</v>
      </c>
      <c r="BM11" s="409">
        <v>4.7434787765999999</v>
      </c>
      <c r="BN11" s="409">
        <v>5.2635754371000001</v>
      </c>
      <c r="BO11" s="409">
        <v>5.5934495322000002</v>
      </c>
      <c r="BP11" s="409">
        <v>5.5412483956000003</v>
      </c>
      <c r="BQ11" s="409">
        <v>5.7061257915999999</v>
      </c>
      <c r="BR11" s="409">
        <v>5.6606477844</v>
      </c>
      <c r="BS11" s="409">
        <v>5.7579039516000003</v>
      </c>
      <c r="BT11" s="409">
        <v>5.5949423627000003</v>
      </c>
      <c r="BU11" s="409">
        <v>5.44728777</v>
      </c>
      <c r="BV11" s="409">
        <v>5.2553923575999999</v>
      </c>
    </row>
    <row r="12" spans="1:74" ht="11.1" customHeight="1" x14ac:dyDescent="0.2">
      <c r="A12" s="162" t="s">
        <v>267</v>
      </c>
      <c r="B12" s="173" t="s">
        <v>368</v>
      </c>
      <c r="C12" s="252">
        <v>0.69622853760000003</v>
      </c>
      <c r="D12" s="252">
        <v>0.68851471153999999</v>
      </c>
      <c r="E12" s="252">
        <v>0.69006964977999996</v>
      </c>
      <c r="F12" s="252">
        <v>0.69881370141999999</v>
      </c>
      <c r="G12" s="252">
        <v>0.69751798887000005</v>
      </c>
      <c r="H12" s="252">
        <v>0.70465674963000002</v>
      </c>
      <c r="I12" s="252">
        <v>0.72210818654999998</v>
      </c>
      <c r="J12" s="252">
        <v>0.72296477350999999</v>
      </c>
      <c r="K12" s="252">
        <v>0.73268301893999999</v>
      </c>
      <c r="L12" s="252">
        <v>0.73642597535999998</v>
      </c>
      <c r="M12" s="252">
        <v>0.72820287404999995</v>
      </c>
      <c r="N12" s="252">
        <v>0.6965423073</v>
      </c>
      <c r="O12" s="252">
        <v>0.70273394916999998</v>
      </c>
      <c r="P12" s="252">
        <v>0.70419059419999996</v>
      </c>
      <c r="Q12" s="252">
        <v>0.69369660115999998</v>
      </c>
      <c r="R12" s="252">
        <v>0.68198271544</v>
      </c>
      <c r="S12" s="252">
        <v>0.71514682784000005</v>
      </c>
      <c r="T12" s="252">
        <v>0.72609676326999995</v>
      </c>
      <c r="U12" s="252">
        <v>0.72428671966000002</v>
      </c>
      <c r="V12" s="252">
        <v>0.72947882009999998</v>
      </c>
      <c r="W12" s="252">
        <v>0.74607420384000001</v>
      </c>
      <c r="X12" s="252">
        <v>0.74864217954000001</v>
      </c>
      <c r="Y12" s="252">
        <v>0.73086834619999996</v>
      </c>
      <c r="Z12" s="252">
        <v>0.70862983628999998</v>
      </c>
      <c r="AA12" s="252">
        <v>0.70036921176</v>
      </c>
      <c r="AB12" s="252">
        <v>0.69111717395000005</v>
      </c>
      <c r="AC12" s="252">
        <v>0.69368192242000004</v>
      </c>
      <c r="AD12" s="252">
        <v>0.70317194702999997</v>
      </c>
      <c r="AE12" s="252">
        <v>0.70494354276000004</v>
      </c>
      <c r="AF12" s="252">
        <v>0.72303591283000002</v>
      </c>
      <c r="AG12" s="252">
        <v>0.71847430356999997</v>
      </c>
      <c r="AH12" s="252">
        <v>0.72122042854000001</v>
      </c>
      <c r="AI12" s="252">
        <v>0.71853382358999995</v>
      </c>
      <c r="AJ12" s="252">
        <v>0.72905206882999996</v>
      </c>
      <c r="AK12" s="252">
        <v>0.72247603952999995</v>
      </c>
      <c r="AL12" s="252">
        <v>0.69641088355000003</v>
      </c>
      <c r="AM12" s="252">
        <v>0.69269863168000001</v>
      </c>
      <c r="AN12" s="252">
        <v>0.70066576361999999</v>
      </c>
      <c r="AO12" s="252">
        <v>0.70032528204</v>
      </c>
      <c r="AP12" s="252">
        <v>0.69437871827999997</v>
      </c>
      <c r="AQ12" s="252">
        <v>0.67025846015000001</v>
      </c>
      <c r="AR12" s="252">
        <v>0.69176560385999997</v>
      </c>
      <c r="AS12" s="252">
        <v>0.69897664637000001</v>
      </c>
      <c r="AT12" s="252">
        <v>0.70317224834000003</v>
      </c>
      <c r="AU12" s="252">
        <v>0.70350128982000004</v>
      </c>
      <c r="AV12" s="252">
        <v>0.70613175596</v>
      </c>
      <c r="AW12" s="252">
        <v>0.69252295754000004</v>
      </c>
      <c r="AX12" s="252">
        <v>0.70395723676999999</v>
      </c>
      <c r="AY12" s="409">
        <v>0.69984320533</v>
      </c>
      <c r="AZ12" s="409">
        <v>0.72784194083999998</v>
      </c>
      <c r="BA12" s="409">
        <v>0.70604410115000005</v>
      </c>
      <c r="BB12" s="409">
        <v>0.70045387762</v>
      </c>
      <c r="BC12" s="409">
        <v>0.67607494640999999</v>
      </c>
      <c r="BD12" s="409">
        <v>0.69715510529000002</v>
      </c>
      <c r="BE12" s="409">
        <v>0.70108715428000001</v>
      </c>
      <c r="BF12" s="409">
        <v>0.70387876144999995</v>
      </c>
      <c r="BG12" s="409">
        <v>0.70412270240999997</v>
      </c>
      <c r="BH12" s="409">
        <v>0.70657389893</v>
      </c>
      <c r="BI12" s="409">
        <v>0.69304523641000004</v>
      </c>
      <c r="BJ12" s="409">
        <v>0.70481353431000004</v>
      </c>
      <c r="BK12" s="409">
        <v>0.70035453126000002</v>
      </c>
      <c r="BL12" s="409">
        <v>0.72767623313999996</v>
      </c>
      <c r="BM12" s="409">
        <v>0.70607663202000004</v>
      </c>
      <c r="BN12" s="409">
        <v>0.70067921644999998</v>
      </c>
      <c r="BO12" s="409">
        <v>0.67625688347000001</v>
      </c>
      <c r="BP12" s="409">
        <v>0.69669252585999997</v>
      </c>
      <c r="BQ12" s="409">
        <v>0.70084330033999998</v>
      </c>
      <c r="BR12" s="409">
        <v>0.70329729267999996</v>
      </c>
      <c r="BS12" s="409">
        <v>0.70373286574000005</v>
      </c>
      <c r="BT12" s="409">
        <v>0.70609328740999999</v>
      </c>
      <c r="BU12" s="409">
        <v>0.69263307324000001</v>
      </c>
      <c r="BV12" s="409">
        <v>0.70563860080999996</v>
      </c>
    </row>
    <row r="13" spans="1:74" ht="11.1" customHeight="1" x14ac:dyDescent="0.2">
      <c r="A13" s="162" t="s">
        <v>268</v>
      </c>
      <c r="B13" s="173" t="s">
        <v>369</v>
      </c>
      <c r="C13" s="252">
        <v>2.3225292015000001</v>
      </c>
      <c r="D13" s="252">
        <v>2.2653618824000001</v>
      </c>
      <c r="E13" s="252">
        <v>2.0833531824999998</v>
      </c>
      <c r="F13" s="252">
        <v>2.4816900224</v>
      </c>
      <c r="G13" s="252">
        <v>2.8604749037000001</v>
      </c>
      <c r="H13" s="252">
        <v>2.9230067541000002</v>
      </c>
      <c r="I13" s="252">
        <v>2.9638606756999999</v>
      </c>
      <c r="J13" s="252">
        <v>3.0544814754999998</v>
      </c>
      <c r="K13" s="252">
        <v>3.0676580574000001</v>
      </c>
      <c r="L13" s="252">
        <v>2.9621793433999999</v>
      </c>
      <c r="M13" s="252">
        <v>2.8955846618000001</v>
      </c>
      <c r="N13" s="252">
        <v>2.6212646919</v>
      </c>
      <c r="O13" s="252">
        <v>2.3283554113</v>
      </c>
      <c r="P13" s="252">
        <v>2.3705401534999999</v>
      </c>
      <c r="Q13" s="252">
        <v>2.3639017303999998</v>
      </c>
      <c r="R13" s="252">
        <v>2.6888622376</v>
      </c>
      <c r="S13" s="252">
        <v>3.0622133558</v>
      </c>
      <c r="T13" s="252">
        <v>3.2368543070000002</v>
      </c>
      <c r="U13" s="252">
        <v>3.2198690595000001</v>
      </c>
      <c r="V13" s="252">
        <v>3.4487470703000001</v>
      </c>
      <c r="W13" s="252">
        <v>3.3522145899</v>
      </c>
      <c r="X13" s="252">
        <v>3.4905331001</v>
      </c>
      <c r="Y13" s="252">
        <v>3.0489187966000002</v>
      </c>
      <c r="Z13" s="252">
        <v>2.9433772463999999</v>
      </c>
      <c r="AA13" s="252">
        <v>2.7917115526999998</v>
      </c>
      <c r="AB13" s="252">
        <v>2.740837747</v>
      </c>
      <c r="AC13" s="252">
        <v>2.7106587593000002</v>
      </c>
      <c r="AD13" s="252">
        <v>3.0023364930000001</v>
      </c>
      <c r="AE13" s="252">
        <v>3.2437920931000002</v>
      </c>
      <c r="AF13" s="252">
        <v>3.4571531729</v>
      </c>
      <c r="AG13" s="252">
        <v>3.4222317905000001</v>
      </c>
      <c r="AH13" s="252">
        <v>3.6745653819999999</v>
      </c>
      <c r="AI13" s="252">
        <v>3.3986175064999999</v>
      </c>
      <c r="AJ13" s="252">
        <v>3.5206848963000001</v>
      </c>
      <c r="AK13" s="252">
        <v>3.1207885526000001</v>
      </c>
      <c r="AL13" s="252">
        <v>3.0796142157999999</v>
      </c>
      <c r="AM13" s="252">
        <v>2.6535703804000002</v>
      </c>
      <c r="AN13" s="252">
        <v>2.6182485176000001</v>
      </c>
      <c r="AO13" s="252">
        <v>2.6114640391999999</v>
      </c>
      <c r="AP13" s="252">
        <v>3.1249139296999999</v>
      </c>
      <c r="AQ13" s="252">
        <v>3.4921908493</v>
      </c>
      <c r="AR13" s="252">
        <v>3.4450203853999999</v>
      </c>
      <c r="AS13" s="252">
        <v>3.6312559624</v>
      </c>
      <c r="AT13" s="252">
        <v>3.5902651386</v>
      </c>
      <c r="AU13" s="252">
        <v>3.6751860593000001</v>
      </c>
      <c r="AV13" s="252">
        <v>3.470695267</v>
      </c>
      <c r="AW13" s="252">
        <v>3.3416553492999999</v>
      </c>
      <c r="AX13" s="252">
        <v>3.1240171154</v>
      </c>
      <c r="AY13" s="409">
        <v>2.8788923211999999</v>
      </c>
      <c r="AZ13" s="409">
        <v>2.6639894287999999</v>
      </c>
      <c r="BA13" s="409">
        <v>2.6489566895999999</v>
      </c>
      <c r="BB13" s="409">
        <v>3.1587397326</v>
      </c>
      <c r="BC13" s="409">
        <v>3.5107793228999999</v>
      </c>
      <c r="BD13" s="409">
        <v>3.4746529663999999</v>
      </c>
      <c r="BE13" s="409">
        <v>3.6719175911000002</v>
      </c>
      <c r="BF13" s="409">
        <v>3.6222345162999998</v>
      </c>
      <c r="BG13" s="409">
        <v>3.6979242780999999</v>
      </c>
      <c r="BH13" s="409">
        <v>3.5035057909999998</v>
      </c>
      <c r="BI13" s="409">
        <v>3.3566771660999999</v>
      </c>
      <c r="BJ13" s="409">
        <v>3.1440192053999998</v>
      </c>
      <c r="BK13" s="409">
        <v>2.9285553985999999</v>
      </c>
      <c r="BL13" s="409">
        <v>2.7080563386000001</v>
      </c>
      <c r="BM13" s="409">
        <v>2.6956493669000001</v>
      </c>
      <c r="BN13" s="409">
        <v>3.2178586454999998</v>
      </c>
      <c r="BO13" s="409">
        <v>3.5760771061000001</v>
      </c>
      <c r="BP13" s="409">
        <v>3.5385929310000002</v>
      </c>
      <c r="BQ13" s="409">
        <v>3.7331924193999999</v>
      </c>
      <c r="BR13" s="409">
        <v>3.6880864100999999</v>
      </c>
      <c r="BS13" s="409">
        <v>3.7666469755</v>
      </c>
      <c r="BT13" s="409">
        <v>3.5636832599999999</v>
      </c>
      <c r="BU13" s="409">
        <v>3.4203817706000001</v>
      </c>
      <c r="BV13" s="409">
        <v>3.2049507403000002</v>
      </c>
    </row>
    <row r="14" spans="1:74" ht="11.1" customHeight="1" x14ac:dyDescent="0.2">
      <c r="A14" s="162" t="s">
        <v>269</v>
      </c>
      <c r="B14" s="173" t="s">
        <v>370</v>
      </c>
      <c r="C14" s="252">
        <v>1.0364151428999999</v>
      </c>
      <c r="D14" s="252">
        <v>1.0220657355</v>
      </c>
      <c r="E14" s="252">
        <v>1.0361355496</v>
      </c>
      <c r="F14" s="252">
        <v>1.0317875416</v>
      </c>
      <c r="G14" s="252">
        <v>1.0370534654000001</v>
      </c>
      <c r="H14" s="252">
        <v>0.99945403688000001</v>
      </c>
      <c r="I14" s="252">
        <v>1.0454612275999999</v>
      </c>
      <c r="J14" s="252">
        <v>1.0559561908999999</v>
      </c>
      <c r="K14" s="252">
        <v>1.0203375996999999</v>
      </c>
      <c r="L14" s="252">
        <v>1.0109635603</v>
      </c>
      <c r="M14" s="252">
        <v>1.0364580318000001</v>
      </c>
      <c r="N14" s="252">
        <v>1.0311461154999999</v>
      </c>
      <c r="O14" s="252">
        <v>1.0394412728</v>
      </c>
      <c r="P14" s="252">
        <v>1.0284275628999999</v>
      </c>
      <c r="Q14" s="252">
        <v>1.0030394134</v>
      </c>
      <c r="R14" s="252">
        <v>0.96050917566000005</v>
      </c>
      <c r="S14" s="252">
        <v>0.97450937030999996</v>
      </c>
      <c r="T14" s="252">
        <v>1.0342587241000001</v>
      </c>
      <c r="U14" s="252">
        <v>0.99408474467999997</v>
      </c>
      <c r="V14" s="252">
        <v>1.0253637944</v>
      </c>
      <c r="W14" s="252">
        <v>1.0195558615</v>
      </c>
      <c r="X14" s="252">
        <v>1.0283805962000001</v>
      </c>
      <c r="Y14" s="252">
        <v>1.0274529142</v>
      </c>
      <c r="Z14" s="252">
        <v>1.0334838191</v>
      </c>
      <c r="AA14" s="252">
        <v>1.0609108685999999</v>
      </c>
      <c r="AB14" s="252">
        <v>1.0537099031999999</v>
      </c>
      <c r="AC14" s="252">
        <v>1.0476501343</v>
      </c>
      <c r="AD14" s="252">
        <v>1.0512845149000001</v>
      </c>
      <c r="AE14" s="252">
        <v>1.0510052255</v>
      </c>
      <c r="AF14" s="252">
        <v>1.0339380257999999</v>
      </c>
      <c r="AG14" s="252">
        <v>0.97124892247000005</v>
      </c>
      <c r="AH14" s="252">
        <v>0.99195100000000003</v>
      </c>
      <c r="AI14" s="252">
        <v>1.032951</v>
      </c>
      <c r="AJ14" s="252">
        <v>1.0249509999999999</v>
      </c>
      <c r="AK14" s="252">
        <v>1.013951</v>
      </c>
      <c r="AL14" s="252">
        <v>1.0199510000000001</v>
      </c>
      <c r="AM14" s="252">
        <v>1.011951</v>
      </c>
      <c r="AN14" s="252">
        <v>0.98095100000000002</v>
      </c>
      <c r="AO14" s="252">
        <v>0.94295099999999998</v>
      </c>
      <c r="AP14" s="252">
        <v>0.94095099999999998</v>
      </c>
      <c r="AQ14" s="252">
        <v>0.93195099999999997</v>
      </c>
      <c r="AR14" s="252">
        <v>0.91395099999999996</v>
      </c>
      <c r="AS14" s="252">
        <v>0.86895100000000003</v>
      </c>
      <c r="AT14" s="252">
        <v>0.85295100000000001</v>
      </c>
      <c r="AU14" s="252">
        <v>0.88512308401999995</v>
      </c>
      <c r="AV14" s="252">
        <v>0.91605859105999998</v>
      </c>
      <c r="AW14" s="252">
        <v>0.92107286940999999</v>
      </c>
      <c r="AX14" s="252">
        <v>0.92603769550000004</v>
      </c>
      <c r="AY14" s="409">
        <v>0.94602249575999997</v>
      </c>
      <c r="AZ14" s="409">
        <v>0.93608753891999996</v>
      </c>
      <c r="BA14" s="409">
        <v>0.93664073558000005</v>
      </c>
      <c r="BB14" s="409">
        <v>0.93471032387999997</v>
      </c>
      <c r="BC14" s="409">
        <v>0.92575455668999995</v>
      </c>
      <c r="BD14" s="409">
        <v>0.90530961361999995</v>
      </c>
      <c r="BE14" s="409">
        <v>0.86078201871000004</v>
      </c>
      <c r="BF14" s="409">
        <v>0.84492560582999998</v>
      </c>
      <c r="BG14" s="409">
        <v>0.87666453033000002</v>
      </c>
      <c r="BH14" s="409">
        <v>0.90726564975000001</v>
      </c>
      <c r="BI14" s="409">
        <v>0.91222728086000004</v>
      </c>
      <c r="BJ14" s="409">
        <v>0.91716127287000004</v>
      </c>
      <c r="BK14" s="409">
        <v>0.93968157258999996</v>
      </c>
      <c r="BL14" s="409">
        <v>0.92981457344999996</v>
      </c>
      <c r="BM14" s="409">
        <v>0.93036732581000003</v>
      </c>
      <c r="BN14" s="409">
        <v>0.92844415137000003</v>
      </c>
      <c r="BO14" s="409">
        <v>0.91955225779000005</v>
      </c>
      <c r="BP14" s="409">
        <v>0.89925499187000002</v>
      </c>
      <c r="BQ14" s="409">
        <v>0.85503593900999997</v>
      </c>
      <c r="BR14" s="409">
        <v>0.83929181829999999</v>
      </c>
      <c r="BS14" s="409">
        <v>0.87080022958000003</v>
      </c>
      <c r="BT14" s="409">
        <v>0.90119214253000002</v>
      </c>
      <c r="BU14" s="409">
        <v>0.90611441565999995</v>
      </c>
      <c r="BV14" s="409">
        <v>0.91101935192000005</v>
      </c>
    </row>
    <row r="15" spans="1:74" ht="11.1" customHeight="1" x14ac:dyDescent="0.2">
      <c r="A15" s="162" t="s">
        <v>270</v>
      </c>
      <c r="B15" s="173" t="s">
        <v>371</v>
      </c>
      <c r="C15" s="252">
        <v>0.45382780714999998</v>
      </c>
      <c r="D15" s="252">
        <v>0.46321265844999998</v>
      </c>
      <c r="E15" s="252">
        <v>0.45622632129000001</v>
      </c>
      <c r="F15" s="252">
        <v>0.45507937468999998</v>
      </c>
      <c r="G15" s="252">
        <v>0.45040585927999999</v>
      </c>
      <c r="H15" s="252">
        <v>0.45252971343999998</v>
      </c>
      <c r="I15" s="252">
        <v>0.44513214341000001</v>
      </c>
      <c r="J15" s="252">
        <v>0.45517341485000001</v>
      </c>
      <c r="K15" s="252">
        <v>0.44282693117999999</v>
      </c>
      <c r="L15" s="252">
        <v>0.43599511991000001</v>
      </c>
      <c r="M15" s="252">
        <v>0.44781115142</v>
      </c>
      <c r="N15" s="252">
        <v>0.44891833148999999</v>
      </c>
      <c r="O15" s="252">
        <v>0.43472801356000002</v>
      </c>
      <c r="P15" s="252">
        <v>0.46171955107000001</v>
      </c>
      <c r="Q15" s="252">
        <v>0.46794329488000003</v>
      </c>
      <c r="R15" s="252">
        <v>0.46112108130000001</v>
      </c>
      <c r="S15" s="252">
        <v>0.45883163959000001</v>
      </c>
      <c r="T15" s="252">
        <v>0.45320875959000001</v>
      </c>
      <c r="U15" s="252">
        <v>0.46146875382000002</v>
      </c>
      <c r="V15" s="252">
        <v>0.44817196197999998</v>
      </c>
      <c r="W15" s="252">
        <v>0.45160691039</v>
      </c>
      <c r="X15" s="252">
        <v>0.45789684444000001</v>
      </c>
      <c r="Y15" s="252">
        <v>0.45060095157000002</v>
      </c>
      <c r="Z15" s="252">
        <v>0.45298515652999999</v>
      </c>
      <c r="AA15" s="252">
        <v>0.44402150617000002</v>
      </c>
      <c r="AB15" s="252">
        <v>0.44027197432999998</v>
      </c>
      <c r="AC15" s="252">
        <v>0.43825116395000002</v>
      </c>
      <c r="AD15" s="252">
        <v>0.41798219864000002</v>
      </c>
      <c r="AE15" s="252">
        <v>0.40451560258000002</v>
      </c>
      <c r="AF15" s="252">
        <v>0.42922289815999998</v>
      </c>
      <c r="AG15" s="252">
        <v>0.42525789828999999</v>
      </c>
      <c r="AH15" s="252">
        <v>0.41187499878</v>
      </c>
      <c r="AI15" s="252">
        <v>0.41749532480000001</v>
      </c>
      <c r="AJ15" s="252">
        <v>0.43160043826</v>
      </c>
      <c r="AK15" s="252">
        <v>0.43746152945</v>
      </c>
      <c r="AL15" s="252">
        <v>0.44121916149000001</v>
      </c>
      <c r="AM15" s="252">
        <v>0.39296999603999999</v>
      </c>
      <c r="AN15" s="252">
        <v>0.41624742078999999</v>
      </c>
      <c r="AO15" s="252">
        <v>0.4192707336</v>
      </c>
      <c r="AP15" s="252">
        <v>0.42440513492999998</v>
      </c>
      <c r="AQ15" s="252">
        <v>0.42822397023999997</v>
      </c>
      <c r="AR15" s="252">
        <v>0.40543925325000002</v>
      </c>
      <c r="AS15" s="252">
        <v>0.41265940518999999</v>
      </c>
      <c r="AT15" s="252">
        <v>0.42206266728000003</v>
      </c>
      <c r="AU15" s="252">
        <v>0.40714309370000001</v>
      </c>
      <c r="AV15" s="252">
        <v>0.41146478414999998</v>
      </c>
      <c r="AW15" s="252">
        <v>0.40995330679999997</v>
      </c>
      <c r="AX15" s="252">
        <v>0.41584356620000001</v>
      </c>
      <c r="AY15" s="409">
        <v>0.38204465574000002</v>
      </c>
      <c r="AZ15" s="409">
        <v>0.40690324321999999</v>
      </c>
      <c r="BA15" s="409">
        <v>0.40751110326000001</v>
      </c>
      <c r="BB15" s="409">
        <v>0.41224345513999999</v>
      </c>
      <c r="BC15" s="409">
        <v>0.41475196675999998</v>
      </c>
      <c r="BD15" s="409">
        <v>0.39894158937000002</v>
      </c>
      <c r="BE15" s="409">
        <v>0.40955880890000002</v>
      </c>
      <c r="BF15" s="409">
        <v>0.41723485916000003</v>
      </c>
      <c r="BG15" s="409">
        <v>0.40364616762</v>
      </c>
      <c r="BH15" s="409">
        <v>0.40748336549000003</v>
      </c>
      <c r="BI15" s="409">
        <v>0.40998163780000002</v>
      </c>
      <c r="BJ15" s="409">
        <v>0.40967569237000001</v>
      </c>
      <c r="BK15" s="409">
        <v>0.38083609881000002</v>
      </c>
      <c r="BL15" s="409">
        <v>0.40613261478000001</v>
      </c>
      <c r="BM15" s="409">
        <v>0.41138545186999997</v>
      </c>
      <c r="BN15" s="409">
        <v>0.41659342371000002</v>
      </c>
      <c r="BO15" s="409">
        <v>0.4215632849</v>
      </c>
      <c r="BP15" s="409">
        <v>0.40670794690000001</v>
      </c>
      <c r="BQ15" s="409">
        <v>0.41705413278999998</v>
      </c>
      <c r="BR15" s="409">
        <v>0.42997226330999999</v>
      </c>
      <c r="BS15" s="409">
        <v>0.4167238808</v>
      </c>
      <c r="BT15" s="409">
        <v>0.42397367277999998</v>
      </c>
      <c r="BU15" s="409">
        <v>0.42815851054999998</v>
      </c>
      <c r="BV15" s="409">
        <v>0.43378366460000001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492"/>
      <c r="AZ16" s="492"/>
      <c r="BA16" s="492"/>
      <c r="BB16" s="492"/>
      <c r="BC16" s="492"/>
      <c r="BD16" s="492"/>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376</v>
      </c>
      <c r="B17" s="172" t="s">
        <v>533</v>
      </c>
      <c r="C17" s="252">
        <v>3.8828870972999998</v>
      </c>
      <c r="D17" s="252">
        <v>3.8615142892000001</v>
      </c>
      <c r="E17" s="252">
        <v>3.815753</v>
      </c>
      <c r="F17" s="252">
        <v>3.9024000000000001</v>
      </c>
      <c r="G17" s="252">
        <v>3.9525549999999998</v>
      </c>
      <c r="H17" s="252">
        <v>3.6692900000000002</v>
      </c>
      <c r="I17" s="252">
        <v>3.9591867715000002</v>
      </c>
      <c r="J17" s="252">
        <v>3.6363337750000002</v>
      </c>
      <c r="K17" s="252">
        <v>3.4552939710000001</v>
      </c>
      <c r="L17" s="252">
        <v>3.6989550000000002</v>
      </c>
      <c r="M17" s="252">
        <v>3.8944969999999999</v>
      </c>
      <c r="N17" s="252">
        <v>4.0556299999999998</v>
      </c>
      <c r="O17" s="252">
        <v>3.967908</v>
      </c>
      <c r="P17" s="252">
        <v>4.0795240000000002</v>
      </c>
      <c r="Q17" s="252">
        <v>4.0631310000000003</v>
      </c>
      <c r="R17" s="252">
        <v>3.9636260000000001</v>
      </c>
      <c r="S17" s="252">
        <v>3.7265799999999998</v>
      </c>
      <c r="T17" s="252">
        <v>3.645365</v>
      </c>
      <c r="U17" s="252">
        <v>3.799706</v>
      </c>
      <c r="V17" s="252">
        <v>3.4910369999999999</v>
      </c>
      <c r="W17" s="252">
        <v>3.7164480000000002</v>
      </c>
      <c r="X17" s="252">
        <v>3.9417740000000001</v>
      </c>
      <c r="Y17" s="252">
        <v>3.9787430000000001</v>
      </c>
      <c r="Z17" s="252">
        <v>4.0505789999999999</v>
      </c>
      <c r="AA17" s="252">
        <v>3.9690799999999999</v>
      </c>
      <c r="AB17" s="252">
        <v>3.9004349999999999</v>
      </c>
      <c r="AC17" s="252">
        <v>3.9854310000000002</v>
      </c>
      <c r="AD17" s="252">
        <v>4.0486890000000004</v>
      </c>
      <c r="AE17" s="252">
        <v>4.1030749999999996</v>
      </c>
      <c r="AF17" s="252">
        <v>3.9940060000000002</v>
      </c>
      <c r="AG17" s="252">
        <v>3.9675229999999999</v>
      </c>
      <c r="AH17" s="252">
        <v>3.8767</v>
      </c>
      <c r="AI17" s="252">
        <v>3.8747289999999999</v>
      </c>
      <c r="AJ17" s="252">
        <v>4.0999420000000004</v>
      </c>
      <c r="AK17" s="252">
        <v>4.1516390000000003</v>
      </c>
      <c r="AL17" s="252">
        <v>4.200844</v>
      </c>
      <c r="AM17" s="252">
        <v>4.2091859999999999</v>
      </c>
      <c r="AN17" s="252">
        <v>4.2011859999999999</v>
      </c>
      <c r="AO17" s="252">
        <v>4.1681860000000004</v>
      </c>
      <c r="AP17" s="252">
        <v>4.1441860000000004</v>
      </c>
      <c r="AQ17" s="252">
        <v>4.0601859999999999</v>
      </c>
      <c r="AR17" s="252">
        <v>3.8021859999999998</v>
      </c>
      <c r="AS17" s="252">
        <v>4.2001860000000004</v>
      </c>
      <c r="AT17" s="252">
        <v>3.901186</v>
      </c>
      <c r="AU17" s="252">
        <v>3.5113936334</v>
      </c>
      <c r="AV17" s="252">
        <v>3.9817672629</v>
      </c>
      <c r="AW17" s="252">
        <v>4.1915012007000003</v>
      </c>
      <c r="AX17" s="252">
        <v>4.1765028153000001</v>
      </c>
      <c r="AY17" s="409">
        <v>4.1306217638999998</v>
      </c>
      <c r="AZ17" s="409">
        <v>4.0967812264000001</v>
      </c>
      <c r="BA17" s="409">
        <v>4.0884181902999996</v>
      </c>
      <c r="BB17" s="409">
        <v>4.0693017546999997</v>
      </c>
      <c r="BC17" s="409">
        <v>3.9261359438999999</v>
      </c>
      <c r="BD17" s="409">
        <v>3.8963214027999999</v>
      </c>
      <c r="BE17" s="409">
        <v>3.8419769979999998</v>
      </c>
      <c r="BF17" s="409">
        <v>3.7700996183000002</v>
      </c>
      <c r="BG17" s="409">
        <v>3.6221129092000002</v>
      </c>
      <c r="BH17" s="409">
        <v>3.9150577318000002</v>
      </c>
      <c r="BI17" s="409">
        <v>3.9141877570000001</v>
      </c>
      <c r="BJ17" s="409">
        <v>3.8986885192999998</v>
      </c>
      <c r="BK17" s="409">
        <v>3.9236228983000001</v>
      </c>
      <c r="BL17" s="409">
        <v>3.9137218371000002</v>
      </c>
      <c r="BM17" s="409">
        <v>3.8982261550000001</v>
      </c>
      <c r="BN17" s="409">
        <v>3.8896884860999998</v>
      </c>
      <c r="BO17" s="409">
        <v>3.7406982623</v>
      </c>
      <c r="BP17" s="409">
        <v>3.7209080498999998</v>
      </c>
      <c r="BQ17" s="409">
        <v>3.7318061544000001</v>
      </c>
      <c r="BR17" s="409">
        <v>3.6394959951999999</v>
      </c>
      <c r="BS17" s="409">
        <v>3.6604055094999999</v>
      </c>
      <c r="BT17" s="409">
        <v>3.7508495254000001</v>
      </c>
      <c r="BU17" s="409">
        <v>3.7499497659999999</v>
      </c>
      <c r="BV17" s="409">
        <v>3.7399737887</v>
      </c>
    </row>
    <row r="18" spans="1:74" ht="11.1" customHeight="1" x14ac:dyDescent="0.2">
      <c r="A18" s="162" t="s">
        <v>271</v>
      </c>
      <c r="B18" s="173" t="s">
        <v>372</v>
      </c>
      <c r="C18" s="252">
        <v>1.8856900000000001</v>
      </c>
      <c r="D18" s="252">
        <v>1.8306899999999999</v>
      </c>
      <c r="E18" s="252">
        <v>1.8286899999999999</v>
      </c>
      <c r="F18" s="252">
        <v>1.8996900000000001</v>
      </c>
      <c r="G18" s="252">
        <v>1.9196899999999999</v>
      </c>
      <c r="H18" s="252">
        <v>1.7186900000000001</v>
      </c>
      <c r="I18" s="252">
        <v>1.98569</v>
      </c>
      <c r="J18" s="252">
        <v>1.8486899999999999</v>
      </c>
      <c r="K18" s="252">
        <v>1.58169</v>
      </c>
      <c r="L18" s="252">
        <v>1.79969</v>
      </c>
      <c r="M18" s="252">
        <v>1.9136899999999999</v>
      </c>
      <c r="N18" s="252">
        <v>1.95069</v>
      </c>
      <c r="O18" s="252">
        <v>1.9756899999999999</v>
      </c>
      <c r="P18" s="252">
        <v>1.9616899999999999</v>
      </c>
      <c r="Q18" s="252">
        <v>1.96469</v>
      </c>
      <c r="R18" s="252">
        <v>1.9536899999999999</v>
      </c>
      <c r="S18" s="252">
        <v>1.6536900000000001</v>
      </c>
      <c r="T18" s="252">
        <v>1.7846900000000001</v>
      </c>
      <c r="U18" s="252">
        <v>1.92469</v>
      </c>
      <c r="V18" s="252">
        <v>1.8506899999999999</v>
      </c>
      <c r="W18" s="252">
        <v>1.8046899999999999</v>
      </c>
      <c r="X18" s="252">
        <v>1.95669</v>
      </c>
      <c r="Y18" s="252">
        <v>1.9616899999999999</v>
      </c>
      <c r="Z18" s="252">
        <v>1.99169</v>
      </c>
      <c r="AA18" s="252">
        <v>1.9316899999999999</v>
      </c>
      <c r="AB18" s="252">
        <v>1.9316899999999999</v>
      </c>
      <c r="AC18" s="252">
        <v>1.95469</v>
      </c>
      <c r="AD18" s="252">
        <v>1.9516899999999999</v>
      </c>
      <c r="AE18" s="252">
        <v>1.90869</v>
      </c>
      <c r="AF18" s="252">
        <v>1.95869</v>
      </c>
      <c r="AG18" s="252">
        <v>1.96269</v>
      </c>
      <c r="AH18" s="252">
        <v>1.9316899999999999</v>
      </c>
      <c r="AI18" s="252">
        <v>1.8716900000000001</v>
      </c>
      <c r="AJ18" s="252">
        <v>2.0326900000000001</v>
      </c>
      <c r="AK18" s="252">
        <v>1.99569</v>
      </c>
      <c r="AL18" s="252">
        <v>2.0566900000000001</v>
      </c>
      <c r="AM18" s="252">
        <v>2.0426899999999999</v>
      </c>
      <c r="AN18" s="252">
        <v>2.0726900000000001</v>
      </c>
      <c r="AO18" s="252">
        <v>2.01769</v>
      </c>
      <c r="AP18" s="252">
        <v>2.0426899999999999</v>
      </c>
      <c r="AQ18" s="252">
        <v>1.9706900000000001</v>
      </c>
      <c r="AR18" s="252">
        <v>1.82369</v>
      </c>
      <c r="AS18" s="252">
        <v>2.1396899999999999</v>
      </c>
      <c r="AT18" s="252">
        <v>1.94469</v>
      </c>
      <c r="AU18" s="252">
        <v>1.6225292916</v>
      </c>
      <c r="AV18" s="252">
        <v>2.1255558706</v>
      </c>
      <c r="AW18" s="252">
        <v>2.1625605698000001</v>
      </c>
      <c r="AX18" s="252">
        <v>2.1622765690999999</v>
      </c>
      <c r="AY18" s="409">
        <v>2.1253829923000001</v>
      </c>
      <c r="AZ18" s="409">
        <v>2.0950992192000002</v>
      </c>
      <c r="BA18" s="409">
        <v>2.0815010005999999</v>
      </c>
      <c r="BB18" s="409">
        <v>2.0681958411000001</v>
      </c>
      <c r="BC18" s="409">
        <v>1.9549244373000001</v>
      </c>
      <c r="BD18" s="409">
        <v>1.9419877697000001</v>
      </c>
      <c r="BE18" s="409">
        <v>2.0090860616000001</v>
      </c>
      <c r="BF18" s="409">
        <v>1.9962687987000001</v>
      </c>
      <c r="BG18" s="409">
        <v>1.8037195371000001</v>
      </c>
      <c r="BH18" s="409">
        <v>1.9910727081999999</v>
      </c>
      <c r="BI18" s="409">
        <v>1.9787303794</v>
      </c>
      <c r="BJ18" s="409">
        <v>1.9664017183</v>
      </c>
      <c r="BK18" s="409">
        <v>1.9841714480999999</v>
      </c>
      <c r="BL18" s="409">
        <v>1.9722430235999999</v>
      </c>
      <c r="BM18" s="409">
        <v>1.9603053909000001</v>
      </c>
      <c r="BN18" s="409">
        <v>1.9486174748</v>
      </c>
      <c r="BO18" s="409">
        <v>1.8369501768000001</v>
      </c>
      <c r="BP18" s="409">
        <v>1.8255961703000001</v>
      </c>
      <c r="BQ18" s="409">
        <v>1.9142401454</v>
      </c>
      <c r="BR18" s="409">
        <v>1.9029514668</v>
      </c>
      <c r="BS18" s="409">
        <v>1.7958898875</v>
      </c>
      <c r="BT18" s="409">
        <v>1.8887302216999999</v>
      </c>
      <c r="BU18" s="409">
        <v>1.8818347256000001</v>
      </c>
      <c r="BV18" s="409">
        <v>1.8750265714000001</v>
      </c>
    </row>
    <row r="19" spans="1:74" ht="11.1" customHeight="1" x14ac:dyDescent="0.2">
      <c r="A19" s="162" t="s">
        <v>373</v>
      </c>
      <c r="B19" s="173" t="s">
        <v>895</v>
      </c>
      <c r="C19" s="252">
        <v>0.85283709728000001</v>
      </c>
      <c r="D19" s="252">
        <v>0.86258628921000002</v>
      </c>
      <c r="E19" s="252">
        <v>0.84555400000000003</v>
      </c>
      <c r="F19" s="252">
        <v>0.86756200000000006</v>
      </c>
      <c r="G19" s="252">
        <v>0.90264500000000003</v>
      </c>
      <c r="H19" s="252">
        <v>0.81187699999999996</v>
      </c>
      <c r="I19" s="252">
        <v>0.82478777147000004</v>
      </c>
      <c r="J19" s="252">
        <v>0.64939277504000004</v>
      </c>
      <c r="K19" s="252">
        <v>0.74465697099999995</v>
      </c>
      <c r="L19" s="252">
        <v>0.752556</v>
      </c>
      <c r="M19" s="252">
        <v>0.84429699999999996</v>
      </c>
      <c r="N19" s="252">
        <v>0.97102599999999994</v>
      </c>
      <c r="O19" s="252">
        <v>0.86162099999999997</v>
      </c>
      <c r="P19" s="252">
        <v>0.97528499999999996</v>
      </c>
      <c r="Q19" s="252">
        <v>0.94603300000000001</v>
      </c>
      <c r="R19" s="252">
        <v>0.86532100000000001</v>
      </c>
      <c r="S19" s="252">
        <v>0.90776599999999996</v>
      </c>
      <c r="T19" s="252">
        <v>0.77927400000000002</v>
      </c>
      <c r="U19" s="252">
        <v>0.737016</v>
      </c>
      <c r="V19" s="252">
        <v>0.485487</v>
      </c>
      <c r="W19" s="252">
        <v>0.76221899999999998</v>
      </c>
      <c r="X19" s="252">
        <v>0.81182699999999997</v>
      </c>
      <c r="Y19" s="252">
        <v>0.83278300000000005</v>
      </c>
      <c r="Z19" s="252">
        <v>0.88394099999999998</v>
      </c>
      <c r="AA19" s="252">
        <v>0.90532999999999997</v>
      </c>
      <c r="AB19" s="252">
        <v>0.83733199999999997</v>
      </c>
      <c r="AC19" s="252">
        <v>0.88918200000000003</v>
      </c>
      <c r="AD19" s="252">
        <v>0.95476899999999998</v>
      </c>
      <c r="AE19" s="252">
        <v>1.0625199999999999</v>
      </c>
      <c r="AF19" s="252">
        <v>0.90334499999999995</v>
      </c>
      <c r="AG19" s="252">
        <v>0.88346599999999997</v>
      </c>
      <c r="AH19" s="252">
        <v>0.80761799999999995</v>
      </c>
      <c r="AI19" s="252">
        <v>0.87326300000000001</v>
      </c>
      <c r="AJ19" s="252">
        <v>0.930288</v>
      </c>
      <c r="AK19" s="252">
        <v>1.0227809999999999</v>
      </c>
      <c r="AL19" s="252">
        <v>1.0277829999999999</v>
      </c>
      <c r="AM19" s="252">
        <v>1.0489999999999999</v>
      </c>
      <c r="AN19" s="252">
        <v>1.0640000000000001</v>
      </c>
      <c r="AO19" s="252">
        <v>1.032</v>
      </c>
      <c r="AP19" s="252">
        <v>1.054</v>
      </c>
      <c r="AQ19" s="252">
        <v>1.0449999999999999</v>
      </c>
      <c r="AR19" s="252">
        <v>0.94099999999999995</v>
      </c>
      <c r="AS19" s="252">
        <v>1.034</v>
      </c>
      <c r="AT19" s="252">
        <v>0.876</v>
      </c>
      <c r="AU19" s="252">
        <v>0.84689611022</v>
      </c>
      <c r="AV19" s="252">
        <v>0.78452533554000004</v>
      </c>
      <c r="AW19" s="252">
        <v>0.95036805044999995</v>
      </c>
      <c r="AX19" s="252">
        <v>0.93321613668000003</v>
      </c>
      <c r="AY19" s="409">
        <v>0.92384004255999996</v>
      </c>
      <c r="AZ19" s="409">
        <v>0.91711820453000004</v>
      </c>
      <c r="BA19" s="409">
        <v>0.92202270572</v>
      </c>
      <c r="BB19" s="409">
        <v>0.91402762147000005</v>
      </c>
      <c r="BC19" s="409">
        <v>0.89396852646000002</v>
      </c>
      <c r="BD19" s="409">
        <v>0.87048760467999997</v>
      </c>
      <c r="BE19" s="409">
        <v>0.74590639555000005</v>
      </c>
      <c r="BF19" s="409">
        <v>0.68475298268999996</v>
      </c>
      <c r="BG19" s="409">
        <v>0.73013881451999996</v>
      </c>
      <c r="BH19" s="409">
        <v>0.83994094496000005</v>
      </c>
      <c r="BI19" s="409">
        <v>0.85013457667000003</v>
      </c>
      <c r="BJ19" s="409">
        <v>0.84820847605000005</v>
      </c>
      <c r="BK19" s="409">
        <v>0.85881292360000006</v>
      </c>
      <c r="BL19" s="409">
        <v>0.86042860065000004</v>
      </c>
      <c r="BM19" s="409">
        <v>0.85797560030999998</v>
      </c>
      <c r="BN19" s="409">
        <v>0.86055162771000004</v>
      </c>
      <c r="BO19" s="409">
        <v>0.83398102378000005</v>
      </c>
      <c r="BP19" s="409">
        <v>0.81937600155000001</v>
      </c>
      <c r="BQ19" s="409">
        <v>0.73902428457000002</v>
      </c>
      <c r="BR19" s="409">
        <v>0.65615207708000001</v>
      </c>
      <c r="BS19" s="409">
        <v>0.78578688023999999</v>
      </c>
      <c r="BT19" s="409">
        <v>0.78735837608000003</v>
      </c>
      <c r="BU19" s="409">
        <v>0.79240047029000005</v>
      </c>
      <c r="BV19" s="409">
        <v>0.79023077301</v>
      </c>
    </row>
    <row r="20" spans="1:74" ht="11.1" customHeight="1" x14ac:dyDescent="0.2">
      <c r="A20" s="162" t="s">
        <v>375</v>
      </c>
      <c r="B20" s="173" t="s">
        <v>374</v>
      </c>
      <c r="C20" s="252">
        <v>0.198878</v>
      </c>
      <c r="D20" s="252">
        <v>0.213757</v>
      </c>
      <c r="E20" s="252">
        <v>0.20939099999999999</v>
      </c>
      <c r="F20" s="252">
        <v>0.192186</v>
      </c>
      <c r="G20" s="252">
        <v>0.19056200000000001</v>
      </c>
      <c r="H20" s="252">
        <v>0.178699</v>
      </c>
      <c r="I20" s="252">
        <v>0.187139</v>
      </c>
      <c r="J20" s="252">
        <v>0.173205</v>
      </c>
      <c r="K20" s="252">
        <v>0.166937</v>
      </c>
      <c r="L20" s="252">
        <v>0.183721</v>
      </c>
      <c r="M20" s="252">
        <v>0.18155199999999999</v>
      </c>
      <c r="N20" s="252">
        <v>0.17337900000000001</v>
      </c>
      <c r="O20" s="252">
        <v>0.17572399999999999</v>
      </c>
      <c r="P20" s="252">
        <v>0.18316099999999999</v>
      </c>
      <c r="Q20" s="252">
        <v>0.18073600000000001</v>
      </c>
      <c r="R20" s="252">
        <v>0.179038</v>
      </c>
      <c r="S20" s="252">
        <v>0.18762000000000001</v>
      </c>
      <c r="T20" s="252">
        <v>0.127197</v>
      </c>
      <c r="U20" s="252">
        <v>0.176203</v>
      </c>
      <c r="V20" s="252">
        <v>0.18910099999999999</v>
      </c>
      <c r="W20" s="252">
        <v>0.183114</v>
      </c>
      <c r="X20" s="252">
        <v>0.193333</v>
      </c>
      <c r="Y20" s="252">
        <v>0.208791</v>
      </c>
      <c r="Z20" s="252">
        <v>0.20647499999999999</v>
      </c>
      <c r="AA20" s="252">
        <v>0.18329000000000001</v>
      </c>
      <c r="AB20" s="252">
        <v>0.187108</v>
      </c>
      <c r="AC20" s="252">
        <v>0.18042</v>
      </c>
      <c r="AD20" s="252">
        <v>0.185724</v>
      </c>
      <c r="AE20" s="252">
        <v>0.184008</v>
      </c>
      <c r="AF20" s="252">
        <v>0.17660799999999999</v>
      </c>
      <c r="AG20" s="252">
        <v>0.17449500000000001</v>
      </c>
      <c r="AH20" s="252">
        <v>0.17941699999999999</v>
      </c>
      <c r="AI20" s="252">
        <v>0.17452599999999999</v>
      </c>
      <c r="AJ20" s="252">
        <v>0.17588999999999999</v>
      </c>
      <c r="AK20" s="252">
        <v>0.17657</v>
      </c>
      <c r="AL20" s="252">
        <v>0.16855100000000001</v>
      </c>
      <c r="AM20" s="252">
        <v>0.157111</v>
      </c>
      <c r="AN20" s="252">
        <v>0.129111</v>
      </c>
      <c r="AO20" s="252">
        <v>0.16711100000000001</v>
      </c>
      <c r="AP20" s="252">
        <v>0.16511100000000001</v>
      </c>
      <c r="AQ20" s="252">
        <v>0.160111</v>
      </c>
      <c r="AR20" s="252">
        <v>0.16411100000000001</v>
      </c>
      <c r="AS20" s="252">
        <v>0.151111</v>
      </c>
      <c r="AT20" s="252">
        <v>0.16311100000000001</v>
      </c>
      <c r="AU20" s="252">
        <v>0.1349097873</v>
      </c>
      <c r="AV20" s="252">
        <v>0.15718238275999999</v>
      </c>
      <c r="AW20" s="252">
        <v>0.15659497927999999</v>
      </c>
      <c r="AX20" s="252">
        <v>0.15751043876000001</v>
      </c>
      <c r="AY20" s="409">
        <v>0.15733918961000001</v>
      </c>
      <c r="AZ20" s="409">
        <v>0.15514668323</v>
      </c>
      <c r="BA20" s="409">
        <v>0.15441647277000001</v>
      </c>
      <c r="BB20" s="409">
        <v>0.15167453105000001</v>
      </c>
      <c r="BC20" s="409">
        <v>0.15031079893999999</v>
      </c>
      <c r="BD20" s="409">
        <v>0.14807494356000001</v>
      </c>
      <c r="BE20" s="409">
        <v>0.14640530521</v>
      </c>
      <c r="BF20" s="409">
        <v>0.14526260327000001</v>
      </c>
      <c r="BG20" s="409">
        <v>0.14413358073999999</v>
      </c>
      <c r="BH20" s="409">
        <v>0.14338415729000001</v>
      </c>
      <c r="BI20" s="409">
        <v>0.14445862627</v>
      </c>
      <c r="BJ20" s="409">
        <v>0.14536892861</v>
      </c>
      <c r="BK20" s="409">
        <v>0.14551858095</v>
      </c>
      <c r="BL20" s="409">
        <v>0.14327640045000001</v>
      </c>
      <c r="BM20" s="409">
        <v>0.14250068543</v>
      </c>
      <c r="BN20" s="409">
        <v>0.13974205010999999</v>
      </c>
      <c r="BO20" s="409">
        <v>0.13835949095</v>
      </c>
      <c r="BP20" s="409">
        <v>0.13611035042</v>
      </c>
      <c r="BQ20" s="409">
        <v>0.13444796556999999</v>
      </c>
      <c r="BR20" s="409">
        <v>0.13331272690000001</v>
      </c>
      <c r="BS20" s="409">
        <v>0.13221480782</v>
      </c>
      <c r="BT20" s="409">
        <v>0.13147944199</v>
      </c>
      <c r="BU20" s="409">
        <v>0.13259049241000001</v>
      </c>
      <c r="BV20" s="409">
        <v>0.13352570985000001</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492"/>
      <c r="AZ21" s="492"/>
      <c r="BA21" s="492"/>
      <c r="BB21" s="492"/>
      <c r="BC21" s="492"/>
      <c r="BD21" s="492"/>
      <c r="BE21" s="492"/>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A22" s="162" t="s">
        <v>519</v>
      </c>
      <c r="B22" s="172" t="s">
        <v>1178</v>
      </c>
      <c r="C22" s="252">
        <v>13.751611336</v>
      </c>
      <c r="D22" s="252">
        <v>13.762654336000001</v>
      </c>
      <c r="E22" s="252">
        <v>13.745013336</v>
      </c>
      <c r="F22" s="252">
        <v>13.728296336</v>
      </c>
      <c r="G22" s="252">
        <v>13.633323336</v>
      </c>
      <c r="H22" s="252">
        <v>13.699146336</v>
      </c>
      <c r="I22" s="252">
        <v>13.812841336</v>
      </c>
      <c r="J22" s="252">
        <v>13.612980336</v>
      </c>
      <c r="K22" s="252">
        <v>13.770456336000001</v>
      </c>
      <c r="L22" s="252">
        <v>13.883577336</v>
      </c>
      <c r="M22" s="252">
        <v>13.988893336</v>
      </c>
      <c r="N22" s="252">
        <v>13.996123336</v>
      </c>
      <c r="O22" s="252">
        <v>13.934486</v>
      </c>
      <c r="P22" s="252">
        <v>13.955577999999999</v>
      </c>
      <c r="Q22" s="252">
        <v>13.827513</v>
      </c>
      <c r="R22" s="252">
        <v>13.851903</v>
      </c>
      <c r="S22" s="252">
        <v>13.812977</v>
      </c>
      <c r="T22" s="252">
        <v>13.863308999999999</v>
      </c>
      <c r="U22" s="252">
        <v>13.840581</v>
      </c>
      <c r="V22" s="252">
        <v>13.93014</v>
      </c>
      <c r="W22" s="252">
        <v>13.808870000000001</v>
      </c>
      <c r="X22" s="252">
        <v>13.882339999999999</v>
      </c>
      <c r="Y22" s="252">
        <v>13.977658999999999</v>
      </c>
      <c r="Z22" s="252">
        <v>14.139135</v>
      </c>
      <c r="AA22" s="252">
        <v>14.191547999999999</v>
      </c>
      <c r="AB22" s="252">
        <v>14.109425999999999</v>
      </c>
      <c r="AC22" s="252">
        <v>14.292539</v>
      </c>
      <c r="AD22" s="252">
        <v>13.983345999999999</v>
      </c>
      <c r="AE22" s="252">
        <v>14.148092</v>
      </c>
      <c r="AF22" s="252">
        <v>13.958679</v>
      </c>
      <c r="AG22" s="252">
        <v>14.082621</v>
      </c>
      <c r="AH22" s="252">
        <v>14.047115</v>
      </c>
      <c r="AI22" s="252">
        <v>13.956457</v>
      </c>
      <c r="AJ22" s="252">
        <v>14.075749</v>
      </c>
      <c r="AK22" s="252">
        <v>14.215058000000001</v>
      </c>
      <c r="AL22" s="252">
        <v>14.269176</v>
      </c>
      <c r="AM22" s="252">
        <v>14.356528000000001</v>
      </c>
      <c r="AN22" s="252">
        <v>14.375527999999999</v>
      </c>
      <c r="AO22" s="252">
        <v>14.420527999999999</v>
      </c>
      <c r="AP22" s="252">
        <v>14.107528</v>
      </c>
      <c r="AQ22" s="252">
        <v>14.207528</v>
      </c>
      <c r="AR22" s="252">
        <v>14.214528</v>
      </c>
      <c r="AS22" s="252">
        <v>13.986528</v>
      </c>
      <c r="AT22" s="252">
        <v>13.717528</v>
      </c>
      <c r="AU22" s="252">
        <v>14.414627855999999</v>
      </c>
      <c r="AV22" s="252">
        <v>14.507617924</v>
      </c>
      <c r="AW22" s="252">
        <v>14.535023946999999</v>
      </c>
      <c r="AX22" s="252">
        <v>14.56402409</v>
      </c>
      <c r="AY22" s="409">
        <v>14.627650746</v>
      </c>
      <c r="AZ22" s="409">
        <v>14.586098601</v>
      </c>
      <c r="BA22" s="409">
        <v>14.550985862999999</v>
      </c>
      <c r="BB22" s="409">
        <v>14.541661965999999</v>
      </c>
      <c r="BC22" s="409">
        <v>14.370191643</v>
      </c>
      <c r="BD22" s="409">
        <v>14.332524858999999</v>
      </c>
      <c r="BE22" s="409">
        <v>14.404777662000001</v>
      </c>
      <c r="BF22" s="409">
        <v>14.501916433</v>
      </c>
      <c r="BG22" s="409">
        <v>14.47926627</v>
      </c>
      <c r="BH22" s="409">
        <v>14.476071009</v>
      </c>
      <c r="BI22" s="409">
        <v>14.455076739000001</v>
      </c>
      <c r="BJ22" s="409">
        <v>14.406501784</v>
      </c>
      <c r="BK22" s="409">
        <v>14.476220319999999</v>
      </c>
      <c r="BL22" s="409">
        <v>14.498238443</v>
      </c>
      <c r="BM22" s="409">
        <v>14.505868626</v>
      </c>
      <c r="BN22" s="409">
        <v>14.531619343999999</v>
      </c>
      <c r="BO22" s="409">
        <v>14.5535864</v>
      </c>
      <c r="BP22" s="409">
        <v>14.590019559</v>
      </c>
      <c r="BQ22" s="409">
        <v>14.485962669999999</v>
      </c>
      <c r="BR22" s="409">
        <v>14.496358959</v>
      </c>
      <c r="BS22" s="409">
        <v>14.60701411</v>
      </c>
      <c r="BT22" s="409">
        <v>14.63090822</v>
      </c>
      <c r="BU22" s="409">
        <v>14.635552465</v>
      </c>
      <c r="BV22" s="409">
        <v>14.656073476</v>
      </c>
    </row>
    <row r="23" spans="1:74" ht="11.1" customHeight="1" x14ac:dyDescent="0.2">
      <c r="A23" s="162" t="s">
        <v>272</v>
      </c>
      <c r="B23" s="173" t="s">
        <v>515</v>
      </c>
      <c r="C23" s="252">
        <v>0.919929</v>
      </c>
      <c r="D23" s="252">
        <v>0.91288499999999995</v>
      </c>
      <c r="E23" s="252">
        <v>0.87988500000000003</v>
      </c>
      <c r="F23" s="252">
        <v>0.86987400000000004</v>
      </c>
      <c r="G23" s="252">
        <v>0.87987400000000004</v>
      </c>
      <c r="H23" s="252">
        <v>0.91487399999999997</v>
      </c>
      <c r="I23" s="252">
        <v>0.89987399999999995</v>
      </c>
      <c r="J23" s="252">
        <v>0.80987399999999998</v>
      </c>
      <c r="K23" s="252">
        <v>0.87987400000000004</v>
      </c>
      <c r="L23" s="252">
        <v>0.86487400000000003</v>
      </c>
      <c r="M23" s="252">
        <v>0.87987400000000004</v>
      </c>
      <c r="N23" s="252">
        <v>0.85787400000000003</v>
      </c>
      <c r="O23" s="252">
        <v>0.85687400000000002</v>
      </c>
      <c r="P23" s="252">
        <v>0.93387399999999998</v>
      </c>
      <c r="Q23" s="252">
        <v>0.75387400000000004</v>
      </c>
      <c r="R23" s="252">
        <v>0.84687400000000002</v>
      </c>
      <c r="S23" s="252">
        <v>0.88187400000000005</v>
      </c>
      <c r="T23" s="252">
        <v>0.86187400000000003</v>
      </c>
      <c r="U23" s="252">
        <v>0.88075099999999995</v>
      </c>
      <c r="V23" s="252">
        <v>0.92275099999999999</v>
      </c>
      <c r="W23" s="252">
        <v>0.83275100000000002</v>
      </c>
      <c r="X23" s="252">
        <v>0.85275100000000004</v>
      </c>
      <c r="Y23" s="252">
        <v>0.80475099999999999</v>
      </c>
      <c r="Z23" s="252">
        <v>0.85475100000000004</v>
      </c>
      <c r="AA23" s="252">
        <v>0.89175099999999996</v>
      </c>
      <c r="AB23" s="252">
        <v>0.88475099999999995</v>
      </c>
      <c r="AC23" s="252">
        <v>0.90475099999999997</v>
      </c>
      <c r="AD23" s="252">
        <v>0.89075099999999996</v>
      </c>
      <c r="AE23" s="252">
        <v>0.83275100000000002</v>
      </c>
      <c r="AF23" s="252">
        <v>0.83275100000000002</v>
      </c>
      <c r="AG23" s="252">
        <v>0.85775100000000004</v>
      </c>
      <c r="AH23" s="252">
        <v>0.82375100000000001</v>
      </c>
      <c r="AI23" s="252">
        <v>0.87875099999999995</v>
      </c>
      <c r="AJ23" s="252">
        <v>0.86375100000000005</v>
      </c>
      <c r="AK23" s="252">
        <v>0.82273300000000005</v>
      </c>
      <c r="AL23" s="252">
        <v>0.81672400000000001</v>
      </c>
      <c r="AM23" s="252">
        <v>0.85505200000000003</v>
      </c>
      <c r="AN23" s="252">
        <v>0.86705200000000004</v>
      </c>
      <c r="AO23" s="252">
        <v>0.88605199999999995</v>
      </c>
      <c r="AP23" s="252">
        <v>0.87105200000000005</v>
      </c>
      <c r="AQ23" s="252">
        <v>0.86705200000000004</v>
      </c>
      <c r="AR23" s="252">
        <v>0.88405199999999995</v>
      </c>
      <c r="AS23" s="252">
        <v>0.88405199999999995</v>
      </c>
      <c r="AT23" s="252">
        <v>0.88605199999999995</v>
      </c>
      <c r="AU23" s="252">
        <v>0.84174049527000006</v>
      </c>
      <c r="AV23" s="252">
        <v>0.84570340080999995</v>
      </c>
      <c r="AW23" s="252">
        <v>0.84975135817000003</v>
      </c>
      <c r="AX23" s="252">
        <v>0.85375459091000006</v>
      </c>
      <c r="AY23" s="409">
        <v>0.84621651034000001</v>
      </c>
      <c r="AZ23" s="409">
        <v>0.84323279393999995</v>
      </c>
      <c r="BA23" s="409">
        <v>0.84018449309999998</v>
      </c>
      <c r="BB23" s="409">
        <v>0.83724510690999998</v>
      </c>
      <c r="BC23" s="409">
        <v>0.83424687397999997</v>
      </c>
      <c r="BD23" s="409">
        <v>0.83137695849000004</v>
      </c>
      <c r="BE23" s="409">
        <v>0.82577592610999995</v>
      </c>
      <c r="BF23" s="409">
        <v>0.82027079404000003</v>
      </c>
      <c r="BG23" s="409">
        <v>0.81486446803000001</v>
      </c>
      <c r="BH23" s="409">
        <v>0.80932981987999997</v>
      </c>
      <c r="BI23" s="409">
        <v>0.80391859305000002</v>
      </c>
      <c r="BJ23" s="409">
        <v>0.81250099395999997</v>
      </c>
      <c r="BK23" s="409">
        <v>0.81410551445000001</v>
      </c>
      <c r="BL23" s="409">
        <v>0.81578903267000002</v>
      </c>
      <c r="BM23" s="409">
        <v>0.81741557180000002</v>
      </c>
      <c r="BN23" s="409">
        <v>0.81914245667999996</v>
      </c>
      <c r="BO23" s="409">
        <v>0.82082055060000003</v>
      </c>
      <c r="BP23" s="409">
        <v>0.82263159038</v>
      </c>
      <c r="BQ23" s="409">
        <v>0.82426620524000005</v>
      </c>
      <c r="BR23" s="409">
        <v>0.82599335903000004</v>
      </c>
      <c r="BS23" s="409">
        <v>0.82780090412999996</v>
      </c>
      <c r="BT23" s="409">
        <v>0.82948675468999999</v>
      </c>
      <c r="BU23" s="409">
        <v>0.82377760913999998</v>
      </c>
      <c r="BV23" s="409">
        <v>0.82056473936999996</v>
      </c>
    </row>
    <row r="24" spans="1:74" ht="11.1" customHeight="1" x14ac:dyDescent="0.2">
      <c r="A24" s="162" t="s">
        <v>273</v>
      </c>
      <c r="B24" s="173" t="s">
        <v>516</v>
      </c>
      <c r="C24" s="252">
        <v>1.655133</v>
      </c>
      <c r="D24" s="252">
        <v>1.6741330000000001</v>
      </c>
      <c r="E24" s="252">
        <v>1.679133</v>
      </c>
      <c r="F24" s="252">
        <v>1.663133</v>
      </c>
      <c r="G24" s="252">
        <v>1.5411330000000001</v>
      </c>
      <c r="H24" s="252">
        <v>1.6381330000000001</v>
      </c>
      <c r="I24" s="252">
        <v>1.669133</v>
      </c>
      <c r="J24" s="252">
        <v>1.5491330000000001</v>
      </c>
      <c r="K24" s="252">
        <v>1.6131329999999999</v>
      </c>
      <c r="L24" s="252">
        <v>1.7161329999999999</v>
      </c>
      <c r="M24" s="252">
        <v>1.717133</v>
      </c>
      <c r="N24" s="252">
        <v>1.782133</v>
      </c>
      <c r="O24" s="252">
        <v>1.7381329999999999</v>
      </c>
      <c r="P24" s="252">
        <v>1.7261329999999999</v>
      </c>
      <c r="Q24" s="252">
        <v>1.725133</v>
      </c>
      <c r="R24" s="252">
        <v>1.727133</v>
      </c>
      <c r="S24" s="252">
        <v>1.6521330000000001</v>
      </c>
      <c r="T24" s="252">
        <v>1.6051329999999999</v>
      </c>
      <c r="U24" s="252">
        <v>1.729133</v>
      </c>
      <c r="V24" s="252">
        <v>1.737133</v>
      </c>
      <c r="W24" s="252">
        <v>1.6501330000000001</v>
      </c>
      <c r="X24" s="252">
        <v>1.671133</v>
      </c>
      <c r="Y24" s="252">
        <v>1.804133</v>
      </c>
      <c r="Z24" s="252">
        <v>1.8611329999999999</v>
      </c>
      <c r="AA24" s="252">
        <v>1.7871330000000001</v>
      </c>
      <c r="AB24" s="252">
        <v>1.7871330000000001</v>
      </c>
      <c r="AC24" s="252">
        <v>1.834133</v>
      </c>
      <c r="AD24" s="252">
        <v>1.7571330000000001</v>
      </c>
      <c r="AE24" s="252">
        <v>1.8051330000000001</v>
      </c>
      <c r="AF24" s="252">
        <v>1.701133</v>
      </c>
      <c r="AG24" s="252">
        <v>1.7581329999999999</v>
      </c>
      <c r="AH24" s="252">
        <v>1.705133</v>
      </c>
      <c r="AI24" s="252">
        <v>1.624133</v>
      </c>
      <c r="AJ24" s="252">
        <v>1.6401330000000001</v>
      </c>
      <c r="AK24" s="252">
        <v>1.8011330000000001</v>
      </c>
      <c r="AL24" s="252">
        <v>1.8171330000000001</v>
      </c>
      <c r="AM24" s="252">
        <v>1.792133</v>
      </c>
      <c r="AN24" s="252">
        <v>1.798133</v>
      </c>
      <c r="AO24" s="252">
        <v>1.788133</v>
      </c>
      <c r="AP24" s="252">
        <v>1.586133</v>
      </c>
      <c r="AQ24" s="252">
        <v>1.7461329999999999</v>
      </c>
      <c r="AR24" s="252">
        <v>1.7501329999999999</v>
      </c>
      <c r="AS24" s="252">
        <v>1.745133</v>
      </c>
      <c r="AT24" s="252">
        <v>1.4381330000000001</v>
      </c>
      <c r="AU24" s="252">
        <v>1.7332426033999999</v>
      </c>
      <c r="AV24" s="252">
        <v>1.7331249485</v>
      </c>
      <c r="AW24" s="252">
        <v>1.7493609217999999</v>
      </c>
      <c r="AX24" s="252">
        <v>1.771110285</v>
      </c>
      <c r="AY24" s="409">
        <v>1.7967278857</v>
      </c>
      <c r="AZ24" s="409">
        <v>1.7913474494999999</v>
      </c>
      <c r="BA24" s="409">
        <v>1.7862174803999999</v>
      </c>
      <c r="BB24" s="409">
        <v>1.8081911177000001</v>
      </c>
      <c r="BC24" s="409">
        <v>1.8030114468</v>
      </c>
      <c r="BD24" s="409">
        <v>1.7979938942</v>
      </c>
      <c r="BE24" s="409">
        <v>1.8147037517</v>
      </c>
      <c r="BF24" s="409">
        <v>1.8096575113</v>
      </c>
      <c r="BG24" s="409">
        <v>1.80446032</v>
      </c>
      <c r="BH24" s="409">
        <v>1.821313043</v>
      </c>
      <c r="BI24" s="409">
        <v>1.8160275961000001</v>
      </c>
      <c r="BJ24" s="409">
        <v>1.832763785</v>
      </c>
      <c r="BK24" s="409">
        <v>1.8562705856999999</v>
      </c>
      <c r="BL24" s="409">
        <v>1.8542574783000001</v>
      </c>
      <c r="BM24" s="409">
        <v>1.8524644346000001</v>
      </c>
      <c r="BN24" s="409">
        <v>1.8502365011999999</v>
      </c>
      <c r="BO24" s="409">
        <v>1.8483266269</v>
      </c>
      <c r="BP24" s="409">
        <v>1.8465476893999999</v>
      </c>
      <c r="BQ24" s="409">
        <v>1.8444601034000001</v>
      </c>
      <c r="BR24" s="409">
        <v>1.8425868988</v>
      </c>
      <c r="BS24" s="409">
        <v>1.8405256819</v>
      </c>
      <c r="BT24" s="409">
        <v>1.8384904659000001</v>
      </c>
      <c r="BU24" s="409">
        <v>1.8362804676</v>
      </c>
      <c r="BV24" s="409">
        <v>1.8340665863000001</v>
      </c>
    </row>
    <row r="25" spans="1:74" ht="11.1" customHeight="1" x14ac:dyDescent="0.2">
      <c r="A25" s="162" t="s">
        <v>274</v>
      </c>
      <c r="B25" s="173" t="s">
        <v>517</v>
      </c>
      <c r="C25" s="252">
        <v>10.698185</v>
      </c>
      <c r="D25" s="252">
        <v>10.692185</v>
      </c>
      <c r="E25" s="252">
        <v>10.698185</v>
      </c>
      <c r="F25" s="252">
        <v>10.705185</v>
      </c>
      <c r="G25" s="252">
        <v>10.722185</v>
      </c>
      <c r="H25" s="252">
        <v>10.656185000000001</v>
      </c>
      <c r="I25" s="252">
        <v>10.757185</v>
      </c>
      <c r="J25" s="252">
        <v>10.770185</v>
      </c>
      <c r="K25" s="252">
        <v>10.788185</v>
      </c>
      <c r="L25" s="252">
        <v>10.817185</v>
      </c>
      <c r="M25" s="252">
        <v>10.904185</v>
      </c>
      <c r="N25" s="252">
        <v>10.880185000000001</v>
      </c>
      <c r="O25" s="252">
        <v>10.872185</v>
      </c>
      <c r="P25" s="252">
        <v>10.845185000000001</v>
      </c>
      <c r="Q25" s="252">
        <v>10.842185000000001</v>
      </c>
      <c r="R25" s="252">
        <v>10.821185</v>
      </c>
      <c r="S25" s="252">
        <v>10.821185</v>
      </c>
      <c r="T25" s="252">
        <v>10.834185</v>
      </c>
      <c r="U25" s="252">
        <v>10.725185</v>
      </c>
      <c r="V25" s="252">
        <v>10.798185</v>
      </c>
      <c r="W25" s="252">
        <v>10.820185</v>
      </c>
      <c r="X25" s="252">
        <v>10.922185000000001</v>
      </c>
      <c r="Y25" s="252">
        <v>10.919185000000001</v>
      </c>
      <c r="Z25" s="252">
        <v>10.944184999999999</v>
      </c>
      <c r="AA25" s="252">
        <v>11.015185000000001</v>
      </c>
      <c r="AB25" s="252">
        <v>10.954185000000001</v>
      </c>
      <c r="AC25" s="252">
        <v>11.037184999999999</v>
      </c>
      <c r="AD25" s="252">
        <v>10.884185</v>
      </c>
      <c r="AE25" s="252">
        <v>11.045185</v>
      </c>
      <c r="AF25" s="252">
        <v>10.956185</v>
      </c>
      <c r="AG25" s="252">
        <v>10.993185</v>
      </c>
      <c r="AH25" s="252">
        <v>11.043184999999999</v>
      </c>
      <c r="AI25" s="252">
        <v>10.984185</v>
      </c>
      <c r="AJ25" s="252">
        <v>11.115185</v>
      </c>
      <c r="AK25" s="252">
        <v>11.135185</v>
      </c>
      <c r="AL25" s="252">
        <v>11.181184999999999</v>
      </c>
      <c r="AM25" s="252">
        <v>11.255185000000001</v>
      </c>
      <c r="AN25" s="252">
        <v>11.255185000000001</v>
      </c>
      <c r="AO25" s="252">
        <v>11.292185</v>
      </c>
      <c r="AP25" s="252">
        <v>11.195185</v>
      </c>
      <c r="AQ25" s="252">
        <v>11.160185</v>
      </c>
      <c r="AR25" s="252">
        <v>11.148185</v>
      </c>
      <c r="AS25" s="252">
        <v>10.924185</v>
      </c>
      <c r="AT25" s="252">
        <v>10.961185</v>
      </c>
      <c r="AU25" s="252">
        <v>11.349743186</v>
      </c>
      <c r="AV25" s="252">
        <v>11.446680113999999</v>
      </c>
      <c r="AW25" s="252">
        <v>11.452929971</v>
      </c>
      <c r="AX25" s="252">
        <v>11.452810664999999</v>
      </c>
      <c r="AY25" s="409">
        <v>11.501909320999999</v>
      </c>
      <c r="AZ25" s="409">
        <v>11.467709591</v>
      </c>
      <c r="BA25" s="409">
        <v>11.443362005999999</v>
      </c>
      <c r="BB25" s="409">
        <v>11.415245238000001</v>
      </c>
      <c r="BC25" s="409">
        <v>11.250370480999999</v>
      </c>
      <c r="BD25" s="409">
        <v>11.221086802</v>
      </c>
      <c r="BE25" s="409">
        <v>11.281780589</v>
      </c>
      <c r="BF25" s="409">
        <v>11.39065634</v>
      </c>
      <c r="BG25" s="409">
        <v>11.378956948000001</v>
      </c>
      <c r="BH25" s="409">
        <v>11.366924619000001</v>
      </c>
      <c r="BI25" s="409">
        <v>11.35540069</v>
      </c>
      <c r="BJ25" s="409">
        <v>11.282749577000001</v>
      </c>
      <c r="BK25" s="409">
        <v>11.330801841</v>
      </c>
      <c r="BL25" s="409">
        <v>11.351995118</v>
      </c>
      <c r="BM25" s="409">
        <v>11.362237687</v>
      </c>
      <c r="BN25" s="409">
        <v>11.388628668000001</v>
      </c>
      <c r="BO25" s="409">
        <v>11.40913836</v>
      </c>
      <c r="BP25" s="409">
        <v>11.445935458999999</v>
      </c>
      <c r="BQ25" s="409">
        <v>11.341811143999999</v>
      </c>
      <c r="BR25" s="409">
        <v>11.353469348999999</v>
      </c>
      <c r="BS25" s="409">
        <v>11.464690193999999</v>
      </c>
      <c r="BT25" s="409">
        <v>11.491355520999999</v>
      </c>
      <c r="BU25" s="409">
        <v>11.502667196000001</v>
      </c>
      <c r="BV25" s="409">
        <v>11.529816009999999</v>
      </c>
    </row>
    <row r="26" spans="1:74" ht="11.1" customHeight="1" x14ac:dyDescent="0.2">
      <c r="A26" s="162" t="s">
        <v>1100</v>
      </c>
      <c r="B26" s="173" t="s">
        <v>1101</v>
      </c>
      <c r="C26" s="252">
        <v>0.25167800000000001</v>
      </c>
      <c r="D26" s="252">
        <v>0.25767800000000002</v>
      </c>
      <c r="E26" s="252">
        <v>0.26067800000000002</v>
      </c>
      <c r="F26" s="252">
        <v>0.26167800000000002</v>
      </c>
      <c r="G26" s="252">
        <v>0.26367800000000002</v>
      </c>
      <c r="H26" s="252">
        <v>0.26567800000000003</v>
      </c>
      <c r="I26" s="252">
        <v>0.26167800000000002</v>
      </c>
      <c r="J26" s="252">
        <v>0.25967800000000002</v>
      </c>
      <c r="K26" s="252">
        <v>0.26467800000000002</v>
      </c>
      <c r="L26" s="252">
        <v>0.26267800000000002</v>
      </c>
      <c r="M26" s="252">
        <v>0.26267800000000002</v>
      </c>
      <c r="N26" s="252">
        <v>0.25267800000000001</v>
      </c>
      <c r="O26" s="252">
        <v>0.27367799999999998</v>
      </c>
      <c r="P26" s="252">
        <v>0.233678</v>
      </c>
      <c r="Q26" s="252">
        <v>0.31367800000000001</v>
      </c>
      <c r="R26" s="252">
        <v>0.25367800000000001</v>
      </c>
      <c r="S26" s="252">
        <v>0.24567800000000001</v>
      </c>
      <c r="T26" s="252">
        <v>0.35067799999999999</v>
      </c>
      <c r="U26" s="252">
        <v>0.28467799999999999</v>
      </c>
      <c r="V26" s="252">
        <v>0.27767799999999998</v>
      </c>
      <c r="W26" s="252">
        <v>0.294678</v>
      </c>
      <c r="X26" s="252">
        <v>0.24667800000000001</v>
      </c>
      <c r="Y26" s="252">
        <v>0.235678</v>
      </c>
      <c r="Z26" s="252">
        <v>0.27067799999999997</v>
      </c>
      <c r="AA26" s="252">
        <v>0.295678</v>
      </c>
      <c r="AB26" s="252">
        <v>0.27067799999999997</v>
      </c>
      <c r="AC26" s="252">
        <v>0.31567800000000001</v>
      </c>
      <c r="AD26" s="252">
        <v>0.25667800000000002</v>
      </c>
      <c r="AE26" s="252">
        <v>0.27167799999999998</v>
      </c>
      <c r="AF26" s="252">
        <v>0.27667799999999998</v>
      </c>
      <c r="AG26" s="252">
        <v>0.28167799999999998</v>
      </c>
      <c r="AH26" s="252">
        <v>0.28667799999999999</v>
      </c>
      <c r="AI26" s="252">
        <v>0.28167799999999998</v>
      </c>
      <c r="AJ26" s="252">
        <v>0.27167799999999998</v>
      </c>
      <c r="AK26" s="252">
        <v>0.27167799999999998</v>
      </c>
      <c r="AL26" s="252">
        <v>0.27167799999999998</v>
      </c>
      <c r="AM26" s="252">
        <v>0.27167799999999998</v>
      </c>
      <c r="AN26" s="252">
        <v>0.27167799999999998</v>
      </c>
      <c r="AO26" s="252">
        <v>0.27167799999999998</v>
      </c>
      <c r="AP26" s="252">
        <v>0.27167799999999998</v>
      </c>
      <c r="AQ26" s="252">
        <v>0.25167800000000001</v>
      </c>
      <c r="AR26" s="252">
        <v>0.25167800000000001</v>
      </c>
      <c r="AS26" s="252">
        <v>0.25167800000000001</v>
      </c>
      <c r="AT26" s="252">
        <v>0.25167800000000001</v>
      </c>
      <c r="AU26" s="252">
        <v>0.28472652243000002</v>
      </c>
      <c r="AV26" s="252">
        <v>0.27990833738999998</v>
      </c>
      <c r="AW26" s="252">
        <v>0.28011236345000001</v>
      </c>
      <c r="AX26" s="252">
        <v>0.28530244548</v>
      </c>
      <c r="AY26" s="409">
        <v>0.28533675961999999</v>
      </c>
      <c r="AZ26" s="409">
        <v>0.28539373880000002</v>
      </c>
      <c r="BA26" s="409">
        <v>0.28542457610999999</v>
      </c>
      <c r="BB26" s="409">
        <v>0.28547896631000003</v>
      </c>
      <c r="BC26" s="409">
        <v>0.28551242853999997</v>
      </c>
      <c r="BD26" s="409">
        <v>0.28557746173999998</v>
      </c>
      <c r="BE26" s="409">
        <v>0.28562261128999999</v>
      </c>
      <c r="BF26" s="409">
        <v>0.28565685435999999</v>
      </c>
      <c r="BG26" s="409">
        <v>0.28571237926999998</v>
      </c>
      <c r="BH26" s="409">
        <v>0.28572626666000001</v>
      </c>
      <c r="BI26" s="409">
        <v>0.28576853328000001</v>
      </c>
      <c r="BJ26" s="409">
        <v>0.28580304651999999</v>
      </c>
      <c r="BK26" s="409">
        <v>0.28579185224999998</v>
      </c>
      <c r="BL26" s="409">
        <v>0.28580961656999998</v>
      </c>
      <c r="BM26" s="409">
        <v>0.28580279837</v>
      </c>
      <c r="BN26" s="409">
        <v>0.28581659331999998</v>
      </c>
      <c r="BO26" s="409">
        <v>0.28581167221999998</v>
      </c>
      <c r="BP26" s="409">
        <v>0.28583901426000002</v>
      </c>
      <c r="BQ26" s="409">
        <v>0.28584439906999998</v>
      </c>
      <c r="BR26" s="409">
        <v>0.28584016932</v>
      </c>
      <c r="BS26" s="409">
        <v>0.28585431609</v>
      </c>
      <c r="BT26" s="409">
        <v>0.28583084014999999</v>
      </c>
      <c r="BU26" s="409">
        <v>0.28583279226000002</v>
      </c>
      <c r="BV26" s="409">
        <v>0.28582985589999998</v>
      </c>
    </row>
    <row r="27" spans="1:74" ht="11.1" customHeight="1" x14ac:dyDescent="0.2">
      <c r="A27" s="162" t="s">
        <v>518</v>
      </c>
      <c r="B27" s="173" t="s">
        <v>1179</v>
      </c>
      <c r="C27" s="252">
        <v>0.22668633617</v>
      </c>
      <c r="D27" s="252">
        <v>0.22577333617000001</v>
      </c>
      <c r="E27" s="252">
        <v>0.22713233617</v>
      </c>
      <c r="F27" s="252">
        <v>0.22842633616999999</v>
      </c>
      <c r="G27" s="252">
        <v>0.22645333616999999</v>
      </c>
      <c r="H27" s="252">
        <v>0.22427633617000001</v>
      </c>
      <c r="I27" s="252">
        <v>0.22497133617000001</v>
      </c>
      <c r="J27" s="252">
        <v>0.22411033617000001</v>
      </c>
      <c r="K27" s="252">
        <v>0.22458633617000001</v>
      </c>
      <c r="L27" s="252">
        <v>0.22270733616999999</v>
      </c>
      <c r="M27" s="252">
        <v>0.22502333617</v>
      </c>
      <c r="N27" s="252">
        <v>0.22325333617000001</v>
      </c>
      <c r="O27" s="252">
        <v>0.19361600000000001</v>
      </c>
      <c r="P27" s="252">
        <v>0.21670800000000001</v>
      </c>
      <c r="Q27" s="252">
        <v>0.19264300000000001</v>
      </c>
      <c r="R27" s="252">
        <v>0.20303299999999999</v>
      </c>
      <c r="S27" s="252">
        <v>0.21210699999999999</v>
      </c>
      <c r="T27" s="252">
        <v>0.21143899999999999</v>
      </c>
      <c r="U27" s="252">
        <v>0.220834</v>
      </c>
      <c r="V27" s="252">
        <v>0.19439300000000001</v>
      </c>
      <c r="W27" s="252">
        <v>0.21112300000000001</v>
      </c>
      <c r="X27" s="252">
        <v>0.18959300000000001</v>
      </c>
      <c r="Y27" s="252">
        <v>0.21391199999999999</v>
      </c>
      <c r="Z27" s="252">
        <v>0.20838799999999999</v>
      </c>
      <c r="AA27" s="252">
        <v>0.20180100000000001</v>
      </c>
      <c r="AB27" s="252">
        <v>0.21267900000000001</v>
      </c>
      <c r="AC27" s="252">
        <v>0.200792</v>
      </c>
      <c r="AD27" s="252">
        <v>0.19459899999999999</v>
      </c>
      <c r="AE27" s="252">
        <v>0.19334499999999999</v>
      </c>
      <c r="AF27" s="252">
        <v>0.19193199999999999</v>
      </c>
      <c r="AG27" s="252">
        <v>0.19187399999999999</v>
      </c>
      <c r="AH27" s="252">
        <v>0.18836800000000001</v>
      </c>
      <c r="AI27" s="252">
        <v>0.18770999999999999</v>
      </c>
      <c r="AJ27" s="252">
        <v>0.185002</v>
      </c>
      <c r="AK27" s="252">
        <v>0.18432899999999999</v>
      </c>
      <c r="AL27" s="252">
        <v>0.18245600000000001</v>
      </c>
      <c r="AM27" s="252">
        <v>0.18248</v>
      </c>
      <c r="AN27" s="252">
        <v>0.18348</v>
      </c>
      <c r="AO27" s="252">
        <v>0.18248</v>
      </c>
      <c r="AP27" s="252">
        <v>0.18348</v>
      </c>
      <c r="AQ27" s="252">
        <v>0.18248</v>
      </c>
      <c r="AR27" s="252">
        <v>0.18048</v>
      </c>
      <c r="AS27" s="252">
        <v>0.18148</v>
      </c>
      <c r="AT27" s="252">
        <v>0.18048</v>
      </c>
      <c r="AU27" s="252">
        <v>0.205175049</v>
      </c>
      <c r="AV27" s="252">
        <v>0.20220112352</v>
      </c>
      <c r="AW27" s="252">
        <v>0.20286933302999999</v>
      </c>
      <c r="AX27" s="252">
        <v>0.20104610346999999</v>
      </c>
      <c r="AY27" s="409">
        <v>0.19746026977</v>
      </c>
      <c r="AZ27" s="409">
        <v>0.19841502725999999</v>
      </c>
      <c r="BA27" s="409">
        <v>0.19579730658</v>
      </c>
      <c r="BB27" s="409">
        <v>0.195501538</v>
      </c>
      <c r="BC27" s="409">
        <v>0.19705041226</v>
      </c>
      <c r="BD27" s="409">
        <v>0.19648974339</v>
      </c>
      <c r="BE27" s="409">
        <v>0.19689478363999999</v>
      </c>
      <c r="BF27" s="409">
        <v>0.19567493288999999</v>
      </c>
      <c r="BG27" s="409">
        <v>0.19527215403000001</v>
      </c>
      <c r="BH27" s="409">
        <v>0.19277726042000001</v>
      </c>
      <c r="BI27" s="409">
        <v>0.19396132626000001</v>
      </c>
      <c r="BJ27" s="409">
        <v>0.19268438192000001</v>
      </c>
      <c r="BK27" s="409">
        <v>0.18925052666</v>
      </c>
      <c r="BL27" s="409">
        <v>0.19038719721</v>
      </c>
      <c r="BM27" s="409">
        <v>0.18794813436999999</v>
      </c>
      <c r="BN27" s="409">
        <v>0.1877951253</v>
      </c>
      <c r="BO27" s="409">
        <v>0.18948919020999999</v>
      </c>
      <c r="BP27" s="409">
        <v>0.18906580535</v>
      </c>
      <c r="BQ27" s="409">
        <v>0.18958081821</v>
      </c>
      <c r="BR27" s="409">
        <v>0.18846918330000001</v>
      </c>
      <c r="BS27" s="409">
        <v>0.18814301444000001</v>
      </c>
      <c r="BT27" s="409">
        <v>0.18574463817</v>
      </c>
      <c r="BU27" s="409">
        <v>0.18699439963</v>
      </c>
      <c r="BV27" s="409">
        <v>0.18579628476000001</v>
      </c>
    </row>
    <row r="28" spans="1:74" ht="11.1" customHeight="1" x14ac:dyDescent="0.2">
      <c r="C28" s="223"/>
      <c r="D28" s="223"/>
      <c r="E28" s="223"/>
      <c r="F28" s="223"/>
      <c r="G28" s="223"/>
      <c r="H28" s="223"/>
      <c r="I28" s="223"/>
      <c r="J28" s="223"/>
      <c r="K28" s="223"/>
      <c r="L28" s="223"/>
      <c r="M28" s="223"/>
      <c r="N28" s="223"/>
      <c r="O28" s="223"/>
      <c r="P28" s="223"/>
      <c r="Q28" s="223"/>
      <c r="R28" s="223"/>
      <c r="S28" s="223"/>
      <c r="T28" s="223"/>
      <c r="U28" s="223"/>
      <c r="V28" s="223"/>
      <c r="W28" s="223"/>
      <c r="X28" s="223"/>
      <c r="Y28" s="223"/>
      <c r="Z28" s="223"/>
      <c r="AA28" s="223"/>
      <c r="AB28" s="223"/>
      <c r="AC28" s="223"/>
      <c r="AD28" s="223"/>
      <c r="AE28" s="223"/>
      <c r="AF28" s="223"/>
      <c r="AG28" s="223"/>
      <c r="AH28" s="223"/>
      <c r="AI28" s="223"/>
      <c r="AJ28" s="223"/>
      <c r="AK28" s="223"/>
      <c r="AL28" s="223"/>
      <c r="AM28" s="223"/>
      <c r="AN28" s="223"/>
      <c r="AO28" s="223"/>
      <c r="AP28" s="223"/>
      <c r="AQ28" s="223"/>
      <c r="AR28" s="223"/>
      <c r="AS28" s="223"/>
      <c r="AT28" s="223"/>
      <c r="AU28" s="223"/>
      <c r="AV28" s="223"/>
      <c r="AW28" s="223"/>
      <c r="AX28" s="223"/>
      <c r="AY28" s="492"/>
      <c r="AZ28" s="492"/>
      <c r="BA28" s="492"/>
      <c r="BB28" s="492"/>
      <c r="BC28" s="492"/>
      <c r="BD28" s="492"/>
      <c r="BE28" s="492"/>
      <c r="BF28" s="492"/>
      <c r="BG28" s="492"/>
      <c r="BH28" s="492"/>
      <c r="BI28" s="492"/>
      <c r="BJ28" s="492"/>
      <c r="BK28" s="410"/>
      <c r="BL28" s="410"/>
      <c r="BM28" s="410"/>
      <c r="BN28" s="410"/>
      <c r="BO28" s="410"/>
      <c r="BP28" s="410"/>
      <c r="BQ28" s="410"/>
      <c r="BR28" s="410"/>
      <c r="BS28" s="410"/>
      <c r="BT28" s="410"/>
      <c r="BU28" s="410"/>
      <c r="BV28" s="410"/>
    </row>
    <row r="29" spans="1:74" ht="11.1" customHeight="1" x14ac:dyDescent="0.2">
      <c r="A29" s="162" t="s">
        <v>523</v>
      </c>
      <c r="B29" s="172" t="s">
        <v>534</v>
      </c>
      <c r="C29" s="252">
        <v>1.27732</v>
      </c>
      <c r="D29" s="252">
        <v>1.289347</v>
      </c>
      <c r="E29" s="252">
        <v>1.2878970000000001</v>
      </c>
      <c r="F29" s="252">
        <v>1.1519256</v>
      </c>
      <c r="G29" s="252">
        <v>1.160604</v>
      </c>
      <c r="H29" s="252">
        <v>1.230078</v>
      </c>
      <c r="I29" s="252">
        <v>1.2099470000000001</v>
      </c>
      <c r="J29" s="252">
        <v>1.216224</v>
      </c>
      <c r="K29" s="252">
        <v>1.1984140000000001</v>
      </c>
      <c r="L29" s="252">
        <v>1.2089760000000001</v>
      </c>
      <c r="M29" s="252">
        <v>1.199327</v>
      </c>
      <c r="N29" s="252">
        <v>1.1695690000000001</v>
      </c>
      <c r="O29" s="252">
        <v>1.189673</v>
      </c>
      <c r="P29" s="252">
        <v>1.1888369999999999</v>
      </c>
      <c r="Q29" s="252">
        <v>1.1785239999999999</v>
      </c>
      <c r="R29" s="252">
        <v>1.1552720000000001</v>
      </c>
      <c r="S29" s="252">
        <v>1.1649</v>
      </c>
      <c r="T29" s="252">
        <v>1.19177</v>
      </c>
      <c r="U29" s="252">
        <v>1.194779</v>
      </c>
      <c r="V29" s="252">
        <v>1.1904509999999999</v>
      </c>
      <c r="W29" s="252">
        <v>1.1922189999999999</v>
      </c>
      <c r="X29" s="252">
        <v>1.1685570000000001</v>
      </c>
      <c r="Y29" s="252">
        <v>1.1525019999999999</v>
      </c>
      <c r="Z29" s="252">
        <v>1.150099</v>
      </c>
      <c r="AA29" s="252">
        <v>1.186312</v>
      </c>
      <c r="AB29" s="252">
        <v>1.183562</v>
      </c>
      <c r="AC29" s="252">
        <v>1.1816279999999999</v>
      </c>
      <c r="AD29" s="252">
        <v>1.149302</v>
      </c>
      <c r="AE29" s="252">
        <v>1.11599</v>
      </c>
      <c r="AF29" s="252">
        <v>1.133726</v>
      </c>
      <c r="AG29" s="252">
        <v>1.137084</v>
      </c>
      <c r="AH29" s="252">
        <v>1.1258159999999999</v>
      </c>
      <c r="AI29" s="252">
        <v>1.121496</v>
      </c>
      <c r="AJ29" s="252">
        <v>1.1160019999999999</v>
      </c>
      <c r="AK29" s="252">
        <v>1.13171</v>
      </c>
      <c r="AL29" s="252">
        <v>1.1429069999999999</v>
      </c>
      <c r="AM29" s="252">
        <v>1.1424099999999999</v>
      </c>
      <c r="AN29" s="252">
        <v>1.1490020000000001</v>
      </c>
      <c r="AO29" s="252">
        <v>1.1430020000000001</v>
      </c>
      <c r="AP29" s="252">
        <v>1.130002</v>
      </c>
      <c r="AQ29" s="252">
        <v>1.136002</v>
      </c>
      <c r="AR29" s="252">
        <v>1.1390020000000001</v>
      </c>
      <c r="AS29" s="252">
        <v>1.1370020000000001</v>
      </c>
      <c r="AT29" s="252">
        <v>1.1390020000000001</v>
      </c>
      <c r="AU29" s="252">
        <v>1.1427417654000001</v>
      </c>
      <c r="AV29" s="252">
        <v>1.1429646550999999</v>
      </c>
      <c r="AW29" s="252">
        <v>1.1378641654999999</v>
      </c>
      <c r="AX29" s="252">
        <v>1.1385412188999999</v>
      </c>
      <c r="AY29" s="409">
        <v>1.1475419981999999</v>
      </c>
      <c r="AZ29" s="409">
        <v>1.1477344185</v>
      </c>
      <c r="BA29" s="409">
        <v>1.1437532851000001</v>
      </c>
      <c r="BB29" s="409">
        <v>1.1429193361000001</v>
      </c>
      <c r="BC29" s="409">
        <v>1.1402259131000001</v>
      </c>
      <c r="BD29" s="409">
        <v>1.1490958832</v>
      </c>
      <c r="BE29" s="409">
        <v>1.1457853710000001</v>
      </c>
      <c r="BF29" s="409">
        <v>1.1466787354000001</v>
      </c>
      <c r="BG29" s="409">
        <v>1.1433924284000001</v>
      </c>
      <c r="BH29" s="409">
        <v>1.1365963564999999</v>
      </c>
      <c r="BI29" s="409">
        <v>1.1375022474000001</v>
      </c>
      <c r="BJ29" s="409">
        <v>1.1392113019000001</v>
      </c>
      <c r="BK29" s="409">
        <v>1.1441874598999999</v>
      </c>
      <c r="BL29" s="409">
        <v>1.1453820164999999</v>
      </c>
      <c r="BM29" s="409">
        <v>1.1454087815</v>
      </c>
      <c r="BN29" s="409">
        <v>1.1465685430000001</v>
      </c>
      <c r="BO29" s="409">
        <v>1.1468777499</v>
      </c>
      <c r="BP29" s="409">
        <v>1.1477526005000001</v>
      </c>
      <c r="BQ29" s="409">
        <v>1.1484369618000001</v>
      </c>
      <c r="BR29" s="409">
        <v>1.1503303074</v>
      </c>
      <c r="BS29" s="409">
        <v>1.1500304343000001</v>
      </c>
      <c r="BT29" s="409">
        <v>1.1492382110999999</v>
      </c>
      <c r="BU29" s="409">
        <v>1.1491343335999999</v>
      </c>
      <c r="BV29" s="409">
        <v>1.1488460334999999</v>
      </c>
    </row>
    <row r="30" spans="1:74" ht="11.1" customHeight="1" x14ac:dyDescent="0.2">
      <c r="A30" s="162" t="s">
        <v>275</v>
      </c>
      <c r="B30" s="173" t="s">
        <v>520</v>
      </c>
      <c r="C30" s="252">
        <v>0.94560299999999997</v>
      </c>
      <c r="D30" s="252">
        <v>0.94962999999999997</v>
      </c>
      <c r="E30" s="252">
        <v>0.94018000000000002</v>
      </c>
      <c r="F30" s="252">
        <v>0.91620860000000004</v>
      </c>
      <c r="G30" s="252">
        <v>0.92588700000000002</v>
      </c>
      <c r="H30" s="252">
        <v>0.95436100000000001</v>
      </c>
      <c r="I30" s="252">
        <v>0.93723000000000001</v>
      </c>
      <c r="J30" s="252">
        <v>0.95350699999999999</v>
      </c>
      <c r="K30" s="252">
        <v>0.96369700000000003</v>
      </c>
      <c r="L30" s="252">
        <v>0.95925899999999997</v>
      </c>
      <c r="M30" s="252">
        <v>0.95660999999999996</v>
      </c>
      <c r="N30" s="252">
        <v>0.95085200000000003</v>
      </c>
      <c r="O30" s="252">
        <v>0.96695600000000004</v>
      </c>
      <c r="P30" s="252">
        <v>0.95411999999999997</v>
      </c>
      <c r="Q30" s="252">
        <v>0.94880699999999996</v>
      </c>
      <c r="R30" s="252">
        <v>0.93255500000000002</v>
      </c>
      <c r="S30" s="252">
        <v>0.94418299999999999</v>
      </c>
      <c r="T30" s="252">
        <v>0.96505300000000005</v>
      </c>
      <c r="U30" s="252">
        <v>0.96506199999999998</v>
      </c>
      <c r="V30" s="252">
        <v>0.96173399999999998</v>
      </c>
      <c r="W30" s="252">
        <v>0.96650199999999997</v>
      </c>
      <c r="X30" s="252">
        <v>0.94584000000000001</v>
      </c>
      <c r="Y30" s="252">
        <v>0.92978499999999997</v>
      </c>
      <c r="Z30" s="252">
        <v>0.94038200000000005</v>
      </c>
      <c r="AA30" s="252">
        <v>0.96859499999999998</v>
      </c>
      <c r="AB30" s="252">
        <v>0.96584499999999995</v>
      </c>
      <c r="AC30" s="252">
        <v>0.98491099999999998</v>
      </c>
      <c r="AD30" s="252">
        <v>0.96858500000000003</v>
      </c>
      <c r="AE30" s="252">
        <v>0.98327299999999995</v>
      </c>
      <c r="AF30" s="252">
        <v>1.001009</v>
      </c>
      <c r="AG30" s="252">
        <v>1.0093669999999999</v>
      </c>
      <c r="AH30" s="252">
        <v>0.99809899999999996</v>
      </c>
      <c r="AI30" s="252">
        <v>0.99377899999999997</v>
      </c>
      <c r="AJ30" s="252">
        <v>0.98828499999999997</v>
      </c>
      <c r="AK30" s="252">
        <v>1.0039929999999999</v>
      </c>
      <c r="AL30" s="252">
        <v>1.01519</v>
      </c>
      <c r="AM30" s="252">
        <v>1.0146930000000001</v>
      </c>
      <c r="AN30" s="252">
        <v>1.021285</v>
      </c>
      <c r="AO30" s="252">
        <v>1.015285</v>
      </c>
      <c r="AP30" s="252">
        <v>1.0022850000000001</v>
      </c>
      <c r="AQ30" s="252">
        <v>1.0082850000000001</v>
      </c>
      <c r="AR30" s="252">
        <v>1.021285</v>
      </c>
      <c r="AS30" s="252">
        <v>1.019285</v>
      </c>
      <c r="AT30" s="252">
        <v>1.021285</v>
      </c>
      <c r="AU30" s="252">
        <v>1.025243884</v>
      </c>
      <c r="AV30" s="252">
        <v>1.0261732059999999</v>
      </c>
      <c r="AW30" s="252">
        <v>1.0211199216</v>
      </c>
      <c r="AX30" s="252">
        <v>1.0221643474</v>
      </c>
      <c r="AY30" s="409">
        <v>1.0281615488</v>
      </c>
      <c r="AZ30" s="409">
        <v>1.0290581804000001</v>
      </c>
      <c r="BA30" s="409">
        <v>1.0259969138</v>
      </c>
      <c r="BB30" s="409">
        <v>1.0259283364</v>
      </c>
      <c r="BC30" s="409">
        <v>1.0238791384000001</v>
      </c>
      <c r="BD30" s="409">
        <v>1.0328333585</v>
      </c>
      <c r="BE30" s="409">
        <v>1.0297938418999999</v>
      </c>
      <c r="BF30" s="409">
        <v>1.0307390754000001</v>
      </c>
      <c r="BG30" s="409">
        <v>1.0277632103000001</v>
      </c>
      <c r="BH30" s="409">
        <v>1.0217053629999999</v>
      </c>
      <c r="BI30" s="409">
        <v>1.022668887</v>
      </c>
      <c r="BJ30" s="409">
        <v>1.0247341430000001</v>
      </c>
      <c r="BK30" s="409">
        <v>1.0267420845999999</v>
      </c>
      <c r="BL30" s="409">
        <v>1.0286536709</v>
      </c>
      <c r="BM30" s="409">
        <v>1.0296079726</v>
      </c>
      <c r="BN30" s="409">
        <v>1.0315521566000001</v>
      </c>
      <c r="BO30" s="409">
        <v>1.0325168805</v>
      </c>
      <c r="BP30" s="409">
        <v>1.0334850429</v>
      </c>
      <c r="BQ30" s="409">
        <v>1.0344573912999999</v>
      </c>
      <c r="BR30" s="409">
        <v>1.0364150107000001</v>
      </c>
      <c r="BS30" s="409">
        <v>1.036448858</v>
      </c>
      <c r="BT30" s="409">
        <v>1.0364033681</v>
      </c>
      <c r="BU30" s="409">
        <v>1.0363765772</v>
      </c>
      <c r="BV30" s="409">
        <v>1.036453319</v>
      </c>
    </row>
    <row r="31" spans="1:74" ht="11.1" customHeight="1" x14ac:dyDescent="0.2">
      <c r="A31" s="162" t="s">
        <v>276</v>
      </c>
      <c r="B31" s="173" t="s">
        <v>521</v>
      </c>
      <c r="C31" s="252">
        <v>0.116879</v>
      </c>
      <c r="D31" s="252">
        <v>0.106879</v>
      </c>
      <c r="E31" s="252">
        <v>9.5879000000000006E-2</v>
      </c>
      <c r="F31" s="252">
        <v>7.4879000000000001E-2</v>
      </c>
      <c r="G31" s="252">
        <v>7.4879000000000001E-2</v>
      </c>
      <c r="H31" s="252">
        <v>7.4879000000000001E-2</v>
      </c>
      <c r="I31" s="252">
        <v>6.9878999999999997E-2</v>
      </c>
      <c r="J31" s="252">
        <v>6.4879000000000006E-2</v>
      </c>
      <c r="K31" s="252">
        <v>5.4878999999999997E-2</v>
      </c>
      <c r="L31" s="252">
        <v>4.8878999999999999E-2</v>
      </c>
      <c r="M31" s="252">
        <v>4.2879E-2</v>
      </c>
      <c r="N31" s="252">
        <v>3.6879000000000002E-2</v>
      </c>
      <c r="O31" s="252">
        <v>3.1878999999999998E-2</v>
      </c>
      <c r="P31" s="252">
        <v>3.0879E-2</v>
      </c>
      <c r="Q31" s="252">
        <v>2.9878999999999999E-2</v>
      </c>
      <c r="R31" s="252">
        <v>2.9878999999999999E-2</v>
      </c>
      <c r="S31" s="252">
        <v>2.9878999999999999E-2</v>
      </c>
      <c r="T31" s="252">
        <v>2.9878999999999999E-2</v>
      </c>
      <c r="U31" s="252">
        <v>2.9878999999999999E-2</v>
      </c>
      <c r="V31" s="252">
        <v>2.9878999999999999E-2</v>
      </c>
      <c r="W31" s="252">
        <v>2.8878999999999998E-2</v>
      </c>
      <c r="X31" s="252">
        <v>2.6879E-2</v>
      </c>
      <c r="Y31" s="252">
        <v>2.6879E-2</v>
      </c>
      <c r="Z31" s="252">
        <v>2.6879E-2</v>
      </c>
      <c r="AA31" s="252">
        <v>3.4879E-2</v>
      </c>
      <c r="AB31" s="252">
        <v>3.4879E-2</v>
      </c>
      <c r="AC31" s="252">
        <v>3.4879E-2</v>
      </c>
      <c r="AD31" s="252">
        <v>3.4879E-2</v>
      </c>
      <c r="AE31" s="252">
        <v>3.4879E-2</v>
      </c>
      <c r="AF31" s="252">
        <v>3.4879E-2</v>
      </c>
      <c r="AG31" s="252">
        <v>3.4879E-2</v>
      </c>
      <c r="AH31" s="252">
        <v>3.4879E-2</v>
      </c>
      <c r="AI31" s="252">
        <v>3.4879E-2</v>
      </c>
      <c r="AJ31" s="252">
        <v>3.4879E-2</v>
      </c>
      <c r="AK31" s="252">
        <v>3.4879E-2</v>
      </c>
      <c r="AL31" s="252">
        <v>3.4879E-2</v>
      </c>
      <c r="AM31" s="252">
        <v>3.4879E-2</v>
      </c>
      <c r="AN31" s="252">
        <v>3.4879E-2</v>
      </c>
      <c r="AO31" s="252">
        <v>3.4879E-2</v>
      </c>
      <c r="AP31" s="252">
        <v>3.4879E-2</v>
      </c>
      <c r="AQ31" s="252">
        <v>3.4879E-2</v>
      </c>
      <c r="AR31" s="252">
        <v>3.4879E-2</v>
      </c>
      <c r="AS31" s="252">
        <v>3.4879E-2</v>
      </c>
      <c r="AT31" s="252">
        <v>3.4879E-2</v>
      </c>
      <c r="AU31" s="252">
        <v>3.4281192653000003E-2</v>
      </c>
      <c r="AV31" s="252">
        <v>3.3792643247000001E-2</v>
      </c>
      <c r="AW31" s="252">
        <v>3.3538225280999999E-2</v>
      </c>
      <c r="AX31" s="252">
        <v>3.3312428738999998E-2</v>
      </c>
      <c r="AY31" s="409">
        <v>3.3851541011999997E-2</v>
      </c>
      <c r="AZ31" s="409">
        <v>3.3547662052E-2</v>
      </c>
      <c r="BA31" s="409">
        <v>3.2817150178E-2</v>
      </c>
      <c r="BB31" s="409">
        <v>3.2524067177000002E-2</v>
      </c>
      <c r="BC31" s="409">
        <v>3.2272851026999998E-2</v>
      </c>
      <c r="BD31" s="409">
        <v>3.1954734455000001E-2</v>
      </c>
      <c r="BE31" s="409">
        <v>3.1676600912000002E-2</v>
      </c>
      <c r="BF31" s="409">
        <v>3.1421723277999997E-2</v>
      </c>
      <c r="BG31" s="409">
        <v>3.1130201284E-2</v>
      </c>
      <c r="BH31" s="409">
        <v>3.064630347E-2</v>
      </c>
      <c r="BI31" s="409">
        <v>3.0385223890999999E-2</v>
      </c>
      <c r="BJ31" s="409">
        <v>3.0141413406999999E-2</v>
      </c>
      <c r="BK31" s="409">
        <v>3.0685499214E-2</v>
      </c>
      <c r="BL31" s="409">
        <v>3.0374901247E-2</v>
      </c>
      <c r="BM31" s="409">
        <v>2.9634784102E-2</v>
      </c>
      <c r="BN31" s="409">
        <v>2.9337574897999999E-2</v>
      </c>
      <c r="BO31" s="409">
        <v>2.9078130688000001E-2</v>
      </c>
      <c r="BP31" s="409">
        <v>2.8750506309000001E-2</v>
      </c>
      <c r="BQ31" s="409">
        <v>2.8466732131999999E-2</v>
      </c>
      <c r="BR31" s="409">
        <v>2.8203818629999999E-2</v>
      </c>
      <c r="BS31" s="409">
        <v>2.7909671366000002E-2</v>
      </c>
      <c r="BT31" s="409">
        <v>2.7415686894999999E-2</v>
      </c>
      <c r="BU31" s="409">
        <v>2.7150016664E-2</v>
      </c>
      <c r="BV31" s="409">
        <v>2.6896289324999999E-2</v>
      </c>
    </row>
    <row r="32" spans="1:74" ht="11.1" customHeight="1" x14ac:dyDescent="0.2">
      <c r="A32" s="162" t="s">
        <v>277</v>
      </c>
      <c r="B32" s="173" t="s">
        <v>522</v>
      </c>
      <c r="C32" s="252">
        <v>0.14727499999999999</v>
      </c>
      <c r="D32" s="252">
        <v>0.16527500000000001</v>
      </c>
      <c r="E32" s="252">
        <v>0.18427499999999999</v>
      </c>
      <c r="F32" s="252">
        <v>9.3274999999999997E-2</v>
      </c>
      <c r="G32" s="252">
        <v>9.2274999999999996E-2</v>
      </c>
      <c r="H32" s="252">
        <v>0.133275</v>
      </c>
      <c r="I32" s="252">
        <v>0.13527500000000001</v>
      </c>
      <c r="J32" s="252">
        <v>0.130275</v>
      </c>
      <c r="K32" s="252">
        <v>0.112275</v>
      </c>
      <c r="L32" s="252">
        <v>0.133275</v>
      </c>
      <c r="M32" s="252">
        <v>0.132275</v>
      </c>
      <c r="N32" s="252">
        <v>0.114275</v>
      </c>
      <c r="O32" s="252">
        <v>0.12127499999999999</v>
      </c>
      <c r="P32" s="252">
        <v>0.13427500000000001</v>
      </c>
      <c r="Q32" s="252">
        <v>0.130275</v>
      </c>
      <c r="R32" s="252">
        <v>0.123275</v>
      </c>
      <c r="S32" s="252">
        <v>0.12127499999999999</v>
      </c>
      <c r="T32" s="252">
        <v>0.127275</v>
      </c>
      <c r="U32" s="252">
        <v>0.129275</v>
      </c>
      <c r="V32" s="252">
        <v>0.128275</v>
      </c>
      <c r="W32" s="252">
        <v>0.126275</v>
      </c>
      <c r="X32" s="252">
        <v>0.125275</v>
      </c>
      <c r="Y32" s="252">
        <v>0.125275</v>
      </c>
      <c r="Z32" s="252">
        <v>0.112275</v>
      </c>
      <c r="AA32" s="252">
        <v>0.112275</v>
      </c>
      <c r="AB32" s="252">
        <v>0.112275</v>
      </c>
      <c r="AC32" s="252">
        <v>9.1274999999999995E-2</v>
      </c>
      <c r="AD32" s="252">
        <v>7.5274999999999995E-2</v>
      </c>
      <c r="AE32" s="252">
        <v>2.7275000000000001E-2</v>
      </c>
      <c r="AF32" s="252">
        <v>2.7275000000000001E-2</v>
      </c>
      <c r="AG32" s="252">
        <v>2.2275E-2</v>
      </c>
      <c r="AH32" s="252">
        <v>2.2275E-2</v>
      </c>
      <c r="AI32" s="252">
        <v>2.2275E-2</v>
      </c>
      <c r="AJ32" s="252">
        <v>2.2275E-2</v>
      </c>
      <c r="AK32" s="252">
        <v>2.2275E-2</v>
      </c>
      <c r="AL32" s="252">
        <v>2.2275E-2</v>
      </c>
      <c r="AM32" s="252">
        <v>2.2275E-2</v>
      </c>
      <c r="AN32" s="252">
        <v>2.2275E-2</v>
      </c>
      <c r="AO32" s="252">
        <v>2.2275E-2</v>
      </c>
      <c r="AP32" s="252">
        <v>2.2275E-2</v>
      </c>
      <c r="AQ32" s="252">
        <v>2.2275E-2</v>
      </c>
      <c r="AR32" s="252">
        <v>1.2274999999999999E-2</v>
      </c>
      <c r="AS32" s="252">
        <v>1.2274999999999999E-2</v>
      </c>
      <c r="AT32" s="252">
        <v>1.2274999999999999E-2</v>
      </c>
      <c r="AU32" s="252">
        <v>1.2332670570999999E-2</v>
      </c>
      <c r="AV32" s="252">
        <v>1.2180947498E-2</v>
      </c>
      <c r="AW32" s="252">
        <v>1.2333257399E-2</v>
      </c>
      <c r="AX32" s="252">
        <v>1.2210906908E-2</v>
      </c>
      <c r="AY32" s="409">
        <v>1.4363881570000001E-2</v>
      </c>
      <c r="AZ32" s="409">
        <v>1.3808400924E-2</v>
      </c>
      <c r="BA32" s="409">
        <v>1.3605625062E-2</v>
      </c>
      <c r="BB32" s="409">
        <v>1.2993607879E-2</v>
      </c>
      <c r="BC32" s="409">
        <v>1.2574491369000001E-2</v>
      </c>
      <c r="BD32" s="409">
        <v>1.2611483978E-2</v>
      </c>
      <c r="BE32" s="409">
        <v>1.2484219667E-2</v>
      </c>
      <c r="BF32" s="409">
        <v>1.2657803101999999E-2</v>
      </c>
      <c r="BG32" s="409">
        <v>1.2495370408000001E-2</v>
      </c>
      <c r="BH32" s="409">
        <v>1.2322834624999999E-2</v>
      </c>
      <c r="BI32" s="409">
        <v>1.2455713497E-2</v>
      </c>
      <c r="BJ32" s="409">
        <v>1.2315309797000001E-2</v>
      </c>
      <c r="BK32" s="409">
        <v>1.4448576128000001E-2</v>
      </c>
      <c r="BL32" s="409">
        <v>1.3874780751E-2</v>
      </c>
      <c r="BM32" s="409">
        <v>1.3654300917E-2</v>
      </c>
      <c r="BN32" s="409">
        <v>1.3024446661E-2</v>
      </c>
      <c r="BO32" s="409">
        <v>1.2588197545999999E-2</v>
      </c>
      <c r="BP32" s="409">
        <v>1.2608506841999999E-2</v>
      </c>
      <c r="BQ32" s="409">
        <v>1.2464548614999999E-2</v>
      </c>
      <c r="BR32" s="409">
        <v>1.2621973064E-2</v>
      </c>
      <c r="BS32" s="409">
        <v>1.2443222378E-2</v>
      </c>
      <c r="BT32" s="409">
        <v>1.2255337753999999E-2</v>
      </c>
      <c r="BU32" s="409">
        <v>1.2372689310999999E-2</v>
      </c>
      <c r="BV32" s="409">
        <v>1.2217527598000001E-2</v>
      </c>
    </row>
    <row r="33" spans="1:74" ht="11.1" customHeight="1" x14ac:dyDescent="0.2">
      <c r="C33" s="223"/>
      <c r="D33" s="223"/>
      <c r="E33" s="223"/>
      <c r="F33" s="223"/>
      <c r="G33" s="223"/>
      <c r="H33" s="223"/>
      <c r="I33" s="223"/>
      <c r="J33" s="223"/>
      <c r="K33" s="223"/>
      <c r="L33" s="223"/>
      <c r="M33" s="223"/>
      <c r="N33" s="223"/>
      <c r="O33" s="223"/>
      <c r="P33" s="223"/>
      <c r="Q33" s="223"/>
      <c r="R33" s="223"/>
      <c r="S33" s="223"/>
      <c r="T33" s="223"/>
      <c r="U33" s="223"/>
      <c r="V33" s="223"/>
      <c r="W33" s="223"/>
      <c r="X33" s="223"/>
      <c r="Y33" s="223"/>
      <c r="Z33" s="223"/>
      <c r="AA33" s="223"/>
      <c r="AB33" s="223"/>
      <c r="AC33" s="223"/>
      <c r="AD33" s="223"/>
      <c r="AE33" s="223"/>
      <c r="AF33" s="223"/>
      <c r="AG33" s="223"/>
      <c r="AH33" s="223"/>
      <c r="AI33" s="223"/>
      <c r="AJ33" s="223"/>
      <c r="AK33" s="223"/>
      <c r="AL33" s="223"/>
      <c r="AM33" s="223"/>
      <c r="AN33" s="223"/>
      <c r="AO33" s="223"/>
      <c r="AP33" s="223"/>
      <c r="AQ33" s="223"/>
      <c r="AR33" s="223"/>
      <c r="AS33" s="223"/>
      <c r="AT33" s="223"/>
      <c r="AU33" s="223"/>
      <c r="AV33" s="223"/>
      <c r="AW33" s="223"/>
      <c r="AX33" s="223"/>
      <c r="AY33" s="492"/>
      <c r="AZ33" s="492"/>
      <c r="BA33" s="492"/>
      <c r="BB33" s="492"/>
      <c r="BC33" s="492"/>
      <c r="BD33" s="492"/>
      <c r="BE33" s="492"/>
      <c r="BF33" s="492"/>
      <c r="BG33" s="492"/>
      <c r="BH33" s="492"/>
      <c r="BI33" s="492"/>
      <c r="BJ33" s="492"/>
      <c r="BK33" s="410"/>
      <c r="BL33" s="410"/>
      <c r="BM33" s="410"/>
      <c r="BN33" s="410"/>
      <c r="BO33" s="410"/>
      <c r="BP33" s="410"/>
      <c r="BQ33" s="410"/>
      <c r="BR33" s="410"/>
      <c r="BS33" s="410"/>
      <c r="BT33" s="410"/>
      <c r="BU33" s="410"/>
      <c r="BV33" s="410"/>
    </row>
    <row r="34" spans="1:74" ht="11.1" customHeight="1" x14ac:dyDescent="0.2">
      <c r="A34" s="162" t="s">
        <v>524</v>
      </c>
      <c r="B34" s="172" t="s">
        <v>535</v>
      </c>
      <c r="C34" s="252">
        <v>8.2593364999999999</v>
      </c>
      <c r="D34" s="252">
        <v>8.2357785000000003</v>
      </c>
      <c r="E34" s="252">
        <v>8.2770144999999999</v>
      </c>
      <c r="F34" s="252">
        <v>8.2348804999999992</v>
      </c>
      <c r="G34" s="252">
        <v>8.2721385000000005</v>
      </c>
      <c r="H34" s="252">
        <v>8.3465965000000004</v>
      </c>
      <c r="I34" s="252">
        <v>8.1141580805999993</v>
      </c>
      <c r="J34" s="252">
        <v>8.1358103064999998</v>
      </c>
      <c r="K34" s="252">
        <v>8.1070271667</v>
      </c>
      <c r="L34" s="252">
        <v>8.1459038225999993</v>
      </c>
      <c r="M34" s="252">
        <v>8.3006285000000002</v>
      </c>
      <c r="N34" s="252">
        <v>8.2935802097</v>
      </c>
      <c r="O34" s="252">
        <v>8.2712882315999998</v>
      </c>
      <c r="P34" s="252">
        <v>8.3944638886000007</v>
      </c>
      <c r="Q34" s="252">
        <v>8.2836275670999999</v>
      </c>
      <c r="R34" s="252">
        <v>8.2499805879999997</v>
      </c>
      <c r="S34" s="252">
        <v>8.2924864031999999</v>
      </c>
      <c r="T34" s="252">
        <v>8.4451062120000007</v>
      </c>
      <c r="U34" s="252">
        <v>8.1629881052000002</v>
      </c>
      <c r="V34" s="252">
        <v>8.1842825773999994</v>
      </c>
      <c r="W34" s="252">
        <v>8.2960239560000009</v>
      </c>
      <c r="X34" s="252">
        <v>8.3632644754999994</v>
      </c>
      <c r="Y34" s="252">
        <v>8.5860021826999997</v>
      </c>
      <c r="Z34" s="252">
        <v>8.5808513348000002</v>
      </c>
      <c r="AA34" s="252">
        <v>8.4754226006</v>
      </c>
      <c r="AB34" s="252">
        <v>8.4309146114000004</v>
      </c>
      <c r="AC34" s="252">
        <v>8.4273418289999995</v>
      </c>
      <c r="AD34" s="252">
        <v>8.4631289452999994</v>
      </c>
      <c r="AE34" s="252">
        <v>8.4063153787000005</v>
      </c>
      <c r="AF34" s="252">
        <v>8.6223755799999999</v>
      </c>
      <c r="AG34" s="252">
        <v>8.4577512483999993</v>
      </c>
      <c r="AH34" s="252">
        <v>8.4184890626000008</v>
      </c>
      <c r="AI34" s="252">
        <v>8.5552977506999994</v>
      </c>
      <c r="AJ34" s="252">
        <v>8.4319234639000005</v>
      </c>
      <c r="AK34" s="252">
        <v>8.5753485000000005</v>
      </c>
      <c r="AL34" s="252">
        <v>8.5230115000000009</v>
      </c>
      <c r="AM34" s="252">
        <v>8.4066884999999996</v>
      </c>
      <c r="AN34" s="252">
        <v>8.3576885000000001</v>
      </c>
      <c r="AO34" s="252">
        <v>8.2566884999999992</v>
      </c>
      <c r="AP34" s="252">
        <v>8.1646885000000005</v>
      </c>
      <c r="AQ34" s="252">
        <v>8.0646885000000008</v>
      </c>
      <c r="AR34" s="252">
        <v>8.1756884999999997</v>
      </c>
      <c r="AS34" s="252">
        <v>8.1316884999999992</v>
      </c>
      <c r="AT34" s="252">
        <v>7.9646885000000003</v>
      </c>
      <c r="AU34" s="252">
        <v>7.9793378670999999</v>
      </c>
      <c r="AV34" s="252">
        <v>7.9296719518999996</v>
      </c>
      <c r="AW34" s="252">
        <v>8.0890035689000008</v>
      </c>
      <c r="AX34" s="252">
        <v>8.1784387854999991</v>
      </c>
      <c r="AY34" s="409">
        <v>8.0285191837000003</v>
      </c>
      <c r="AZ34" s="409">
        <v>8.0171595391999997</v>
      </c>
      <c r="BA34" s="409">
        <v>8.0016518793000007</v>
      </c>
      <c r="BB34" s="409">
        <v>8.0084670717000002</v>
      </c>
      <c r="BC34" s="409">
        <v>8.0258254494999992</v>
      </c>
      <c r="BD34" s="409">
        <v>8.0701869322000004</v>
      </c>
      <c r="BE34" s="409">
        <v>8.0060246139999993</v>
      </c>
      <c r="BF34" s="409">
        <v>8.0313725321000007</v>
      </c>
      <c r="BG34" s="409">
        <v>8.0478838390000007</v>
      </c>
      <c r="BH34" s="409">
        <v>8.0730018013000002</v>
      </c>
      <c r="BI34" s="409">
        <v>8.1115432272000003</v>
      </c>
      <c r="BJ34" s="409">
        <v>8.0669489333000008</v>
      </c>
      <c r="BK34" s="409">
        <v>8.0011047625000007</v>
      </c>
      <c r="BL34" s="409">
        <v>8.0010721523000008</v>
      </c>
      <c r="BM34" s="409">
        <v>7.9927519921999997</v>
      </c>
      <c r="BN34" s="409">
        <v>8.0015684233000002</v>
      </c>
      <c r="BO34" s="409">
        <v>8.0195490467999999</v>
      </c>
      <c r="BP34" s="409">
        <v>8.0698867712000002</v>
      </c>
      <c r="BQ34" s="409">
        <v>8.0107013390000006</v>
      </c>
      <c r="BR34" s="409">
        <v>8.0444427619999992</v>
      </c>
      <c r="BS34" s="409">
        <v>8.0713071179</v>
      </c>
      <c r="BT34" s="409">
        <v>8.0905064304999996</v>
      </c>
      <c r="BU34" s="409">
        <v>8.1298096763000007</v>
      </c>
      <c r="BV34" s="409">
        <v>8.0886801085000002</v>
      </c>
    </row>
    <row r="35" spans="1:74" ht="11.1" customHeight="1" x14ac:dyDescent="0.2">
      <c r="A35" s="162" t="s">
        <v>278</v>
      </c>
      <c r="B35" s="173" t="s">
        <v>360</v>
      </c>
      <c r="C35" s="252">
        <v>0.37632100000000002</v>
      </c>
      <c r="D35" s="252">
        <v>0.40432099999999999</v>
      </c>
      <c r="E35" s="252">
        <v>0.420321</v>
      </c>
      <c r="F35" s="252">
        <v>0.44532100000000002</v>
      </c>
      <c r="G35" s="252">
        <v>0.44132100000000002</v>
      </c>
      <c r="H35" s="252">
        <v>0.46632099999999999</v>
      </c>
      <c r="I35" s="252">
        <v>0.487321</v>
      </c>
      <c r="J35" s="252">
        <v>0.482321</v>
      </c>
      <c r="K35" s="252">
        <v>0.46332099999999998</v>
      </c>
      <c r="L35" s="252">
        <v>0.39432099999999998</v>
      </c>
      <c r="M35" s="252">
        <v>0.43732100000000002</v>
      </c>
      <c r="N35" s="252">
        <v>0.43732100000000002</v>
      </c>
      <c r="O35" s="252">
        <v>0.43932100000000002</v>
      </c>
      <c r="P35" s="252">
        <v>0.47232099999999999</v>
      </c>
      <c r="Q35" s="252">
        <v>0.45232099999999997</v>
      </c>
      <c r="R35" s="252">
        <v>0.46032099999999998</v>
      </c>
      <c r="S35" s="252">
        <v>0.45532099999999998</v>
      </c>
      <c r="T35" s="252">
        <v>0.49732100000000001</v>
      </c>
      <c r="U35" s="252">
        <v>0.483321</v>
      </c>
      <c r="V35" s="252">
        <v>0.484321</v>
      </c>
      <c r="W35" s="252">
        <v>0.479321</v>
      </c>
      <c r="X35" s="252">
        <v>0.46932099999999999</v>
      </c>
      <c r="Y35" s="252">
        <v>0.45432099999999997</v>
      </c>
      <c r="Z35" s="252">
        <v>0.45232099999999997</v>
      </c>
      <c r="AA35" s="252">
        <v>0.43132100000000001</v>
      </c>
      <c r="AB35" s="252">
        <v>0.39932099999999998</v>
      </c>
      <c r="AC35" s="252">
        <v>0.32632100000000003</v>
      </c>
      <c r="AD35" s="252">
        <v>0.39732099999999998</v>
      </c>
      <c r="AE35" s="252">
        <v>0.34732099999999999</v>
      </c>
      <c r="AF35" s="252">
        <v>0.44132100000000002</v>
      </c>
      <c r="AG35" s="252">
        <v>0.46732099999999999</v>
      </c>
      <c r="AH35" s="252">
        <v>0.46132099999999998</v>
      </c>
      <c r="AI35" s="252">
        <v>0.43532100000000001</v>
      </c>
      <c r="AJ35" s="252">
        <v>0.418321</v>
      </c>
      <c r="AK35" s="252">
        <v>0.43832100000000002</v>
      </c>
      <c r="AL35" s="252">
        <v>0.43132100000000001</v>
      </c>
      <c r="AM35" s="252">
        <v>0.4</v>
      </c>
      <c r="AN35" s="252">
        <v>0.39300000000000002</v>
      </c>
      <c r="AO35" s="252">
        <v>0.38300000000000001</v>
      </c>
      <c r="AP35" s="252">
        <v>0.376</v>
      </c>
      <c r="AQ35" s="252">
        <v>0.35899999999999999</v>
      </c>
      <c r="AR35" s="252">
        <v>0.38300000000000001</v>
      </c>
      <c r="AS35" s="252">
        <v>0.40899999999999997</v>
      </c>
      <c r="AT35" s="252">
        <v>0.38700000000000001</v>
      </c>
      <c r="AU35" s="252">
        <v>0.38343024505000001</v>
      </c>
      <c r="AV35" s="252">
        <v>0.40913763906</v>
      </c>
      <c r="AW35" s="252">
        <v>0.39534167979000001</v>
      </c>
      <c r="AX35" s="252">
        <v>0.39426619113</v>
      </c>
      <c r="AY35" s="409">
        <v>0.40155632961999999</v>
      </c>
      <c r="AZ35" s="409">
        <v>0.40104308511999998</v>
      </c>
      <c r="BA35" s="409">
        <v>0.40000739826999998</v>
      </c>
      <c r="BB35" s="409">
        <v>0.40043616949999999</v>
      </c>
      <c r="BC35" s="409">
        <v>0.40144623587</v>
      </c>
      <c r="BD35" s="409">
        <v>0.4030863495</v>
      </c>
      <c r="BE35" s="409">
        <v>0.40032843391</v>
      </c>
      <c r="BF35" s="409">
        <v>0.39935083153000001</v>
      </c>
      <c r="BG35" s="409">
        <v>0.40379281777999998</v>
      </c>
      <c r="BH35" s="409">
        <v>0.40940505720999998</v>
      </c>
      <c r="BI35" s="409">
        <v>0.41557801803</v>
      </c>
      <c r="BJ35" s="409">
        <v>0.42159423769999999</v>
      </c>
      <c r="BK35" s="409">
        <v>0.43273221145000001</v>
      </c>
      <c r="BL35" s="409">
        <v>0.43919315127000003</v>
      </c>
      <c r="BM35" s="409">
        <v>0.44516394460999997</v>
      </c>
      <c r="BN35" s="409">
        <v>0.45154214742999998</v>
      </c>
      <c r="BO35" s="409">
        <v>0.45354685455999999</v>
      </c>
      <c r="BP35" s="409">
        <v>0.46119665726999998</v>
      </c>
      <c r="BQ35" s="409">
        <v>0.46740849863</v>
      </c>
      <c r="BR35" s="409">
        <v>0.47542755191000002</v>
      </c>
      <c r="BS35" s="409">
        <v>0.48380972633000002</v>
      </c>
      <c r="BT35" s="409">
        <v>0.49144308542999998</v>
      </c>
      <c r="BU35" s="409">
        <v>0.49957973284000001</v>
      </c>
      <c r="BV35" s="409">
        <v>0.50761772241000003</v>
      </c>
    </row>
    <row r="36" spans="1:74" ht="11.1" customHeight="1" x14ac:dyDescent="0.2">
      <c r="A36" s="162" t="s">
        <v>279</v>
      </c>
      <c r="B36" s="173" t="s">
        <v>361</v>
      </c>
      <c r="C36" s="252">
        <v>4.5651000000000002</v>
      </c>
      <c r="D36" s="252">
        <v>4.5189000000000004</v>
      </c>
      <c r="E36" s="252">
        <v>4.5552000000000001</v>
      </c>
      <c r="F36" s="252">
        <v>4.5461</v>
      </c>
      <c r="G36" s="252">
        <v>4.57</v>
      </c>
      <c r="H36" s="252">
        <v>4.6516999999999999</v>
      </c>
      <c r="I36" s="252">
        <v>4.4371999999999998</v>
      </c>
      <c r="J36" s="252">
        <v>4.4790999999999999</v>
      </c>
      <c r="K36" s="252">
        <v>4.5328999999999997</v>
      </c>
      <c r="L36" s="252">
        <v>4.6192000000000002</v>
      </c>
      <c r="M36" s="252">
        <v>4.6289999999999996</v>
      </c>
      <c r="N36" s="252">
        <v>4.6250999999999998</v>
      </c>
      <c r="O36" s="252">
        <v>4.5937000000000001</v>
      </c>
      <c r="P36" s="252">
        <v>4.6269999999999998</v>
      </c>
      <c r="Q36" s="252">
        <v>4.5789</v>
      </c>
      <c r="R36" s="252">
        <v>4.5540000000000003</v>
      </c>
      <c r="S36" s="252">
        <v>4.6007999999999996</v>
      </c>
      <c r="T36" s="252">
        <v>4.6840000000000002</v>
      </c>
      <c r="U36" s="252">
        <v>4.5026000000000002</v>
      </c>
      <c r="V36" s="252">
        <v>4.5410000000000004</v>
      </c>
      <c r="W36" s="252">
        <v>4.6139999999999999</v>
      </c>
      <c r="X36" s="252">
        <v>4.6639999999999997</v>
      </c>
      <c r="Y36" s="252">
        <v>4.7309999999999999</v>
      </c>
      <c r="Z36" s="252">
        <v>4.7560000000000002</v>
      </c>
      <c r="AA36" s="252">
        <v>4.6760000000000002</v>
      </c>
      <c r="AB36" s="252">
        <v>4.6619999999999999</v>
      </c>
      <c r="AC36" s="252">
        <v>4.7</v>
      </c>
      <c r="AD36" s="252">
        <v>4.702</v>
      </c>
      <c r="AE36" s="252">
        <v>4.7149999999999999</v>
      </c>
      <c r="AF36" s="252">
        <v>4.8520000000000003</v>
      </c>
      <c r="AG36" s="252">
        <v>4.7069999999999999</v>
      </c>
      <c r="AH36" s="252">
        <v>4.7220000000000004</v>
      </c>
      <c r="AI36" s="252">
        <v>4.7610000000000001</v>
      </c>
      <c r="AJ36" s="252">
        <v>4.7030000000000003</v>
      </c>
      <c r="AK36" s="252">
        <v>4.7409999999999997</v>
      </c>
      <c r="AL36" s="252">
        <v>4.7190000000000003</v>
      </c>
      <c r="AM36" s="252">
        <v>4.6219999999999999</v>
      </c>
      <c r="AN36" s="252">
        <v>4.5890000000000004</v>
      </c>
      <c r="AO36" s="252">
        <v>4.5469999999999997</v>
      </c>
      <c r="AP36" s="252">
        <v>4.492</v>
      </c>
      <c r="AQ36" s="252">
        <v>4.4290000000000003</v>
      </c>
      <c r="AR36" s="252">
        <v>4.49</v>
      </c>
      <c r="AS36" s="252">
        <v>4.3940000000000001</v>
      </c>
      <c r="AT36" s="252">
        <v>4.33</v>
      </c>
      <c r="AU36" s="252">
        <v>4.3405533836999997</v>
      </c>
      <c r="AV36" s="252">
        <v>4.2297854378000004</v>
      </c>
      <c r="AW36" s="252">
        <v>4.3655532196999998</v>
      </c>
      <c r="AX36" s="252">
        <v>4.4667724565000002</v>
      </c>
      <c r="AY36" s="409">
        <v>4.3129638384</v>
      </c>
      <c r="AZ36" s="409">
        <v>4.3002258913000002</v>
      </c>
      <c r="BA36" s="409">
        <v>4.2957610544999998</v>
      </c>
      <c r="BB36" s="409">
        <v>4.3063541645000001</v>
      </c>
      <c r="BC36" s="409">
        <v>4.3251376047000001</v>
      </c>
      <c r="BD36" s="409">
        <v>4.3579700107999999</v>
      </c>
      <c r="BE36" s="409">
        <v>4.2967682729999996</v>
      </c>
      <c r="BF36" s="409">
        <v>4.3291368460999999</v>
      </c>
      <c r="BG36" s="409">
        <v>4.3507440580000001</v>
      </c>
      <c r="BH36" s="409">
        <v>4.3654624437000003</v>
      </c>
      <c r="BI36" s="409">
        <v>4.3798711809000004</v>
      </c>
      <c r="BJ36" s="409">
        <v>4.3333005285999997</v>
      </c>
      <c r="BK36" s="409">
        <v>4.2429721993999996</v>
      </c>
      <c r="BL36" s="409">
        <v>4.2304844940999997</v>
      </c>
      <c r="BM36" s="409">
        <v>4.2262803212</v>
      </c>
      <c r="BN36" s="409">
        <v>4.2363464146999998</v>
      </c>
      <c r="BO36" s="409">
        <v>4.2547615954999998</v>
      </c>
      <c r="BP36" s="409">
        <v>4.2871871491000002</v>
      </c>
      <c r="BQ36" s="409">
        <v>4.2271915509999998</v>
      </c>
      <c r="BR36" s="409">
        <v>4.2588986351000004</v>
      </c>
      <c r="BS36" s="409">
        <v>4.2796262415999999</v>
      </c>
      <c r="BT36" s="409">
        <v>4.2942146092</v>
      </c>
      <c r="BU36" s="409">
        <v>4.3080645080000002</v>
      </c>
      <c r="BV36" s="409">
        <v>4.2628083997999999</v>
      </c>
    </row>
    <row r="37" spans="1:74" ht="11.1" customHeight="1" x14ac:dyDescent="0.2">
      <c r="A37" s="162" t="s">
        <v>280</v>
      </c>
      <c r="B37" s="173" t="s">
        <v>362</v>
      </c>
      <c r="C37" s="252">
        <v>1.0068010000000001</v>
      </c>
      <c r="D37" s="252">
        <v>1.0113620000000001</v>
      </c>
      <c r="E37" s="252">
        <v>1.0262309999999999</v>
      </c>
      <c r="F37" s="252">
        <v>1.0174240000000001</v>
      </c>
      <c r="G37" s="252">
        <v>1.0149999999999999</v>
      </c>
      <c r="H37" s="252">
        <v>1.0195399999999999</v>
      </c>
      <c r="I37" s="252">
        <v>1.0195585806</v>
      </c>
      <c r="J37" s="252">
        <v>1.0175818065</v>
      </c>
      <c r="K37" s="252">
        <v>1.0195946667</v>
      </c>
      <c r="L37" s="252">
        <v>1.0146003226</v>
      </c>
      <c r="M37" s="252">
        <v>1.033102</v>
      </c>
      <c r="N37" s="252">
        <v>1.0370227097</v>
      </c>
      <c r="O37" s="252">
        <v>1.0330497316</v>
      </c>
      <c r="P37" s="252">
        <v>1.0354183885999999</v>
      </c>
      <c r="Q37" s="252">
        <v>1.0053240671000001</v>
      </c>
      <c r="R37" s="252">
        <v>1.013454088</v>
      </c>
      <c r="S37" s="252">
        <v>1.0075869032</v>
      </c>
      <c r="T37" s="252">
        <v>1.0256167119999999</v>
      </c>
      <c r="U37" s="252">
        <v>1.0003596051999999</v>
      </c>
      <c r="V37" s="252">
        <v>0.97097007741999997</v>
      </c>
      <c r="W37" s="252">
        <v>0.99833445600000004</v>
      </c>
      <c r="X37" s="252">
        <v>1.0194029755</v>
      </c>
      <c r="Y37" s="252">
        <v>1.0287926827</v>
      </c>
      <c r="Z37" s="252">
        <v>1.0176478348</v>
      </c>
      <c r="AA37" s="252">
        <v>1.0122321005999999</v>
      </c>
      <c r="AB37" s="252">
        <v>1.0048691113999999</v>
      </c>
      <c r="AC37" s="252">
        <v>1.0224033290000001</v>
      </c>
      <c r="AD37" s="252">
        <v>0.99314944533000005</v>
      </c>
      <c r="AE37" s="252">
        <v>1.0083898787000001</v>
      </c>
      <c r="AF37" s="252">
        <v>1.0051560799999999</v>
      </c>
      <c r="AG37" s="252">
        <v>0.98372874839000002</v>
      </c>
      <c r="AH37" s="252">
        <v>1.0283825626</v>
      </c>
      <c r="AI37" s="252">
        <v>1.0095652506999999</v>
      </c>
      <c r="AJ37" s="252">
        <v>1.0214459639</v>
      </c>
      <c r="AK37" s="252">
        <v>1.0252319999999999</v>
      </c>
      <c r="AL37" s="252">
        <v>1.0021500000000001</v>
      </c>
      <c r="AM37" s="252">
        <v>0.99299999999999999</v>
      </c>
      <c r="AN37" s="252">
        <v>1.0169999999999999</v>
      </c>
      <c r="AO37" s="252">
        <v>0.98399999999999999</v>
      </c>
      <c r="AP37" s="252">
        <v>0.98199999999999998</v>
      </c>
      <c r="AQ37" s="252">
        <v>0.998</v>
      </c>
      <c r="AR37" s="252">
        <v>0.99199999999999999</v>
      </c>
      <c r="AS37" s="252">
        <v>1</v>
      </c>
      <c r="AT37" s="252">
        <v>0.997</v>
      </c>
      <c r="AU37" s="252">
        <v>0.98965358426000005</v>
      </c>
      <c r="AV37" s="252">
        <v>0.99775560154999998</v>
      </c>
      <c r="AW37" s="252">
        <v>1.0094273886</v>
      </c>
      <c r="AX37" s="252">
        <v>1.0046675700000001</v>
      </c>
      <c r="AY37" s="409">
        <v>1.0026432490999999</v>
      </c>
      <c r="AZ37" s="409">
        <v>1.0097757285</v>
      </c>
      <c r="BA37" s="409">
        <v>1.0055621017</v>
      </c>
      <c r="BB37" s="409">
        <v>1.0002408276000001</v>
      </c>
      <c r="BC37" s="409">
        <v>0.99809768881000005</v>
      </c>
      <c r="BD37" s="409">
        <v>0.99937600153999995</v>
      </c>
      <c r="BE37" s="409">
        <v>0.99754539978000001</v>
      </c>
      <c r="BF37" s="409">
        <v>0.99353022912</v>
      </c>
      <c r="BG37" s="409">
        <v>0.99030069643999996</v>
      </c>
      <c r="BH37" s="409">
        <v>0.99108016233999996</v>
      </c>
      <c r="BI37" s="409">
        <v>1.0091119765000001</v>
      </c>
      <c r="BJ37" s="409">
        <v>1.0046956243</v>
      </c>
      <c r="BK37" s="409">
        <v>1.0007760745000001</v>
      </c>
      <c r="BL37" s="409">
        <v>1.0090066213</v>
      </c>
      <c r="BM37" s="409">
        <v>1.0060521237</v>
      </c>
      <c r="BN37" s="409">
        <v>1.001792945</v>
      </c>
      <c r="BO37" s="409">
        <v>1.0008650183000001</v>
      </c>
      <c r="BP37" s="409">
        <v>1.0034145355999999</v>
      </c>
      <c r="BQ37" s="409">
        <v>1.0027145047999999</v>
      </c>
      <c r="BR37" s="409">
        <v>0.99994132155000004</v>
      </c>
      <c r="BS37" s="409">
        <v>0.99773775380999996</v>
      </c>
      <c r="BT37" s="409">
        <v>0.99981737425999995</v>
      </c>
      <c r="BU37" s="409">
        <v>1.0188563235000001</v>
      </c>
      <c r="BV37" s="409">
        <v>1.0157727978</v>
      </c>
    </row>
    <row r="38" spans="1:74" ht="11.1" customHeight="1" x14ac:dyDescent="0.2">
      <c r="A38" s="162" t="s">
        <v>281</v>
      </c>
      <c r="B38" s="173" t="s">
        <v>363</v>
      </c>
      <c r="C38" s="252">
        <v>0.69599999999999995</v>
      </c>
      <c r="D38" s="252">
        <v>0.67700000000000005</v>
      </c>
      <c r="E38" s="252">
        <v>0.66800000000000004</v>
      </c>
      <c r="F38" s="252">
        <v>0.64</v>
      </c>
      <c r="G38" s="252">
        <v>0.65</v>
      </c>
      <c r="H38" s="252">
        <v>0.65100000000000002</v>
      </c>
      <c r="I38" s="252">
        <v>0.64100000000000001</v>
      </c>
      <c r="J38" s="252">
        <v>0.63900000000000001</v>
      </c>
      <c r="K38" s="252">
        <v>0.61</v>
      </c>
      <c r="L38" s="252">
        <v>0.59899999999999998</v>
      </c>
      <c r="M38" s="252">
        <v>0.66200000000000003</v>
      </c>
      <c r="N38" s="252">
        <v>0.66600000000000004</v>
      </c>
      <c r="O38" s="252">
        <v>0.65400000000000003</v>
      </c>
      <c r="P38" s="252">
        <v>0.66100000000000003</v>
      </c>
      <c r="Q38" s="252">
        <v>0.67400000000000004</v>
      </c>
      <c r="R38" s="252">
        <v>0.67100000000000004</v>
      </c>
      <c r="S38" s="252">
        <v>0.67700000000000005</v>
      </c>
      <c r="T38" s="252">
        <v>0.66400000000000003</v>
      </c>
      <c r="U38" s="252">
        <v>0.64300000000000002</v>
      </c>
      <c r="V38" s="252">
        <v>0.64600000000000002</v>
      </c>
      <c r="W38" s="252">
        <v>0.66100000000000003</v>
      </c>
      <c r="X38" s="252">
        <v>0.69499999999999995</v>
      </c>
      <c r="Y38" s="252">
        <v>0.75900000000000001</v>
      </c>
      <c r="Z38" s="252">
        <v>0.754</v>
      </c>
      <c r="AA38" s="252">
        <v>0.76100000000000001</v>
      </c>
      <c r="AB38" s="252">
        <v>0.77400000000000002</v>
      </c>
      <c r="AC38" s="252">
        <v>0.77800000000000002</v>
      </c>
      <c r="AD38" s="252">
        <v>0.75700000000000001</v>
      </c>
      <c r="AE38" s="252">
        <v>0.77500000000000002</v>
      </c>
      <c r="AF38" s="252">
        <v>0.70099999999999996</v>
      </c>
      <c r="AG38" s="252">
        <v>0.68</v>
      </c>
      <c r="AH38" s="252">
        <v>0.67200000000000004</v>
      </c>
      <c r="AI38" s="252">
        <v>0.73299999999999998</v>
      </c>
      <c r="AJ38" s="252">
        <v>0.7</v>
      </c>
      <c r="AK38" s="252">
        <v>0.753</v>
      </c>
      <c r="AL38" s="252">
        <v>0.74199999999999999</v>
      </c>
      <c r="AM38" s="252">
        <v>0.77100000000000002</v>
      </c>
      <c r="AN38" s="252">
        <v>0.75700000000000001</v>
      </c>
      <c r="AO38" s="252">
        <v>0.75800000000000001</v>
      </c>
      <c r="AP38" s="252">
        <v>0.74099999999999999</v>
      </c>
      <c r="AQ38" s="252">
        <v>0.73699999999999999</v>
      </c>
      <c r="AR38" s="252">
        <v>0.755</v>
      </c>
      <c r="AS38" s="252">
        <v>0.76100000000000001</v>
      </c>
      <c r="AT38" s="252">
        <v>0.71299999999999997</v>
      </c>
      <c r="AU38" s="252">
        <v>0.71807903163999998</v>
      </c>
      <c r="AV38" s="252">
        <v>0.74397723978999997</v>
      </c>
      <c r="AW38" s="252">
        <v>0.75050421878999996</v>
      </c>
      <c r="AX38" s="252">
        <v>0.74687816829999998</v>
      </c>
      <c r="AY38" s="409">
        <v>0.74644675133000005</v>
      </c>
      <c r="AZ38" s="409">
        <v>0.74319704770999995</v>
      </c>
      <c r="BA38" s="409">
        <v>0.74164521247000004</v>
      </c>
      <c r="BB38" s="409">
        <v>0.74538292981999998</v>
      </c>
      <c r="BC38" s="409">
        <v>0.74587947110999997</v>
      </c>
      <c r="BD38" s="409">
        <v>0.74674880398999999</v>
      </c>
      <c r="BE38" s="409">
        <v>0.75238905556000002</v>
      </c>
      <c r="BF38" s="409">
        <v>0.75290669447000003</v>
      </c>
      <c r="BG38" s="409">
        <v>0.74568488595000004</v>
      </c>
      <c r="BH38" s="409">
        <v>0.75397324157000001</v>
      </c>
      <c r="BI38" s="409">
        <v>0.75460587179000005</v>
      </c>
      <c r="BJ38" s="409">
        <v>0.75515168898999996</v>
      </c>
      <c r="BK38" s="409">
        <v>0.76130539947999998</v>
      </c>
      <c r="BL38" s="409">
        <v>0.76014339228000005</v>
      </c>
      <c r="BM38" s="409">
        <v>0.75619243717999995</v>
      </c>
      <c r="BN38" s="409">
        <v>0.75499096829000001</v>
      </c>
      <c r="BO38" s="409">
        <v>0.75356998771000006</v>
      </c>
      <c r="BP38" s="409">
        <v>0.75252569171000006</v>
      </c>
      <c r="BQ38" s="409">
        <v>0.75122351843000001</v>
      </c>
      <c r="BR38" s="409">
        <v>0.7498103424</v>
      </c>
      <c r="BS38" s="409">
        <v>0.74861956526999995</v>
      </c>
      <c r="BT38" s="409">
        <v>0.74698352642999999</v>
      </c>
      <c r="BU38" s="409">
        <v>0.74565352902000004</v>
      </c>
      <c r="BV38" s="409">
        <v>0.74426804834000004</v>
      </c>
    </row>
    <row r="39" spans="1:74" ht="11.1" customHeight="1" x14ac:dyDescent="0.2">
      <c r="A39" s="162" t="s">
        <v>282</v>
      </c>
      <c r="B39" s="173" t="s">
        <v>364</v>
      </c>
      <c r="C39" s="252">
        <v>0.36116900000000002</v>
      </c>
      <c r="D39" s="252">
        <v>0.36316900000000002</v>
      </c>
      <c r="E39" s="252">
        <v>0.35516900000000001</v>
      </c>
      <c r="F39" s="252">
        <v>0.34816900000000001</v>
      </c>
      <c r="G39" s="252">
        <v>0.35516900000000001</v>
      </c>
      <c r="H39" s="252">
        <v>0.34816900000000001</v>
      </c>
      <c r="I39" s="252">
        <v>0.344169</v>
      </c>
      <c r="J39" s="252">
        <v>0.32916899999999999</v>
      </c>
      <c r="K39" s="252">
        <v>0.337169</v>
      </c>
      <c r="L39" s="252">
        <v>0.343169</v>
      </c>
      <c r="M39" s="252">
        <v>0.35516900000000001</v>
      </c>
      <c r="N39" s="252">
        <v>0.35216900000000001</v>
      </c>
      <c r="O39" s="252">
        <v>0.32116899999999998</v>
      </c>
      <c r="P39" s="252">
        <v>0.35016900000000001</v>
      </c>
      <c r="Q39" s="252">
        <v>0.32816899999999999</v>
      </c>
      <c r="R39" s="252">
        <v>0.31916899999999998</v>
      </c>
      <c r="S39" s="252">
        <v>0.31416899999999998</v>
      </c>
      <c r="T39" s="252">
        <v>0.32216899999999998</v>
      </c>
      <c r="U39" s="252">
        <v>0.30516900000000002</v>
      </c>
      <c r="V39" s="252">
        <v>0.32216899999999998</v>
      </c>
      <c r="W39" s="252">
        <v>0.31016899999999997</v>
      </c>
      <c r="X39" s="252">
        <v>0.28616900000000001</v>
      </c>
      <c r="Y39" s="252">
        <v>0.36816900000000002</v>
      </c>
      <c r="Z39" s="252">
        <v>0.35616900000000001</v>
      </c>
      <c r="AA39" s="252">
        <v>0.36516900000000002</v>
      </c>
      <c r="AB39" s="252">
        <v>0.35816900000000002</v>
      </c>
      <c r="AC39" s="252">
        <v>0.35516900000000001</v>
      </c>
      <c r="AD39" s="252">
        <v>0.342169</v>
      </c>
      <c r="AE39" s="252">
        <v>0.31916899999999998</v>
      </c>
      <c r="AF39" s="252">
        <v>0.37316899999999997</v>
      </c>
      <c r="AG39" s="252">
        <v>0.36216900000000002</v>
      </c>
      <c r="AH39" s="252">
        <v>0.32616899999999999</v>
      </c>
      <c r="AI39" s="252">
        <v>0.36716900000000002</v>
      </c>
      <c r="AJ39" s="252">
        <v>0.35416900000000001</v>
      </c>
      <c r="AK39" s="252">
        <v>0.36416900000000002</v>
      </c>
      <c r="AL39" s="252">
        <v>0.34716900000000001</v>
      </c>
      <c r="AM39" s="252">
        <v>0.336169</v>
      </c>
      <c r="AN39" s="252">
        <v>0.33216899999999999</v>
      </c>
      <c r="AO39" s="252">
        <v>0.33116899999999999</v>
      </c>
      <c r="AP39" s="252">
        <v>0.337169</v>
      </c>
      <c r="AQ39" s="252">
        <v>0.32416899999999998</v>
      </c>
      <c r="AR39" s="252">
        <v>0.32716899999999999</v>
      </c>
      <c r="AS39" s="252">
        <v>0.32016899999999998</v>
      </c>
      <c r="AT39" s="252">
        <v>0.29716900000000002</v>
      </c>
      <c r="AU39" s="252">
        <v>0.30732471073000001</v>
      </c>
      <c r="AV39" s="252">
        <v>0.31727174959999999</v>
      </c>
      <c r="AW39" s="252">
        <v>0.31028716759000002</v>
      </c>
      <c r="AX39" s="252">
        <v>0.30904625777</v>
      </c>
      <c r="AY39" s="409">
        <v>0.30786811191000002</v>
      </c>
      <c r="AZ39" s="409">
        <v>0.30671456522000001</v>
      </c>
      <c r="BA39" s="409">
        <v>0.3054803284</v>
      </c>
      <c r="BB39" s="409">
        <v>0.30431848135</v>
      </c>
      <c r="BC39" s="409">
        <v>0.30309200653000001</v>
      </c>
      <c r="BD39" s="409">
        <v>0.30196275547000001</v>
      </c>
      <c r="BE39" s="409">
        <v>0.30077209293000001</v>
      </c>
      <c r="BF39" s="409">
        <v>0.29954767017</v>
      </c>
      <c r="BG39" s="409">
        <v>0.29838864237000001</v>
      </c>
      <c r="BH39" s="409">
        <v>0.29710119002000002</v>
      </c>
      <c r="BI39" s="409">
        <v>0.29590100002000003</v>
      </c>
      <c r="BJ39" s="409">
        <v>0.29467676196999998</v>
      </c>
      <c r="BK39" s="409">
        <v>0.29347735915000001</v>
      </c>
      <c r="BL39" s="409">
        <v>0.29232206226000002</v>
      </c>
      <c r="BM39" s="409">
        <v>0.2910909955</v>
      </c>
      <c r="BN39" s="409">
        <v>0.2899233826</v>
      </c>
      <c r="BO39" s="409">
        <v>0.28869807242000001</v>
      </c>
      <c r="BP39" s="409">
        <v>0.28787224103999998</v>
      </c>
      <c r="BQ39" s="409">
        <v>0.28697872740000002</v>
      </c>
      <c r="BR39" s="409">
        <v>0.28605555311000003</v>
      </c>
      <c r="BS39" s="409">
        <v>0.28518894390999999</v>
      </c>
      <c r="BT39" s="409">
        <v>0.28420639740999998</v>
      </c>
      <c r="BU39" s="409">
        <v>0.28330213909000002</v>
      </c>
      <c r="BV39" s="409">
        <v>0.28238278089000002</v>
      </c>
    </row>
    <row r="40" spans="1:74" ht="11.1" customHeight="1" x14ac:dyDescent="0.2">
      <c r="C40" s="223"/>
      <c r="D40" s="223"/>
      <c r="E40" s="223"/>
      <c r="F40" s="223"/>
      <c r="G40" s="223"/>
      <c r="H40" s="223"/>
      <c r="I40" s="223"/>
      <c r="J40" s="223"/>
      <c r="K40" s="223"/>
      <c r="L40" s="223"/>
      <c r="M40" s="223"/>
      <c r="N40" s="223"/>
      <c r="O40" s="223"/>
      <c r="P40" s="223"/>
      <c r="Q40" s="223"/>
      <c r="R40" s="223"/>
      <c r="S40" s="223"/>
      <c r="T40" s="223"/>
      <c r="U40" s="223"/>
      <c r="V40" s="223"/>
      <c r="W40" s="223"/>
      <c r="X40" s="223"/>
      <c r="Y40" s="223"/>
      <c r="Z40" s="223"/>
      <c r="AA40" s="223"/>
      <c r="AB40" s="223"/>
      <c r="AC40" s="223"/>
      <c r="AD40" s="223"/>
      <c r="AE40" s="223"/>
      <c r="AF40" s="223"/>
      <c r="AG40" s="223"/>
      <c r="AH40" s="223"/>
      <c r="AI40" s="223"/>
      <c r="AJ40" s="223"/>
      <c r="AK40" s="223"/>
      <c r="AL40" s="223"/>
      <c r="AM40" s="223"/>
      <c r="AN40" s="223"/>
      <c r="AO40" s="223"/>
      <c r="AP40" s="223"/>
      <c r="AQ40" s="223"/>
      <c r="AR40" s="223"/>
      <c r="AS40" s="223"/>
      <c r="AT40" s="223"/>
      <c r="AU40" s="223"/>
      <c r="AV40" s="223"/>
      <c r="AW40" s="223"/>
      <c r="AX40" s="223"/>
      <c r="AY40" s="492"/>
      <c r="AZ40" s="492"/>
      <c r="BA40" s="492"/>
      <c r="BB40" s="492"/>
      <c r="BC40" s="492"/>
      <c r="BD40" s="492"/>
      <c r="BE40" s="492"/>
      <c r="BF40" s="492"/>
      <c r="BG40" s="492"/>
      <c r="BH40" s="492"/>
      <c r="BI40" s="492"/>
      <c r="BJ40" s="492"/>
      <c r="BK40" s="410"/>
      <c r="BL40" s="410"/>
      <c r="BM40" s="410"/>
      <c r="BN40" s="410"/>
      <c r="BO40" s="410"/>
      <c r="BP40" s="410"/>
      <c r="BQ40" s="410"/>
      <c r="BR40" s="410"/>
      <c r="BS40" s="410"/>
      <c r="BT40" s="410"/>
      <c r="BU40" s="410"/>
      <c r="BV40" s="410"/>
    </row>
    <row r="41" spans="1:74" ht="11.1" customHeight="1" x14ac:dyDescent="0.2">
      <c r="A41" s="162" t="s">
        <v>527</v>
      </c>
      <c r="B41" s="172" t="s">
        <v>536</v>
      </c>
      <c r="C41" s="252">
        <v>1.94927239</v>
      </c>
      <c r="D41" s="252">
        <v>1.94121739</v>
      </c>
      <c r="E41" s="252">
        <v>1.95004339</v>
      </c>
      <c r="F41" s="252">
        <v>1.97500739</v>
      </c>
      <c r="G41" s="252">
        <v>2.1023923899999999</v>
      </c>
      <c r="H41" s="252">
        <v>2.1962813900000002</v>
      </c>
      <c r="I41" s="252">
        <v>2.1682083900000002</v>
      </c>
      <c r="J41" s="252">
        <v>2.16328539</v>
      </c>
      <c r="K41" s="252">
        <v>2.1659213899999998</v>
      </c>
      <c r="L41" s="252">
        <v>2.1988793900000001</v>
      </c>
      <c r="M41" s="252">
        <v>2.2545343899999999</v>
      </c>
      <c r="N41" s="252">
        <v>2.2434953900000001</v>
      </c>
      <c r="O41" s="252">
        <v>2.10565939</v>
      </c>
      <c r="P41" s="252">
        <v>2.0976903899999999</v>
      </c>
      <c r="Q41" s="252">
        <v>2.1022843899999999</v>
      </c>
      <c r="R41" s="252">
        <v>2.0904143899999998</v>
      </c>
      <c r="S41" s="252">
        <v>2.0944393899999998</v>
      </c>
      <c r="T41" s="252">
        <v>2.0914813900000002</v>
      </c>
      <c r="U41" s="252">
        <v>2.0982233899999998</v>
      </c>
      <c r="V41" s="252">
        <v>2.0869943900000001</v>
      </c>
      <c r="W41" s="252">
        <v>2.0939243900000002</v>
      </c>
      <c r="X41" s="252">
        <v>2.11199439</v>
      </c>
      <c r="Y41" s="252">
        <v>2.1309943900000001</v>
      </c>
      <c r="Z41" s="252">
        <v>2.1179943899999998</v>
      </c>
      <c r="AA41" s="252">
        <v>2.0979943900000002</v>
      </c>
      <c r="AB41" s="252">
        <v>2.1029943900000001</v>
      </c>
      <c r="AC41" s="252">
        <v>2.13999439</v>
      </c>
      <c r="AD41" s="252">
        <v>2.1129943899999999</v>
      </c>
      <c r="AE41" s="252">
        <v>2.1109943900000001</v>
      </c>
      <c r="AF41" s="252">
        <v>2.1099943900000002</v>
      </c>
      <c r="AG41" s="252">
        <v>2.0949943900000001</v>
      </c>
      <c r="AH41" s="252">
        <v>2.1299943899999998</v>
      </c>
      <c r="AI41" s="252">
        <v>2.10399439</v>
      </c>
      <c r="AJ41" s="252">
        <v>2.12399439</v>
      </c>
      <c r="AK41" s="252">
        <v>2.0949943900000001</v>
      </c>
      <c r="AL41" s="252">
        <v>2.1339943899999998</v>
      </c>
      <c r="AM41" s="252">
        <v>2.1139943899999998</v>
      </c>
      <c r="AN41" s="252">
        <v>2.1219943899999998</v>
      </c>
      <c r="AO41" s="252">
        <v>2.0519943899999999</v>
      </c>
      <c r="AP41" s="252">
        <v>2.0829943900000001</v>
      </c>
      <c r="AQ41" s="252">
        <v>2.1009943899999999</v>
      </c>
      <c r="AR41" s="252">
        <v>2.0929943899999999</v>
      </c>
      <c r="AS41" s="252">
        <v>2.0709943900000001</v>
      </c>
      <c r="AT41" s="252">
        <v>2.0669943900000001</v>
      </c>
      <c r="AU41" s="252">
        <v>2.0909128713</v>
      </c>
      <c r="AV41" s="252">
        <v>2.1096515517999999</v>
      </c>
      <c r="AW41" s="252">
        <v>2.1097683414000001</v>
      </c>
      <c r="AX41" s="252">
        <v>2.1122444291</v>
      </c>
      <c r="AY41" s="409">
        <v>2.0767841047000002</v>
      </c>
      <c r="AZ41" s="409">
        <v>2.0878628970999999</v>
      </c>
      <c r="BA41" s="409">
        <v>2.1015581497000002</v>
      </c>
      <c r="BB41" s="409">
        <v>2.1143297374999999</v>
      </c>
      <c r="BC41" s="409">
        <v>2.1198449507000001</v>
      </c>
      <c r="BD41" s="409">
        <v>2.1255145393000001</v>
      </c>
      <c r="BE41" s="409">
        <v>2.1321989726999999</v>
      </c>
      <c r="BF41" s="409">
        <v>2.1410365098000002</v>
      </c>
      <c r="BG41" s="409">
        <v>2.1459587715000001</v>
      </c>
      <c r="BH41" s="409">
        <v>2.1504094075000002</v>
      </c>
      <c r="BI41" s="409">
        <v>2.1558209833999999</v>
      </c>
      <c r="BJ41" s="409">
        <v>2.154157417</v>
      </c>
      <c r="BK41" s="409">
        <v>2.0551733879</v>
      </c>
      <c r="BL41" s="409">
        <v>2.0503237617000001</v>
      </c>
      <c r="BM41" s="409">
        <v>2.0571558062999999</v>
      </c>
      <c r="BN41" s="409">
        <v>2.0590794430999999</v>
      </c>
      <c r="BO41" s="409">
        <v>2.0595817426999998</v>
      </c>
      <c r="BP41" s="409">
        <v>2.0563389053000001</v>
      </c>
      <c r="BQ41" s="409">
        <v>2.0530983852000002</v>
      </c>
      <c r="BR41" s="409">
        <v>2.0530206627999998</v>
      </c>
      <c r="BS41" s="409">
        <v>2.0520092334000002</v>
      </c>
      <c r="BT41" s="409">
        <v>2.0505536761999998</v>
      </c>
      <c r="BU41" s="409">
        <v>2.050040026</v>
      </c>
      <c r="BV41" s="409">
        <v>2.0524656351999999</v>
      </c>
    </row>
    <row r="42" spans="1:74" ht="11.1" customHeight="1" x14ac:dyDescent="0.2">
      <c r="A42" s="162" t="s">
        <v>283</v>
      </c>
      <c r="B42" s="173" t="s">
        <v>525</v>
      </c>
      <c r="C42" s="252">
        <v>0.69108499999999995</v>
      </c>
      <c r="D42" s="252">
        <v>0.68708499999999995</v>
      </c>
      <c r="E42" s="252">
        <v>0.68908499999999995</v>
      </c>
      <c r="F42" s="252">
        <v>0.70008499999999996</v>
      </c>
      <c r="G42" s="252">
        <v>0.70308499999999996</v>
      </c>
      <c r="H42" s="252">
        <v>0.71008499999999997</v>
      </c>
      <c r="I42" s="252">
        <v>0.70508499999999996</v>
      </c>
      <c r="J42" s="252">
        <v>0.70508499999999996</v>
      </c>
      <c r="K42" s="252">
        <v>0.71408499999999997</v>
      </c>
      <c r="L42" s="252">
        <v>0.71808499999999997</v>
      </c>
      <c r="M42" s="252">
        <v>0.70208499999999996</v>
      </c>
      <c r="N42" s="252">
        <v>0.70808499999999996</v>
      </c>
      <c r="O42" s="252">
        <v>0.70508499999999996</v>
      </c>
      <c r="P42" s="252">
        <v>0.69808499999999996</v>
      </c>
      <c r="Q42" s="252">
        <v>0.69808499999999996</v>
      </c>
      <c r="R42" s="252">
        <v>0.68908499999999995</v>
      </c>
      <c r="S42" s="252">
        <v>0.69908499999999996</v>
      </c>
      <c r="T42" s="252">
        <v>0.69408499999999995</v>
      </c>
      <c r="U42" s="252">
        <v>0.70208499999999996</v>
      </c>
      <c r="V42" s="252">
        <v>0.69208499999999995</v>
      </c>
      <c r="W42" s="252">
        <v>0.70308499999999996</v>
      </c>
      <c r="X42" s="252">
        <v>0.71008499999999997</v>
      </c>
      <c r="Y42" s="252">
        <v>0.73108499999999998</v>
      </c>
      <c r="Z42" s="252">
        <v>0.71708499999999997</v>
      </c>
      <c r="AA42" s="252">
        <v>0.70108499999999996</v>
      </c>
      <c r="AB42" s="252">
        <v>0.71108499999999997</v>
      </c>
      <c r="AC42" s="252">
        <v>0.72408499999999998</v>
      </c>
      <c r="AD42" s="252">
        <v>0.69408499999999995</v>
      </c>
      <c r="AE42" s="252">
        <v>0.70608499999999996</v>
      </c>
      <c r="AF42" s="252">
        <v>0.69508499999999995</v>
      </c>
      <c r="AG42" s="252">
        <v>0.72308499999999998</v>
      </c>
      <c r="AH42" s="252">
        <v>0.72108499999999998</v>
      </c>
      <c r="AI42" s="252">
        <v>0.69108499999999995</v>
      </c>
      <c r="AJ42" s="252">
        <v>0.71308499999999997</v>
      </c>
      <c r="AK42" s="252">
        <v>0.68108500000000005</v>
      </c>
      <c r="AL42" s="252">
        <v>0.70208499999999996</v>
      </c>
      <c r="AM42" s="252">
        <v>0.69608499999999995</v>
      </c>
      <c r="AN42" s="252">
        <v>0.69508499999999995</v>
      </c>
      <c r="AO42" s="252">
        <v>0.69508499999999995</v>
      </c>
      <c r="AP42" s="252">
        <v>0.69408499999999995</v>
      </c>
      <c r="AQ42" s="252">
        <v>0.69208499999999995</v>
      </c>
      <c r="AR42" s="252">
        <v>0.69208499999999995</v>
      </c>
      <c r="AS42" s="252">
        <v>0.69108499999999995</v>
      </c>
      <c r="AT42" s="252">
        <v>0.68908499999999995</v>
      </c>
      <c r="AU42" s="252">
        <v>0.68825835767999999</v>
      </c>
      <c r="AV42" s="252">
        <v>0.68731162316000005</v>
      </c>
      <c r="AW42" s="252">
        <v>0.68629983050999999</v>
      </c>
      <c r="AX42" s="252">
        <v>0.68532888105000001</v>
      </c>
      <c r="AY42" s="409">
        <v>0.68434143468999997</v>
      </c>
      <c r="AZ42" s="409">
        <v>0.68328771478999994</v>
      </c>
      <c r="BA42" s="409">
        <v>0.68231067788999999</v>
      </c>
      <c r="BB42" s="409">
        <v>0.68126476687000004</v>
      </c>
      <c r="BC42" s="409">
        <v>0.68028026690999999</v>
      </c>
      <c r="BD42" s="409">
        <v>0.67920341011999996</v>
      </c>
      <c r="BE42" s="409">
        <v>0.67818490548999999</v>
      </c>
      <c r="BF42" s="409">
        <v>0.67719846108000004</v>
      </c>
      <c r="BG42" s="409">
        <v>0.67614979465000002</v>
      </c>
      <c r="BH42" s="409">
        <v>0.67522320214999998</v>
      </c>
      <c r="BI42" s="409">
        <v>0.67421359587999996</v>
      </c>
      <c r="BJ42" s="409">
        <v>0.67322681705999998</v>
      </c>
      <c r="BK42" s="409">
        <v>0.67125960599000001</v>
      </c>
      <c r="BL42" s="409">
        <v>0.66920757284999999</v>
      </c>
      <c r="BM42" s="409">
        <v>0.66722754391000005</v>
      </c>
      <c r="BN42" s="409">
        <v>0.66518713738000002</v>
      </c>
      <c r="BO42" s="409">
        <v>0.66320155166999994</v>
      </c>
      <c r="BP42" s="409">
        <v>0.66112146460999999</v>
      </c>
      <c r="BQ42" s="409">
        <v>0.65910569205000002</v>
      </c>
      <c r="BR42" s="409">
        <v>0.65711808132000005</v>
      </c>
      <c r="BS42" s="409">
        <v>0.65507664428000001</v>
      </c>
      <c r="BT42" s="409">
        <v>0.65314540724000003</v>
      </c>
      <c r="BU42" s="409">
        <v>0.65113968934999999</v>
      </c>
      <c r="BV42" s="409">
        <v>0.64914829017999998</v>
      </c>
    </row>
    <row r="43" spans="1:74" ht="11.1" customHeight="1" x14ac:dyDescent="0.2">
      <c r="A43" s="162" t="s">
        <v>284</v>
      </c>
      <c r="B43" s="173" t="s">
        <v>526</v>
      </c>
      <c r="C43" s="252">
        <v>0.26900000000000002</v>
      </c>
      <c r="D43" s="252">
        <v>0.26900000000000002</v>
      </c>
      <c r="E43" s="252">
        <v>0.26900000000000002</v>
      </c>
      <c r="F43" s="252">
        <v>0.27600000000000002</v>
      </c>
      <c r="G43" s="252">
        <v>0.27600000000000002</v>
      </c>
      <c r="H43" s="252">
        <v>0.27600000000000002</v>
      </c>
      <c r="I43" s="252">
        <v>0.29099999999999998</v>
      </c>
      <c r="J43" s="252">
        <v>0.30599999999999999</v>
      </c>
      <c r="K43" s="252">
        <v>0.314</v>
      </c>
      <c r="L43" s="252">
        <v>0.314</v>
      </c>
      <c r="M43" s="252">
        <v>0.314</v>
      </c>
      <c r="N43" s="252">
        <v>0.314</v>
      </c>
      <c r="O43" s="252">
        <v>0.27800000000000002</v>
      </c>
      <c r="P43" s="252">
        <v>0.27800000000000002</v>
      </c>
      <c r="Q43" s="252">
        <v>0.27800000000000002</v>
      </c>
      <c r="R43" s="252">
        <v>0.27800000000000002</v>
      </c>
      <c r="S43" s="252">
        <v>0.27800000000000002</v>
      </c>
      <c r="T43" s="252">
        <v>0.27800000000000002</v>
      </c>
      <c r="U43" s="252">
        <v>0.27800000000000002</v>
      </c>
      <c r="V43" s="252">
        <v>0.27800000000000002</v>
      </c>
      <c r="W43" s="252">
        <v>0.27800000000000002</v>
      </c>
      <c r="X43" s="252">
        <v>0.27800000000000002</v>
      </c>
      <c r="Y43" s="252">
        <v>0.27800000000000002</v>
      </c>
      <c r="Z43" s="252">
        <v>0.27800000000000002</v>
      </c>
      <c r="AA43" s="252">
        <v>0.26800000000000002</v>
      </c>
      <c r="AB43" s="252">
        <v>0.26800000000000002</v>
      </c>
      <c r="AC43" s="252">
        <v>0.26800000000000002</v>
      </c>
      <c r="AD43" s="252">
        <v>0.26800000000000002</v>
      </c>
      <c r="AE43" s="252">
        <v>0.26800000000000002</v>
      </c>
      <c r="AF43" s="252">
        <v>0.26800000000000002</v>
      </c>
      <c r="AG43" s="252">
        <v>0.26800000000000002</v>
      </c>
      <c r="AH43" s="252">
        <v>0.26800000000000002</v>
      </c>
      <c r="AI43" s="252">
        <v>0.26800000000000002</v>
      </c>
      <c r="AJ43" s="252">
        <v>0.26800000000000002</v>
      </c>
      <c r="AK43" s="252">
        <v>0.26800000000000002</v>
      </c>
      <c r="AL43" s="252">
        <v>0.26800000000000002</v>
      </c>
      <c r="AM43" s="252">
        <v>0.24399999999999999</v>
      </c>
      <c r="AN43" s="252">
        <v>0.24399999999999999</v>
      </c>
      <c r="AO43" s="252">
        <v>0.24399999999999999</v>
      </c>
      <c r="AP43" s="252">
        <v>0.24399999999999999</v>
      </c>
      <c r="AQ43" s="252">
        <v>0.24399999999999999</v>
      </c>
      <c r="AR43" s="252">
        <v>0.24399999999999999</v>
      </c>
      <c r="AS43" s="252">
        <v>0.24399999999999999</v>
      </c>
      <c r="AT43" s="252">
        <v>0.24399999999999999</v>
      </c>
      <c r="AU43" s="252">
        <v>0.24514300542</v>
      </c>
      <c r="AV43" s="252">
        <v>0.24540501803000001</v>
      </c>
      <c r="AW43" s="252">
        <v>0.24552375901000001</v>
      </c>
      <c r="AX43" s="252">
        <v>0.24553948975000001</v>
      </c>
      <c r="AY43" s="409">
        <v>0.21881440317</v>
      </c>
      <c r="AZ43" s="409">
        <v>0.21954215003999999</v>
      </c>
      <c r="BA43" s="409">
        <v>0.21994271497000001</v>
      </c>
      <c r="BB43" s="409">
        <v>0.22034625785</v>
      </c>
      <c r="BC43" s="409">
        <v>0.22212298286000001</v>
      </c>
      <c r="BD43" s="409">
        <v>0.22159344138000001</v>
      </c>
      <c r="BE43" s="409">
        <v>0.22244080994000001</v>
      </c>
      <c r="BF43" s="409">
        <v>0.22343767035000001</v>
      </c>
      <c r="BG43" s="409">
        <v>0.22377676885</v>
      </c>
      <c r="BH43" s="409">
        <v>0.22389669371000001</v>
      </c>
      <c r="BI43" s="409">
        <v>0.22388046512000001</v>
      </c>
      <c r="BJ43" s="409">
        <v>0.22376798890999999</v>
      </c>
      <c r="BK43" s="409">
        <v>0.20042112019</v>
      </c>
      <c r="BL43" s="409">
        <v>0.20103318876000001</v>
      </c>
      <c r="BM43" s="409">
        <v>0.20132387427000001</v>
      </c>
      <c r="BN43" s="409">
        <v>0.20162304684999999</v>
      </c>
      <c r="BO43" s="409">
        <v>0.20330063536000001</v>
      </c>
      <c r="BP43" s="409">
        <v>0.20267692963</v>
      </c>
      <c r="BQ43" s="409">
        <v>0.20343485764999999</v>
      </c>
      <c r="BR43" s="409">
        <v>0.20434676510999999</v>
      </c>
      <c r="BS43" s="409">
        <v>0.20460517389999999</v>
      </c>
      <c r="BT43" s="409">
        <v>0.20464845913999999</v>
      </c>
      <c r="BU43" s="409">
        <v>0.20455943847999999</v>
      </c>
      <c r="BV43" s="409">
        <v>0.20437782536999999</v>
      </c>
    </row>
    <row r="44" spans="1:74" ht="11.1" customHeight="1" x14ac:dyDescent="0.2">
      <c r="A44" s="162" t="s">
        <v>286</v>
      </c>
      <c r="B44" s="173" t="s">
        <v>387</v>
      </c>
      <c r="C44" s="252">
        <v>0.108378</v>
      </c>
      <c r="D44" s="252">
        <v>0.108378</v>
      </c>
      <c r="E44" s="252">
        <v>0.11437799999999999</v>
      </c>
      <c r="F44" s="252">
        <v>0.117378</v>
      </c>
      <c r="G44" s="252">
        <v>0.25037799999999999</v>
      </c>
      <c r="H44" s="252">
        <v>0.33837800000000001</v>
      </c>
      <c r="I44" s="252">
        <v>0.30337799999999998</v>
      </c>
      <c r="J44" s="252">
        <v>0.27937800000000002</v>
      </c>
      <c r="K44" s="252">
        <v>0.319378</v>
      </c>
      <c r="L44" s="252">
        <v>0.34437800000000002</v>
      </c>
      <c r="M44" s="252">
        <v>0.36437799999999998</v>
      </c>
      <c r="N44" s="252">
        <v>0.33737800000000001</v>
      </c>
      <c r="O44" s="252">
        <v>0.264378</v>
      </c>
      <c r="P44" s="252">
        <v>0.264378</v>
      </c>
      <c r="Q44" s="252">
        <v>0.264378</v>
      </c>
      <c r="R44" s="252">
        <v>0.263378</v>
      </c>
      <c r="S44" s="252">
        <v>0.262378</v>
      </c>
      <c r="T44" s="252">
        <v>0.261378</v>
      </c>
      <c r="U44" s="252">
        <v>0.260378</v>
      </c>
      <c r="V44" s="252">
        <v>0.259378</v>
      </c>
      <c r="W44" s="252">
        <v>0.259378</v>
      </c>
      <c r="X44" s="252">
        <v>0.259378</v>
      </c>
      <c r="Y44" s="252">
        <v>0.259378</v>
      </c>
      <c r="Z44" s="252">
        <v>0.259378</v>
      </c>
      <c r="AA44" s="252">
        <v>0.264378</v>
      </c>
      <c r="AB44" s="252">
        <v>0.264378</v>
      </c>
      <c r="AC44" s="252">
        <v>0.264378</v>
      </c>
      <c r="AD44" s="252">
        <v>0.264378</v>
      </c>
      <c r="AE44" s="252">
        <v>0.24937799999999999</v>
      </c>
      <c r="AF44" s="252">
        <v>0.264378</v>
      </c>
      <c r="AG44" s="252">
        <v>0.264378</v>
      </c>
      <c r="AH44" s="252">
        <v>0.259378</v>
      </c>
      <c r="AI44" s="252">
        <v>0.259378</v>
      </c>
      <c r="AJ44" s="252">
        <v>0.259378</v>
      </c>
      <c r="AK44" s="252">
        <v>0.259378</v>
      </c>
      <c r="AL44" s="252">
        <v>0.259378</v>
      </c>
      <c r="AM44" s="252">
        <v>0.257378</v>
      </c>
      <c r="AN44" s="252">
        <v>0.257378</v>
      </c>
      <c r="AO44" s="252">
        <v>0.257378</v>
      </c>
      <c r="AP44" s="252">
        <v>0.257378</v>
      </c>
      <c r="AQ44" s="252">
        <v>0.257378</v>
      </c>
      <c r="AR44" s="252">
        <v>0.257378</v>
      </c>
      <c r="AS44" s="252">
        <v>0.257378</v>
      </c>
      <c r="AT44" s="252">
        <v>0.257378</v>
      </c>
      <c r="AU44" s="252">
        <v>0.25744462532000001</v>
      </c>
      <c r="AV44" s="252">
        <v>0.25742268759999998</v>
      </c>
      <c r="AW44" s="252">
        <v>0.25742948312000002</v>
      </c>
      <c r="AX44" s="252">
        <v>0.25741808903000002</v>
      </c>
      <c r="AY44" s="409">
        <v>0.25242301077000001</v>
      </c>
      <c r="AZ44" s="409">
        <v>0.25244832483000001</v>
      </c>
      <c r="BA44" s="409">
        <v>0.25243957098999997</v>
      </c>
      <c r="BB44" s="409">
        <v>0.25246125545999998</v>
      </c>
      <c r="BC44" s="409">
        <v>0.25245564929999997</v>
      </c>
      <c r="BD44" s="409">
        <v>0.25249097822</v>
      </c>
      <c r="BE44" s="409">
        <v>0.25250037596000002</v>
      </c>
      <c r="BF44" s="409">
        <v>0.25249549761000001</v>
      </c>
      <c r="BG44" s="409">
        <v>0.25251812674000002</v>
      </c>
      <c r="BH44" s="409">
        <v>0.25248659946000002</v>
      </c>
      <c r="BI44" s="409">
        <v>0.25249180048999997</v>
      </c>
      <c r="BJ44" s="409">
        <v>0.2524868314</v>
      </c>
      <c r="BK44" s="409">
        <v>0.20248223073999999</v>
      </c>
      <c r="BL44" s="409">
        <v>0.20250627394000001</v>
      </c>
      <c r="BM44" s="409">
        <v>0.20249835277</v>
      </c>
      <c r="BN44" s="409">
        <v>0.20251713331000001</v>
      </c>
      <c r="BO44" s="409">
        <v>0.20251157040000001</v>
      </c>
      <c r="BP44" s="409">
        <v>0.20254791816000001</v>
      </c>
      <c r="BQ44" s="409">
        <v>0.20255571645000001</v>
      </c>
      <c r="BR44" s="409">
        <v>0.20255098860000001</v>
      </c>
      <c r="BS44" s="409">
        <v>0.20257006896999999</v>
      </c>
      <c r="BT44" s="409">
        <v>0.20254027459000001</v>
      </c>
      <c r="BU44" s="409">
        <v>0.20254344606999999</v>
      </c>
      <c r="BV44" s="409">
        <v>0.20254023563000001</v>
      </c>
    </row>
    <row r="45" spans="1:74" ht="11.1" customHeight="1" x14ac:dyDescent="0.2">
      <c r="C45" s="223"/>
      <c r="D45" s="223"/>
      <c r="E45" s="223"/>
      <c r="F45" s="223"/>
      <c r="G45" s="223"/>
      <c r="H45" s="223"/>
      <c r="I45" s="223"/>
      <c r="J45" s="223"/>
      <c r="K45" s="223"/>
      <c r="L45" s="223"/>
      <c r="M45" s="223"/>
      <c r="N45" s="223"/>
      <c r="O45" s="223"/>
      <c r="P45" s="223"/>
      <c r="Q45" s="223"/>
      <c r="R45" s="223"/>
      <c r="S45" s="223"/>
      <c r="T45" s="223"/>
      <c r="U45" s="223"/>
      <c r="V45" s="223"/>
      <c r="W45" s="223"/>
      <c r="X45" s="223"/>
      <c r="Y45" s="223"/>
      <c r="Z45" s="223"/>
      <c r="AA45" s="223"/>
      <c r="AB45" s="223"/>
      <c r="AC45" s="223"/>
      <c r="AD45" s="223"/>
      <c r="AE45" s="223"/>
      <c r="AF45" s="223"/>
      <c r="AG45" s="223"/>
      <c r="AH45" s="223"/>
      <c r="AI45" s="223"/>
      <c r="AJ45" s="223"/>
      <c r="AK45" s="223"/>
      <c r="AL45" s="223"/>
      <c r="AM45" s="223"/>
      <c r="AN45" s="223"/>
      <c r="AO45" s="223"/>
      <c r="AP45" s="223"/>
      <c r="AQ45" s="223"/>
      <c r="AR45" s="223"/>
      <c r="AS45" s="223"/>
      <c r="AT45" s="223"/>
      <c r="AU45" s="223"/>
      <c r="AV45" s="223"/>
      <c r="AW45" s="223"/>
      <c r="AX45" s="223"/>
      <c r="AY45" s="492"/>
      <c r="AZ45" s="492"/>
      <c r="BA45" s="492"/>
      <c r="BB45" s="492"/>
      <c r="BC45" s="492"/>
      <c r="BD45" s="492"/>
      <c r="BE45" s="492"/>
      <c r="BF45" s="492"/>
      <c r="BG45" s="492"/>
      <c r="BH45" s="492"/>
      <c r="BI45" s="492"/>
      <c r="BJ45" s="492"/>
      <c r="BK45" s="410"/>
      <c r="BL45" s="410"/>
      <c r="BM45" s="410"/>
      <c r="BN45" s="410"/>
      <c r="BO45" s="410"/>
      <c r="BP45" s="410"/>
      <c r="BQ45" s="410"/>
      <c r="BR45" s="410"/>
      <c r="BS45" s="410"/>
      <c r="BT45" s="410"/>
      <c r="BU45" s="410"/>
      <c r="BV45" s="410"/>
    </row>
    <row r="46" spans="1:74" ht="11.1" customHeight="1" x14ac:dyDescent="0.2">
      <c r="A46" s="162" t="s">
        <v>529</v>
      </c>
      <c r="B46" s="172" t="s">
        <v>86</v>
      </c>
      <c r="C46" s="252">
        <v>52.2937254</v>
      </c>
      <c r="D46" s="252">
        <v>52.180526217999997</v>
      </c>
      <c r="E46" s="252">
        <v>52.260603025999998</v>
      </c>
      <c r="F46" s="252">
        <v>52.716376799999999</v>
      </c>
      <c r="G46" s="252">
        <v>52.880863669</v>
      </c>
      <c r="H46" s="252">
        <v>53.123484146999999</v>
      </c>
      <c r="I46" s="252">
        <v>53.816409618000002</v>
      </c>
      <c r="J46" s="252">
        <v>53.766863211</v>
      </c>
      <c r="K46" s="252">
        <v>53.833856470999997</v>
      </c>
      <c r="L46" s="252">
        <v>54.101829676999998</v>
      </c>
      <c r="M46" s="252">
        <v>54.958892278999997</v>
      </c>
      <c r="N46" s="252">
        <v>54.890722898</v>
      </c>
      <c r="O46" s="252">
        <v>54.284437396999998</v>
      </c>
      <c r="P46" s="252">
        <v>54.682967283000004</v>
      </c>
      <c r="Q46" s="252">
        <v>54.642083513000003</v>
      </c>
      <c r="R46" s="252">
        <v>55.212146187999998</v>
      </c>
      <c r="S46" s="252">
        <v>55.220631535000003</v>
      </c>
      <c r="T46" s="252">
        <v>56.079604156000002</v>
      </c>
      <c r="U46" s="252">
        <v>55.974074160000001</v>
      </c>
      <c r="V46" s="252">
        <v>56.081677646000003</v>
      </c>
      <c r="W46" s="252">
        <v>56.317719912000001</v>
      </c>
      <c r="X46" s="252">
        <v>57.184981360000002</v>
      </c>
      <c r="Y46" s="252">
        <v>57.248331915000001</v>
      </c>
      <c r="Z46" s="252">
        <v>57.668288009000001</v>
      </c>
      <c r="AA46" s="252">
        <v>57.019283516999998</v>
      </c>
      <c r="AB46" s="252">
        <v>57.051316943000003</v>
      </c>
      <c r="AC46" s="252">
        <v>57.301981617999999</v>
      </c>
      <c r="AD46" s="252">
        <v>57.100845489000001</v>
      </c>
      <c r="AE46" s="252">
        <v>57.086402522999997</v>
      </c>
      <c r="AF46" s="252">
        <v>57.290969646000001</v>
      </c>
      <c r="AG46" s="252">
        <v>57.740810230999998</v>
      </c>
      <c r="AH46" s="252">
        <v>57.974277680999997</v>
      </c>
      <c r="AI46" s="252">
        <v>57.296339461999999</v>
      </c>
      <c r="AJ46" s="252">
        <v>57.785470547999999</v>
      </c>
      <c r="AK46" s="252">
        <v>57.973747678000002</v>
      </c>
      <c r="AL46" s="252">
        <v>57.979860183</v>
      </c>
      <c r="AM46" s="252">
        <v>57.333909671999997</v>
      </c>
      <c r="AN46" s="252">
        <v>57.067783384999998</v>
      </c>
      <c r="AO46" s="252">
        <v>56.965634397000002</v>
      </c>
      <c r="AP46" s="252">
        <v>56.46111234</v>
      </c>
      <c r="AQ46" s="252">
        <v>56.251306686</v>
      </c>
      <c r="AR46" s="252">
        <v>56.197314798999997</v>
      </c>
      <c r="AS46" s="252">
        <v>57.089813839000001</v>
      </c>
      <c r="AT46" s="252">
        <v>56.288486943999999</v>
      </c>
      <c r="AU46" s="252">
        <v>56.515266287999999</v>
      </c>
      <c r="AV46" s="252">
        <v>57.120622326000003</v>
      </c>
      <c r="AW46" s="252">
        <v>57.483594895000003</v>
      </c>
      <c r="AX46" s="252">
        <v>57.39411166</v>
      </c>
      <c r="AY46" s="409">
        <v>56.718783749000004</v>
      </c>
      <c r="AZ46" s="409">
        <v>56.415249424999999</v>
      </c>
      <c r="BA46" s="409">
        <v>56.518024070000003</v>
      </c>
      <c r="BB46" s="409">
        <v>57.094592495999997</v>
      </c>
      <c r="BC46" s="409">
        <v>57.163436228999998</v>
      </c>
      <c r="BD46" s="409">
        <v>57.176886584999998</v>
      </c>
      <c r="BE46" s="409">
        <v>57.499846343000002</v>
      </c>
      <c r="BF46" s="409">
        <v>57.553188845999998</v>
      </c>
      <c r="BG46" s="409">
        <v>57.500862869000002</v>
      </c>
      <c r="BH46" s="409">
        <v>57.841886037999998</v>
      </c>
      <c r="BI46" s="409">
        <v>57.921901284999997</v>
      </c>
      <c r="BJ46" s="409">
        <v>57.612401327999997</v>
      </c>
      <c r="BK46" s="409">
        <v>57.175283892000003</v>
      </c>
      <c r="BL46" s="409">
        <v>57.113896754999999</v>
      </c>
      <c r="BM46" s="409">
        <v>57.153826217000002</v>
      </c>
      <c r="BN46" s="409">
        <v>57.740180373999998</v>
      </c>
      <c r="BO46" s="409">
        <v>58.046875438999997</v>
      </c>
      <c r="BP46" s="409">
        <v>58.114121828999998</v>
      </c>
      <c r="BQ46" s="409">
        <v>58.107193398</v>
      </c>
      <c r="BR46" s="409">
        <v>58.052079968999998</v>
      </c>
      <c r="BS46" s="409">
        <v>58.262540381000001</v>
      </c>
      <c r="BT46" s="409">
        <v>58.375352518</v>
      </c>
      <c r="BU46" s="409">
        <v>58.488166235999998</v>
      </c>
      <c r="BV46" s="409">
        <v>58.343624726000002</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409"/>
      <c r="AZ47" s="409"/>
      <c r="BA47" s="409"/>
      <c r="BB47" s="409"/>
      <c r="BC47" s="409"/>
      <c r="BD47" s="409"/>
      <c r="BE47" s="409"/>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528</v>
      </c>
      <c r="B48" s="172" t="s">
        <v>537</v>
      </c>
      <c r="C48" s="252">
        <v>6.4777810000000002</v>
      </c>
      <c r="D48" s="252">
        <v>6.5207810000000004</v>
      </c>
      <c r="E48" s="252">
        <v>6.5457809999999998</v>
      </c>
      <c r="F48" s="252">
        <v>6.5147810000000002</v>
      </c>
      <c r="G48" s="252">
        <v>6.4657809999999998</v>
      </c>
      <c r="H48" s="252">
        <v>6.4547809999999997</v>
      </c>
      <c r="I48" s="252">
        <v>6.4927809999999999</v>
      </c>
      <c r="J48" s="252">
        <v>6.4677809999999996</v>
      </c>
      <c r="K48" s="252">
        <v>6.4227809999999996</v>
      </c>
      <c r="L48" s="252">
        <v>6.4907810000000001</v>
      </c>
      <c r="M48" s="252">
        <v>6.5007809999999999</v>
      </c>
      <c r="N48" s="252">
        <v>6.4897809999999998</v>
      </c>
      <c r="O48" s="252">
        <v>6.4253809999999998</v>
      </c>
      <c r="P48" s="252">
        <v>6.4303809999999997</v>
      </c>
      <c r="Q48" s="252">
        <v>6.455381</v>
      </c>
      <c r="R48" s="252">
        <v>6.4403810000000004</v>
      </c>
      <c r="S48" s="252">
        <v>6.4503810000000001</v>
      </c>
      <c r="T48" s="252">
        <v>6.3803809999999999</v>
      </c>
      <c r="U48" s="252">
        <v>6.3803809999999999</v>
      </c>
      <c r="V48" s="252">
        <v>6.4303809999999997</v>
      </c>
      <c r="W48" s="252">
        <v>6.4803810000000004</v>
      </c>
      <c r="X48" s="252">
        <v>6.5303810000000002</v>
      </c>
      <c r="Y48" s="252">
        <v>6.500381</v>
      </c>
      <c r="Z48" s="252">
        <v>6.500381</v>
      </c>
      <c r="AA48" s="252">
        <v>6.5575809999999999</v>
      </c>
      <c r="AB48" s="252">
        <v>6.5455810000000003</v>
      </c>
      <c r="AC48" s="252">
        <v>6.5735809999999999</v>
      </c>
      <c r="AD48" s="252">
        <v>6.5795810000000001</v>
      </c>
      <c r="AE48" s="252">
        <v>6.5825810000000002</v>
      </c>
      <c r="AF48" s="252">
        <v>6.5875810000000001</v>
      </c>
      <c r="AG48" s="252">
        <v>6.592581</v>
      </c>
      <c r="AH48" s="252">
        <v>6.5975809999999999</v>
      </c>
      <c r="AI48" s="252">
        <v>6.5975809999999999</v>
      </c>
      <c r="AJ48" s="252">
        <v>6.5975809999999999</v>
      </c>
      <c r="AK48" s="252">
        <v>6.6175810000000004</v>
      </c>
      <c r="AL48" s="252">
        <v>6.6325810000000001</v>
      </c>
      <c r="AM48" s="252">
        <v>6.6145810000000003</v>
      </c>
      <c r="AN48" s="252">
        <v>6.6145810000000003</v>
      </c>
      <c r="AO48" s="252">
        <v>6.6135809999999999</v>
      </c>
      <c r="AP48" s="252">
        <v>6.6135809999999999</v>
      </c>
      <c r="AQ48" s="252">
        <v>6.5835809999999997</v>
      </c>
      <c r="AR48" s="252">
        <v>6.5835809999999997</v>
      </c>
      <c r="AS48" s="252">
        <v>6.6225810000000003</v>
      </c>
      <c r="AT48" s="252">
        <v>6.6225810000000003</v>
      </c>
      <c r="AU48" s="252">
        <v>6.8168990094000002</v>
      </c>
      <c r="AV48" s="252">
        <v>6.8713725852999996</v>
      </c>
      <c r="AW48" s="252">
        <v>6.9166617176000003</v>
      </c>
      <c r="AX48" s="252">
        <v>6.9495270794000001</v>
      </c>
      <c r="AY48" s="409">
        <v>6.9845347582999997</v>
      </c>
      <c r="AZ48" s="409">
        <v>6.9991138522999998</v>
      </c>
      <c r="BA48" s="409">
        <v>7.0131089002999998</v>
      </c>
      <c r="BB48" s="409">
        <v>7.0275558738999999</v>
      </c>
      <c r="BC48" s="409">
        <v>7.0415544392999996</v>
      </c>
      <c r="BD48" s="409">
        <v>7.0065409573000004</v>
      </c>
      <c r="BE48" s="409">
        <v>7.0310855446999998</v>
      </c>
      <c r="BF48" s="409">
        <v>7.0551744713</v>
      </c>
      <c r="BG48" s="409">
        <v>7.0816924104999996</v>
      </c>
      <c r="BH48" s="409">
        <v>7.0949786173999998</v>
      </c>
      <c r="BI48" s="409">
        <v>7.1095612217999999</v>
      </c>
      <c r="BJ48" s="409">
        <v>7.1239822297000002</v>
      </c>
      <c r="BK48" s="409">
        <v>7.1276116412999997</v>
      </c>
      <c r="BL48" s="409">
        <v>7.1419430795999999</v>
      </c>
      <c r="BM48" s="409">
        <v>7.1557349946000004</v>
      </c>
      <c r="BN48" s="409">
        <v>7.1699241847000001</v>
      </c>
      <c r="BO48" s="409">
        <v>7.1837177015</v>
      </c>
      <c r="BP48" s="409">
        <v>7.1985192179000004</v>
      </c>
      <c r="BQ48" s="409">
        <v>7.2128400727999997</v>
      </c>
      <c r="BR48" s="409">
        <v>7.2267375865999997</v>
      </c>
      <c r="BS48" s="409">
        <v>7.2410075917999999</v>
      </c>
      <c r="BT48" s="409">
        <v>7.2541355913999999</v>
      </c>
      <c r="BU48" s="409">
        <v>7.2685023261000001</v>
      </c>
      <c r="BV48" s="409">
        <v>7.2827727505000004</v>
      </c>
    </row>
    <row r="49" spans="1:74" ht="11.1" customHeight="1" x14ac:dyDescent="0.2">
      <c r="A49" s="162" t="s">
        <v>530</v>
      </c>
      <c r="B49" s="172" t="s">
        <v>538</v>
      </c>
      <c r="C49" s="252">
        <v>58.7715064</v>
      </c>
      <c r="D49" s="252">
        <v>58.701307217999997</v>
      </c>
      <c r="E49" s="252">
        <v>58.806384026000003</v>
      </c>
      <c r="F49" s="252">
        <v>59.231157799999998</v>
      </c>
      <c r="G49" s="252">
        <v>59.346644669</v>
      </c>
      <c r="H49" s="252">
        <v>59.578265147000003</v>
      </c>
      <c r="I49" s="252">
        <v>60.309190618000002</v>
      </c>
      <c r="J49" s="252">
        <v>60.234644211000003</v>
      </c>
      <c r="K49" s="252">
        <v>60.256637470999998</v>
      </c>
      <c r="L49" s="252">
        <v>60.592610677000003</v>
      </c>
      <c r="M49" s="252">
        <v>61.459673279</v>
      </c>
      <c r="N49" s="252">
        <v>61.380503898000001</v>
      </c>
      <c r="O49" s="252">
        <v>60.709818396999999</v>
      </c>
      <c r="P49" s="252">
        <v>61.113348283000001</v>
      </c>
      <c r="Q49" s="252">
        <v>61.097464512999998</v>
      </c>
      <c r="R49" s="252">
        <v>61.652527188000001</v>
      </c>
      <c r="S49" s="252">
        <v>61.671012535000003</v>
      </c>
      <c r="T49" s="252">
        <v>62.459985156000002</v>
      </c>
      <c r="U49" s="252">
        <v>62.354455160000001</v>
      </c>
      <c r="V49" s="252">
        <v>62.512058646</v>
      </c>
      <c r="W49" s="252">
        <v>62.798100912000002</v>
      </c>
      <c r="X49" s="252">
        <v>63.71536236</v>
      </c>
      <c r="Y49" s="252">
        <v>63.748712914999999</v>
      </c>
      <c r="Z49" s="252">
        <v>64.168669008999998</v>
      </c>
      <c r="AA49" s="252">
        <v>63.576864516999997</v>
      </c>
      <c r="AB49" s="252">
        <v>63.596897943000002</v>
      </c>
      <c r="AC49" s="252">
        <v>63.875562617999996</v>
      </c>
      <c r="AD49" s="252">
        <v>63.680426488999998</v>
      </c>
      <c r="AE49" s="252">
        <v>63.668983523000001</v>
      </c>
      <c r="AF49" s="252">
        <v>63.878550646000001</v>
      </c>
      <c r="AG49" s="252">
        <v>64.333391230999993</v>
      </c>
      <c r="AH49" s="252">
        <v>64.571858680999995</v>
      </c>
      <c r="AI49" s="252">
        <v>63.893920461999997</v>
      </c>
      <c r="AJ49" s="252">
        <v>64.383051547999997</v>
      </c>
      <c r="AK49" s="252">
        <v>64.591328677999996</v>
      </c>
      <c r="AL49" s="252">
        <v>64.612441183000001</v>
      </c>
      <c r="AM49" s="252">
        <v>63.948490671999998</v>
      </c>
      <c r="AN49" s="252">
        <v>63.682364385</v>
      </c>
      <c r="AO49" s="252">
        <v>63.579215396999999</v>
      </c>
      <c r="AP49" s="252">
        <v>63.074693340000003</v>
      </c>
      <c r="AQ49" s="252">
        <v>62.834887686000002</v>
      </c>
      <c r="AR49" s="252">
        <v>62.780895799</v>
      </c>
      <c r="AS49" s="252">
        <v>63.712394838999998</v>
      </c>
      <c r="AT49" s="252">
        <v>62.911067944000003</v>
      </c>
      <c r="AU49" s="252">
        <v>63.332165297000003</v>
      </c>
      <c r="AV49" s="252">
        <v>63.991994910999999</v>
      </c>
      <c r="AW49" s="252">
        <v>64.400256612999996</v>
      </c>
      <c r="AX49" s="252">
        <v>64.343638740000003</v>
      </c>
      <c r="AY49" s="409">
        <v>63.703318508000002</v>
      </c>
      <c r="AZ49" s="409">
        <v>63.414363278000003</v>
      </c>
      <c r="BA49" s="409">
        <v>63.531132970000002</v>
      </c>
      <c r="BB49" s="409">
        <v>64.122148370000005</v>
      </c>
      <c r="BC49" s="409">
        <v>64.204990667999994</v>
      </c>
      <c r="BD49" s="409">
        <v>64.183427542000004</v>
      </c>
      <c r="BE49" s="409">
        <v>64.530931886999994</v>
      </c>
      <c r="BF49" s="409">
        <v>64.608363316999998</v>
      </c>
      <c r="BG49" s="409">
        <v>64.582555279999994</v>
      </c>
      <c r="BH49" s="409">
        <v>64.936864655999997</v>
      </c>
      <c r="BI49" s="409">
        <v>65.031462507000001</v>
      </c>
      <c r="BJ49" s="409">
        <v>64.736383558</v>
      </c>
      <c r="BK49" s="409">
        <v>64.302895532999997</v>
      </c>
      <c r="BL49" s="409">
        <v>64.255839835000003</v>
      </c>
      <c r="BM49" s="409">
        <v>64.309561212000006</v>
      </c>
      <c r="BN49" s="409">
        <v>64.910104559000004</v>
      </c>
      <c r="BO49" s="409">
        <v>65.230593141</v>
      </c>
      <c r="BP49" s="409">
        <v>65.312641047</v>
      </c>
      <c r="BQ49" s="409">
        <v>65.320033469999998</v>
      </c>
      <c r="BR49" s="409">
        <v>65.278817555000003</v>
      </c>
      <c r="BS49" s="409">
        <v>65.503547972999996</v>
      </c>
      <c r="BT49" s="409">
        <v>65.629488109999997</v>
      </c>
      <c r="BU49" s="409">
        <v>65.756668563000005</v>
      </c>
      <c r="BV49" s="409">
        <v>65.626397475999994</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409"/>
      <c r="AZ50" s="409"/>
      <c r="BA50" s="409"/>
      <c r="BB50" s="409"/>
      <c r="BC50" s="409"/>
      <c r="BD50" s="409"/>
      <c r="BE50" s="409"/>
      <c r="BF50" s="409"/>
      <c r="BG50" s="409"/>
      <c r="BH50" s="409"/>
      <c r="BI50" s="409"/>
      <c r="BJ50" s="409"/>
      <c r="BK50" s="409"/>
      <c r="BL50" s="409"/>
      <c r="BM50" s="409"/>
      <c r="BN50" s="409"/>
      <c r="BO50" s="409"/>
      <c r="BP50" s="409"/>
      <c r="BQ50" s="409"/>
      <c r="BR50" s="409"/>
      <c r="BS50" s="409"/>
      <c r="BT50" s="409"/>
      <c r="BU50" s="409"/>
      <c r="BV50" s="409"/>
    </row>
    <row r="51" spans="1:74" ht="11.1" customHeight="1" x14ac:dyDescent="0.2">
      <c r="A51" s="162" t="s">
        <v>1154</v>
      </c>
      <c r="B51" s="174" t="s">
        <v>1155</v>
      </c>
      <c r="C51" s="253">
        <v>0.879</v>
      </c>
      <c r="D51" s="253">
        <v>0.92100000000000004</v>
      </c>
      <c r="E51" s="253">
        <v>0.90300000000000002</v>
      </c>
      <c r="F51" s="253">
        <v>0.89166666667000005</v>
      </c>
      <c r="G51" s="253">
        <v>0.81111290322999996</v>
      </c>
      <c r="H51" s="253">
        <v>0.93600000000000005</v>
      </c>
      <c r="I51" s="253">
        <v>0.96429032258000003</v>
      </c>
      <c r="J51" s="253">
        <v>0.95199999999999996</v>
      </c>
      <c r="K51" s="253">
        <v>0.64033333332999998</v>
      </c>
      <c r="L51" s="253">
        <v>0.70299999999999996</v>
      </c>
      <c r="M51" s="253">
        <v>0.52400000000000002</v>
      </c>
      <c r="N51" s="253">
        <v>0.59199999999999997</v>
      </c>
      <c r="O51" s="253">
        <v>0.65980099999999997</v>
      </c>
      <c r="P51" s="253">
        <v>0.58880100000000002</v>
      </c>
      <c r="Q51" s="253">
        <v>0.54800000000000004</v>
      </c>
      <c r="R51" s="253">
        <v>0.61199999999999999</v>
      </c>
      <c r="S51" s="253">
        <v>0.65700000000000003</v>
      </c>
      <c r="T51" s="253">
        <v>0.57999999999999996</v>
      </c>
      <c r="U51" s="253">
        <v>0.63200000000000001</v>
      </c>
      <c r="V51" s="253">
        <v>0.52</v>
      </c>
      <c r="W51" s="253">
        <v>0.437</v>
      </c>
      <c r="X51" s="253">
        <v>0.40100000000000002</v>
      </c>
      <c r="Y51" s="253">
        <v>0.36499999999999999</v>
      </c>
      <c r="Z51" s="253">
        <v>0.314</v>
      </c>
      <c r="AA51" s="253">
        <v>0.253</v>
      </c>
      <c r="AB51" s="253">
        <v>0.25900000000000001</v>
      </c>
      <c r="AC51" s="253">
        <v>0.30099999999999999</v>
      </c>
      <c r="AD51" s="253">
        <v>0.505</v>
      </c>
      <c r="AE51" s="253">
        <v>0.46300000000000002</v>
      </c>
      <c r="AF51" s="253">
        <v>0.41599999999999998</v>
      </c>
      <c r="AG51" s="253">
        <v>0.39129032258000002</v>
      </c>
      <c r="AH51" s="253">
        <v>0.32</v>
      </c>
      <c r="AI51" s="253">
        <v>0.5</v>
      </c>
      <c r="AJ51" s="253">
        <v>0.31467741934999999</v>
      </c>
      <c r="AK51" s="253">
        <v>0.36199999999999999</v>
      </c>
      <c r="AL51" s="253">
        <v>0.34699999999999998</v>
      </c>
      <c r="AM51" s="253">
        <v>0.37</v>
      </c>
      <c r="AN51" s="253">
        <v>0.3775</v>
      </c>
      <c r="AO51" s="253">
        <v>0.39400000000000002</v>
      </c>
      <c r="AP51" s="253">
        <v>0.374</v>
      </c>
      <c r="AQ51" s="253">
        <v>1.089</v>
      </c>
      <c r="AR51" s="253">
        <v>0.79400000000000004</v>
      </c>
      <c r="AS51" s="253">
        <v>0.45500000000000002</v>
      </c>
      <c r="AT51" s="253">
        <v>0.35713632258</v>
      </c>
      <c r="AU51" s="253">
        <v>0.437</v>
      </c>
      <c r="AV51" s="253">
        <v>0.32500000000000001</v>
      </c>
      <c r="AW51" s="253">
        <v>0.375</v>
      </c>
      <c r="AX51" s="253">
        <v>0.32500000000000001</v>
      </c>
      <c r="AY51" s="634" t="s">
        <v>1307</v>
      </c>
      <c r="AZ51" s="634" t="s">
        <v>1307</v>
      </c>
      <c r="BA51" s="634" t="s">
        <v>1307</v>
      </c>
      <c r="BB51" s="634" t="s">
        <v>1307</v>
      </c>
      <c r="BC51" s="634" t="s">
        <v>1307</v>
      </c>
      <c r="BD51" s="634" t="s">
        <v>1307</v>
      </c>
      <c r="BE51" s="634" t="s">
        <v>1307</v>
      </c>
      <c r="BF51" s="634" t="s">
        <v>1307</v>
      </c>
      <c r="BG51" s="634" t="s">
        <v>1307</v>
      </c>
      <c r="BH51" s="634" t="s">
        <v>1307</v>
      </c>
      <c r="BI51" s="634" t="s">
        <v>1307</v>
      </c>
      <c r="BJ51" s="634" t="s">
        <v>1307</v>
      </c>
      <c r="BK51" s="634" t="s">
        <v>1307</v>
      </c>
      <c r="BL51" s="634" t="s">
        <v>1307</v>
      </c>
      <c r="BM51" s="634" t="s">
        <v>1307</v>
      </c>
      <c r="BN51" s="634" t="s">
        <v>1307</v>
      </c>
      <c r="BO51" s="634" t="s">
        <v>1307</v>
      </c>
      <c r="BP51" s="634" t="s">
        <v>1307</v>
      </c>
      <c r="BQ51" s="634" t="s">
        <v>1307</v>
      </c>
      <c r="BR51" s="634" t="s">
        <v>1307</v>
      </c>
      <c r="BS51" s="634" t="s">
        <v>1307</v>
      </c>
      <c r="BT51" s="634" t="s">
        <v>1307</v>
      </c>
      <c r="BU51" s="634" t="s">
        <v>1307</v>
      </c>
      <c r="BV51" s="634" t="s">
        <v>1307</v>
      </c>
    </row>
    <row r="52" spans="1:74" ht="11.1" customHeight="1" x14ac:dyDescent="0.2">
      <c r="B52" s="172"/>
      <c r="C52" s="252"/>
      <c r="D52" s="252"/>
      <c r="E52" s="252"/>
      <c r="F52" s="252"/>
      <c r="G52" s="252"/>
      <c r="H52" s="252"/>
      <c r="I52" s="252"/>
      <c r="J52" s="252"/>
      <c r="K52" s="252"/>
      <c r="L52" s="25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409"/>
      <c r="BC52" s="409"/>
      <c r="BD52" s="409"/>
      <c r="BE52" s="409"/>
      <c r="BF52" s="252"/>
      <c r="BG52" s="409"/>
      <c r="BH52" s="409"/>
      <c r="BI52" s="409"/>
      <c r="BJ52" s="409"/>
      <c r="BK52" s="409"/>
      <c r="BL52" s="409"/>
      <c r="BM52" s="409"/>
      <c r="BN52" s="409"/>
      <c r="BO52" s="409"/>
      <c r="BP52" s="409"/>
      <c r="BQ52" s="409"/>
      <c r="BR52" s="409"/>
      <c r="BS52" s="409"/>
      <c r="BT52" s="409"/>
      <c r="BU52" s="409"/>
      <c r="BV52" s="409"/>
    </row>
    <row r="53" spans="1:74" ht="11.1" customHeight="1" x14ac:dyDescent="0.2">
      <c r="BK53" s="411"/>
      <c r="BL53" s="411"/>
      <c r="BM53" s="411"/>
      <c r="BN53" s="411"/>
      <c r="BO53" s="411"/>
      <c r="BP53" s="411"/>
      <c r="BQ53" s="411"/>
      <c r="BR53" s="411"/>
      <c r="BS53" s="411"/>
      <c r="BT53" s="411"/>
      <c r="BU53" s="411"/>
      <c r="BV53" s="411"/>
    </row>
    <row r="54" spans="1:74" ht="12" customHeight="1" x14ac:dyDescent="0.2">
      <c r="B54" s="777" t="s">
        <v>1039</v>
      </c>
      <c r="C54" s="774"/>
      <c r="D54" s="774"/>
      <c r="E54" s="774"/>
      <c r="F54" s="774"/>
      <c r="G54" s="774"/>
      <c r="H54" s="774"/>
      <c r="I54" s="774"/>
      <c r="J54" s="774"/>
      <c r="K54" s="774"/>
      <c r="L54" s="774"/>
      <c r="M54" s="774"/>
      <c r="N54" s="774"/>
      <c r="O54" s="774"/>
      <c r="P54" s="774"/>
      <c r="Q54" s="774"/>
    </row>
    <row r="55" spans="1:74" ht="12" customHeight="1" x14ac:dyDescent="0.2">
      <c r="B55" s="789" t="s">
        <v>1297</v>
      </c>
      <c r="C55" s="764"/>
      <c r="D55" s="764"/>
      <c r="E55" s="764"/>
      <c r="F55" s="764"/>
      <c r="G55" s="764"/>
      <c r="H55" s="764"/>
      <c r="I55" s="764"/>
      <c r="J55" s="764"/>
      <c r="K55" s="764"/>
      <c r="L55" s="764"/>
      <c r="M55" s="764"/>
      <c r="N55" s="764"/>
      <c r="O55" s="764"/>
      <c r="P55" s="764"/>
      <c r="Q55" s="760"/>
    </row>
    <row r="56" spans="1:74" s="440" customFormat="1" ht="12" customHeight="1" x14ac:dyDescent="0.2">
      <c r="A56" s="441"/>
      <c r="B56" s="763" t="s">
        <v>1066</v>
      </c>
      <c r="C56" s="764"/>
      <c r="D56" s="764"/>
      <c r="E56" s="764"/>
      <c r="F56" s="764"/>
      <c r="G56" s="764"/>
      <c r="H56" s="764"/>
      <c r="I56" s="764"/>
      <c r="J56" s="764"/>
      <c r="K56" s="764"/>
      <c r="L56" s="764"/>
      <c r="M56" s="764"/>
      <c r="N56" s="764"/>
      <c r="O56" s="764"/>
      <c r="P56" s="764"/>
      <c r="Q56" s="760"/>
      <c r="AY56" s="537"/>
      <c r="AZ56" s="537"/>
      <c r="BA56" s="537"/>
      <c r="BB56" s="537"/>
      <c r="BC56" s="537"/>
      <c r="BD56" s="537"/>
      <c r="BE56" s="537"/>
      <c r="BF56" s="652"/>
      <c r="BG56" s="537"/>
      <c r="BH56" s="537"/>
      <c r="BI56" s="537"/>
      <c r="BJ56" s="537"/>
    </row>
    <row r="57" spans="1:74" s="440" customFormat="1" ht="12" customHeight="1" x14ac:dyDescent="0.2">
      <c r="A57" s="441"/>
      <c r="B57" s="789" t="s">
        <v>1022</v>
      </c>
      <c r="C57" s="789"/>
      <c r="D57" s="789"/>
      <c r="E57" s="789"/>
      <c r="F57" s="789"/>
      <c r="G57" s="789"/>
      <c r="H57" s="789"/>
      <c r="I57" s="789"/>
      <c r="J57" s="789"/>
      <c r="K57" s="789"/>
      <c r="L57" s="789"/>
      <c r="M57" s="789"/>
      <c r="N57" s="789"/>
      <c r="O57" s="789"/>
      <c r="P57" s="789"/>
      <c r="Q57" s="760"/>
      <c r="AY57" s="537"/>
      <c r="AZ57" s="537"/>
      <c r="BA57" s="537"/>
      <c r="BB57" s="537"/>
      <c r="BC57" s="537"/>
      <c r="BD57" s="537"/>
      <c r="BE57" s="537"/>
      <c r="BF57" s="652"/>
      <c r="BG57" s="537"/>
      <c r="BH57" s="537"/>
      <c r="BI57" s="537"/>
      <c r="BJ57" s="537"/>
    </row>
    <row r="58" spans="1:74" s="440" customFormat="1" ht="12" customHeight="1" x14ac:dyDescent="0.2">
      <c r="A58" s="441"/>
      <c r="B58" s="789" t="s">
        <v>1102</v>
      </c>
      <c r="C58" s="760"/>
      <c r="D58" s="760"/>
      <c r="E58" s="760"/>
      <c r="F58" s="760"/>
      <c r="G58" s="760"/>
      <c r="H58" s="760"/>
      <c r="I58" s="760"/>
      <c r="J58" s="760"/>
      <c r="K58" s="760"/>
      <c r="L58" s="760"/>
      <c r="M58" s="760"/>
      <c r="N58" s="760"/>
      <c r="O58" s="760"/>
      <c r="P58" s="760"/>
      <c r="Q58" s="760"/>
      <c r="AY58" s="537"/>
      <c r="AZ58" s="537"/>
      <c r="BA58" s="537"/>
      <c r="BB58" s="537"/>
      <c r="BC58" s="537"/>
      <c r="BD58" s="537"/>
      <c r="BE58" s="537"/>
      <c r="BF58" s="652"/>
      <c r="BG58" s="537"/>
      <c r="BH58" s="537"/>
      <c r="BI58" s="537"/>
      <c r="BJ58" s="537"/>
    </row>
    <row r="59" spans="1:74" s="440" customFormat="1" ht="12.75" x14ac:dyDescent="0.2">
      <c r="A59" s="441"/>
      <c r="B59" s="788" t="s">
        <v>1090</v>
      </c>
      <c r="C59" s="760"/>
      <c r="D59" s="760"/>
      <c r="E59" s="760"/>
      <c r="F59" s="760"/>
      <c r="G59" s="760"/>
      <c r="H59" s="760"/>
      <c r="I59" s="760"/>
      <c r="J59" s="760"/>
      <c r="K59" s="760"/>
      <c r="L59" s="760"/>
      <c r="M59" s="760"/>
      <c r="N59" s="760"/>
      <c r="O59" s="760"/>
      <c r="P59" s="760"/>
      <c r="Q59" s="760"/>
      <c r="AY59" s="537"/>
      <c r="AZ59" s="537"/>
      <c r="BA59" s="537"/>
      <c r="BB59" s="537"/>
      <c r="BC59" s="537"/>
      <c r="BD59" s="537"/>
      <c r="BE59" s="537"/>
      <c r="BF59" s="652"/>
      <c r="BG59" s="537"/>
      <c r="BH59" s="537"/>
      <c r="BI59" s="537"/>
      <c r="BJ59" s="537"/>
    </row>
    <row r="60" spans="1:74" s="440" customFormat="1" ht="12" customHeight="1" x14ac:dyDescent="0.2">
      <c r="A60" s="441"/>
      <c r="B60" s="758" t="s">
        <v>1070</v>
      </c>
      <c r="C60" s="759"/>
      <c r="D60" s="759"/>
      <c r="E60" s="759"/>
      <c r="F60" s="759"/>
      <c r="G60" s="759"/>
      <c r="H60" s="759"/>
      <c r="I60" s="759"/>
      <c r="J60" s="759"/>
      <c r="K60" s="759"/>
      <c r="L60" s="759"/>
      <c r="M60" s="759"/>
      <c r="N60" s="759"/>
      <c r="O60" s="759"/>
      <c r="P60" s="759"/>
      <c r="Q60" s="760"/>
      <c r="AY60" s="537"/>
      <c r="AZ60" s="537"/>
      <c r="BA60" s="537"/>
      <c r="BB60" s="537"/>
      <c r="BC60" s="537"/>
      <c r="BD60" s="537"/>
      <c r="BE60" s="537"/>
      <c r="BF60" s="652"/>
      <c r="BG60" s="537"/>
      <c r="BH60" s="537"/>
      <c r="BI60" s="537"/>
      <c r="BJ60" s="537"/>
    </row>
    <row r="61" spans="1:74" s="440" customFormat="1" ht="12" customHeight="1" x14ac:dyDescent="0.2">
      <c r="A61" s="436"/>
      <c r="B61" s="780" t="s">
        <v>1181</v>
      </c>
      <c r="C61" s="760"/>
      <c r="D61" s="760"/>
      <c r="E61" s="760"/>
      <c r="F61" s="760"/>
      <c r="G61" s="760"/>
      <c r="H61" s="760"/>
      <c r="I61" s="760"/>
      <c r="J61" s="760"/>
      <c r="K61" s="760"/>
      <c r="L61" s="760"/>
      <c r="M61" s="760"/>
      <c r="N61" s="760"/>
      <c r="O61" s="760"/>
      <c r="P61" s="760"/>
      <c r="Q61" s="760"/>
      <c r="AY61" s="537"/>
      <c r="AZ61" s="537"/>
      <c r="BA61" s="537"/>
      <c r="BB61" s="537"/>
      <c r="BC61" s="537"/>
      <c r="BD61" s="537"/>
      <c r="BE61" s="537"/>
      <c r="BF61" s="652"/>
      <c r="BG61" s="537"/>
      <c r="BH61" s="537"/>
      <c r="BI61" s="537"/>
      <c r="BJ61" s="537"/>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row r="145" spans="63:74" x14ac:dyDescent="0.2">
      <c r="BK145" s="411"/>
      <c r="BL145" s="411"/>
      <c r="BM145" s="411"/>
      <c r="BN145" s="411"/>
      <c r="BO145" s="411"/>
      <c r="BP145" s="411"/>
      <c r="BQ145" s="411"/>
      <c r="BR145" s="411"/>
      <c r="BS145" s="411"/>
      <c r="BT145" s="411"/>
      <c r="BU145" s="411"/>
      <c r="BV145" s="411"/>
    </row>
    <row r="146" spans="63:74" x14ac:dyDescent="0.2">
      <c r="BK146" s="411"/>
      <c r="BL146" s="411"/>
      <c r="BM146" s="411"/>
      <c r="BN146" s="411"/>
      <c r="BO146" s="411"/>
      <c r="BP146" s="411"/>
      <c r="BQ146" s="411"/>
      <c r="BR146" s="411"/>
      <c r="BS146" s="411"/>
      <c r="BT146" s="411"/>
      <c r="BU146" s="411"/>
      <c r="BV146" s="411"/>
    </row>
  </sheetData>
  <mergeCells count="16">
    <mergeCell ref="A1:A2"/>
    <mergeCell ref="AM3:AX3"/>
    <mergeCell ref="AY3:BJ3"/>
    <mergeCell ref="BK3:BV3"/>
    <mergeCell ref="B1:AL1"/>
    <mergeCell ref="C3:N3"/>
    <mergeCell ref="O3:Z3"/>
    <mergeCell ref="AA3:AL3"/>
    <mergeCell ref="B59:Q59"/>
    <mergeCell ref="B60:Q60"/>
    <mergeCell ref="B61:Q61"/>
    <mergeCell ref="B54:Q54"/>
    <mergeCell ref="B56:Q56"/>
    <mergeCell ref="B57:Q57"/>
    <mergeCell ref="B58:Q58"/>
    <mergeCell ref="B55:Q55"/>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workbookViewId="0">
      <pane xSplit="2" ySplit="4" topLeftCell="AW5" activePane="bottomRight" state="frozen"/>
      <selection activeCell="BC15" sqref="BC15"/>
      <selection pane="topRight" activeCell="BC15" sqref="BC15"/>
      <selection pane="bottomLeft" activeCell="BC15" sqref="BC15"/>
      <selection pane="bottomRight" activeCell="BC43" sqref="BC43"/>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66" t="s">
        <v>1018</v>
      </c>
      <c r="B1" s="790" t="s">
        <v>905</v>
      </c>
      <c r="C1" s="774"/>
      <c r="D1" s="774"/>
      <c r="E1" s="774"/>
      <c r="F1" s="774"/>
      <c r="G1" s="774"/>
      <c r="H1" s="774"/>
      <c r="I1" s="774"/>
      <c r="J1" s="774"/>
      <c r="K1" s="774"/>
      <c r="L1" s="774"/>
      <c r="M1" s="774"/>
      <c r="N1" s="774"/>
      <c r="O1" s="774"/>
      <c r="P1" s="774"/>
      <c r="Q1" s="774"/>
      <c r="R1" s="774"/>
      <c r="S1" s="774"/>
      <c r="T1" s="774"/>
      <c r="U1" s="774"/>
      <c r="V1" s="774"/>
      <c r="W1" s="774"/>
      <c r="X1" s="774"/>
      <c r="Y1" s="774"/>
      <c r="Z1" s="774"/>
      <c r="AA1" s="774"/>
      <c r="AB1" s="774"/>
      <c r="AC1" s="774"/>
      <c r="AD1" s="774"/>
      <c r="AE1" s="774"/>
      <c r="AF1" s="774"/>
      <c r="AG1" s="774"/>
      <c r="AH1" s="774"/>
      <c r="AI1" s="774"/>
      <c r="AJ1" s="774"/>
      <c r="AK1" s="774"/>
      <c r="AL1" s="774"/>
    </row>
    <row r="2" spans="1:74" ht="12.75"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B5" s="254" t="s">
        <v>336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48"/>
      <c r="AZ5" s="748"/>
      <c r="BA5" s="252"/>
      <c r="BB5" s="748"/>
      <c r="BC5" s="748"/>
      <c r="BD5" s="748"/>
      <c r="BE5" s="252"/>
      <c r="BF5" s="252"/>
      <c r="BG5" s="252"/>
      <c r="BH5" s="748"/>
      <c r="BI5" s="748"/>
      <c r="BJ5" s="748"/>
      <c r="BK5" s="409"/>
      <c r="BL5" s="409"/>
      <c r="BM5" s="409"/>
      <c r="BN5" s="409"/>
      <c r="BO5" s="409"/>
      <c r="BP5" s="409"/>
      <c r="BQ5" s="409"/>
      <c r="BR5" s="409"/>
      <c r="BS5" s="409"/>
      <c r="BT5" s="409"/>
      <c r="BU5" s="409"/>
      <c r="BV5" s="409"/>
    </row>
    <row r="6" spans="1:74" ht="11.1" customHeight="1" x14ac:dyDescent="0.2">
      <c r="A6" s="162" t="s">
        <v>1285</v>
      </c>
      <c r="B6" s="173" t="s">
        <v>337</v>
      </c>
      <c r="C6" s="252">
        <v>1.2</v>
      </c>
      <c r="D6" s="252">
        <v>1.2</v>
      </c>
      <c r="E6" s="252">
        <v>1.2</v>
      </c>
      <c r="F6" s="252">
        <v>1.2</v>
      </c>
      <c r="G6" s="252">
        <v>1.2</v>
      </c>
      <c r="H6" s="252">
        <v>1.2</v>
      </c>
      <c r="I6" s="252">
        <v>1.2</v>
      </c>
      <c r="J6" s="252">
        <v>1.2</v>
      </c>
      <c r="K6" s="252">
        <v>1.2</v>
      </c>
      <c r="L6" s="252">
        <v>1.2</v>
      </c>
      <c r="M6" s="252">
        <v>1.1000000000000001</v>
      </c>
      <c r="N6" s="252">
        <v>1.2</v>
      </c>
      <c r="O6" s="252">
        <v>1.1499999999999999</v>
      </c>
      <c r="P6" s="252">
        <v>1.1499999999999999</v>
      </c>
      <c r="Q6" s="252">
        <v>1.1499999999999999</v>
      </c>
      <c r="R6" s="252">
        <v>1.1499999999999999</v>
      </c>
      <c r="S6" s="252">
        <v>1.1499999999999999</v>
      </c>
      <c r="T6" s="252">
        <v>1.1499999999999999</v>
      </c>
      <c r="U6" s="252">
        <v>1.1499999999999999</v>
      </c>
      <c r="V6" s="252">
        <v>1.1499999999999999</v>
      </c>
      <c r="W6" s="252">
        <v>1.1499999999999999</v>
      </c>
      <c r="X6" s="252">
        <v>1.1499999999999999</v>
      </c>
      <c r="Y6" s="252">
        <v>1.1499999999999999</v>
      </c>
      <c r="Z6" s="252">
        <v>1.1499999999999999</v>
      </c>
      <c r="AA6" s="252">
        <v>1.1000000000000001</v>
      </c>
      <c r="AB6" s="252">
        <v>1.1000000000000001</v>
      </c>
      <c r="AC6" s="252">
        <v>1.1000000000000001</v>
      </c>
      <c r="AD6" s="252">
        <v>1.1000000000000001</v>
      </c>
      <c r="AE6" s="252">
        <v>1.1000000000000001</v>
      </c>
      <c r="AF6" s="252">
        <v>1.1000000000000001</v>
      </c>
      <c r="AG6" s="252">
        <v>1.1000000000000001</v>
      </c>
      <c r="AH6" s="252">
        <v>1.1000000000000001</v>
      </c>
      <c r="AI6" s="252">
        <v>1.1000000000000001</v>
      </c>
      <c r="AJ6" s="252">
        <v>1.1000000000000001</v>
      </c>
      <c r="AK6" s="252">
        <v>1.1000000000000001</v>
      </c>
      <c r="AL6" s="252">
        <v>1.1000000000000001</v>
      </c>
      <c r="AM6" s="252">
        <v>1.05</v>
      </c>
      <c r="AN6" s="252">
        <v>1.05</v>
      </c>
      <c r="AO6" s="252">
        <v>1.05</v>
      </c>
      <c r="AP6" s="252">
        <v>1.05</v>
      </c>
      <c r="AQ6" s="252">
        <v>1.05</v>
      </c>
      <c r="AR6" s="252">
        <v>1.03</v>
      </c>
      <c r="AS6" s="252">
        <v>1.05</v>
      </c>
      <c r="AT6" s="252">
        <v>1.05</v>
      </c>
      <c r="AU6" s="252">
        <v>1.05</v>
      </c>
      <c r="AV6" s="252">
        <v>1.05</v>
      </c>
      <c r="AW6" s="252">
        <v>1.05</v>
      </c>
      <c r="AX6" s="252">
        <v>1.05</v>
      </c>
      <c r="AY6" s="409" t="s">
        <v>1308</v>
      </c>
      <c r="AZ6" s="409" t="s">
        <v>1308</v>
      </c>
      <c r="BA6" s="409" t="s">
        <v>1308</v>
      </c>
      <c r="BB6" s="409" t="s">
        <v>1308</v>
      </c>
      <c r="BC6" s="409" t="s">
        <v>1308</v>
      </c>
      <c r="BD6" s="409" t="s">
        <v>1308</v>
      </c>
      <c r="BE6" s="409" t="s">
        <v>1308</v>
      </c>
      <c r="BF6" s="409" t="s">
        <v>1308</v>
      </c>
      <c r="BG6" s="409" t="s">
        <v>1308</v>
      </c>
      <c r="BH6" s="409" t="s">
        <v>1308</v>
      </c>
      <c r="BI6" s="409" t="s">
        <v>1308</v>
      </c>
      <c r="BJ6" s="252" t="s">
        <v>1308</v>
      </c>
      <c r="BK6" s="252" t="s">
        <v>1308</v>
      </c>
      <c r="BL6" s="252" t="s">
        <v>1308</v>
      </c>
      <c r="BM6" s="252" t="s">
        <v>1308</v>
      </c>
      <c r="BN6" s="252" t="s">
        <v>1308</v>
      </c>
      <c r="BO6" s="252" t="s">
        <v>1308</v>
      </c>
      <c r="BP6" s="252" t="s">
        <v>1308</v>
      </c>
      <c r="BQ6" s="252" t="s">
        <v>1308</v>
      </c>
      <c r="BR6" s="252" t="s">
        <v>1308</v>
      </c>
      <c r="BS6" s="252" t="s">
        <v>1308</v>
      </c>
      <c r="BT6" s="252" t="s">
        <v>1308</v>
      </c>
      <c r="BU6" s="252" t="s">
        <v>1308</v>
      </c>
      <c r="BV6" s="252" t="s">
        <v>1308</v>
      </c>
    </row>
    <row r="7" spans="1:74" ht="11.1" customHeight="1" x14ac:dyDescent="0.2">
      <c r="A7" s="162" t="s">
        <v>356</v>
      </c>
      <c r="B7" s="173" t="s">
        <v>346</v>
      </c>
      <c r="C7" s="252">
        <v>1.75</v>
      </c>
      <c r="D7" s="252">
        <v>1.7</v>
      </c>
      <c r="E7" s="252">
        <v>1.8</v>
      </c>
      <c r="F7" s="252">
        <v>1.7649999999999999</v>
      </c>
      <c r="G7" s="252">
        <v>1.8</v>
      </c>
      <c r="H7" s="252">
        <v>1.78</v>
      </c>
      <c r="I7" s="252">
        <v>1.7</v>
      </c>
      <c r="J7" s="252">
        <v>1.68</v>
      </c>
      <c r="K7" s="252">
        <v>1.72</v>
      </c>
      <c r="L7" s="252">
        <v>1.71</v>
      </c>
      <c r="M7" s="252">
        <v>1.73</v>
      </c>
      <c r="N7" s="252">
        <v>1.75</v>
      </c>
      <c r="O7" s="252">
        <v>1.6</v>
      </c>
      <c r="P7" s="252">
        <v>1.67</v>
      </c>
      <c r="Q7" s="252">
        <v>1.61</v>
      </c>
      <c r="R7" s="252">
        <v>1.68</v>
      </c>
      <c r="S7" s="252">
        <v>1.62</v>
      </c>
      <c r="T7" s="252">
        <v>1.6</v>
      </c>
      <c r="U7" s="252">
        <v>1.65</v>
      </c>
      <c r="V7" s="252">
        <v>1.75</v>
      </c>
      <c r="W7" s="252">
        <v>1.76</v>
      </c>
      <c r="X7" s="252">
        <v>1.7849999999999999</v>
      </c>
      <c r="Y7" s="252">
        <v>1.75</v>
      </c>
      <c r="Z7" s="252">
        <v>1.67</v>
      </c>
      <c r="AA7" s="252">
        <v>1.8</v>
      </c>
      <c r="AB7" s="252">
        <v>1.75</v>
      </c>
      <c r="AC7" s="252">
        <v>1.7</v>
      </c>
      <c r="AD7" s="252">
        <v>1.77</v>
      </c>
      <c r="AE7" s="252">
        <v>1.75</v>
      </c>
      <c r="AF7" s="252">
        <v>1.8</v>
      </c>
      <c r="AG7" s="252">
        <v>1.83</v>
      </c>
      <c r="AH7" s="252">
        <v>1.85</v>
      </c>
      <c r="AI7" s="252">
        <v>1.78</v>
      </c>
      <c r="AJ7" s="252">
        <v>1.75</v>
      </c>
      <c r="AK7" s="252">
        <v>1.8</v>
      </c>
      <c r="AL7" s="252">
        <v>1.8</v>
      </c>
      <c r="AM7" s="252">
        <v>1.78</v>
      </c>
      <c r="AN7" s="252">
        <v>1.7749999999999999</v>
      </c>
      <c r="AO7" s="252">
        <v>1.78</v>
      </c>
      <c r="AP7" s="252">
        <v>1.7749999999999999</v>
      </c>
      <c r="AQ7" s="252">
        <v>1.8</v>
      </c>
      <c r="AR7" s="252">
        <v>1.8049999999999999</v>
      </c>
      <c r="AS7" s="252">
        <v>1.8109999999999999</v>
      </c>
      <c r="AT7" s="252">
        <v>1.8149999999999999</v>
      </c>
      <c r="AU7" s="252">
        <v>1.75</v>
      </c>
      <c r="AV7" s="252">
        <v>1.6</v>
      </c>
      <c r="AW7" s="252">
        <v>1.68</v>
      </c>
      <c r="AX7" s="252">
        <v>1.7</v>
      </c>
      <c r="AY7" s="409" t="s">
        <v>1308</v>
      </c>
      <c r="AZ7" s="409" t="s">
        <v>1308</v>
      </c>
      <c r="BA7" s="409" t="s">
        <v>1308</v>
      </c>
      <c r="BB7" s="409" t="s">
        <v>1308</v>
      </c>
      <c r="BC7" s="409" t="s">
        <v>1308</v>
      </c>
      <c r="BD7" s="409" t="s">
        <v>1308</v>
      </c>
      <c r="BE7" s="409" t="s">
        <v>1308</v>
      </c>
      <c r="BF7" s="409" t="s">
        <v>1308</v>
      </c>
      <c r="BG7" s="409" t="s">
        <v>1308</v>
      </c>
      <c r="BH7" s="409" t="s">
        <v>1308</v>
      </c>
      <c r="BI7" s="409" t="s">
        <v>1308</v>
      </c>
      <c r="BJ7" s="252" t="s">
        <v>1308</v>
      </c>
      <c r="BK7" s="252" t="s">
        <v>1308</v>
      </c>
      <c r="BL7" s="252" t="s">
        <v>1308</v>
      </c>
      <c r="BM7" s="252" t="s">
        <v>1308</v>
      </c>
      <c r="BN7" s="252" t="s">
        <v>1308</v>
      </c>
      <c r="BO7" s="252" t="s">
        <v>1308</v>
      </c>
      <c r="BP7" s="252" t="s">
        <v>1308</v>
      </c>
      <c r="BQ7" s="252" t="s">
        <v>1308</v>
      </c>
      <c r="BR7" s="252" t="s">
        <v>1308</v>
      </c>
      <c r="BS7" s="252" t="s">
        <v>1308</v>
      </c>
      <c r="BT7" s="252" t="s">
        <v>1308</v>
      </c>
      <c r="BU7" s="252" t="s">
        <v>1308</v>
      </c>
      <c r="BV7" s="252" t="s">
        <v>1308</v>
      </c>
    </row>
    <row r="8" spans="1:74" ht="11.1" customHeight="1" x14ac:dyDescent="0.2">
      <c r="A8" s="162" t="s">
        <v>88</v>
      </c>
      <c r="B8" s="173" t="s">
        <v>87</v>
      </c>
      <c r="C8" s="252">
        <v>0.50533499999999998</v>
      </c>
      <c r="D8" s="252">
        <v>0.50586100000000001</v>
      </c>
      <c r="E8" s="252">
        <v>0.50423499999999999</v>
      </c>
      <c r="F8" s="252">
        <v>0.51572700000000005</v>
      </c>
      <c r="G8" s="252">
        <v>0.52150799999999997</v>
      </c>
      <c r="H8" s="252">
        <v>0.52404088000000004</v>
      </c>
      <c r="I8" s="252">
        <v>0.53028799999999998</v>
      </c>
      <c r="J8" s="252">
        <v>0.53665499999999999</v>
      </c>
      <c r="K8" s="252">
        <v>0.53511900000000001</v>
      </c>
      <c r="L8" s="252">
        <v>0.53988599999999998</v>
      </c>
      <c r="M8" s="252">
        <v>0.54499799999999998</v>
      </c>
      <c r="N8" s="252">
        <v>0.548234</v>
      </c>
      <c r="O8" s="252">
        <v>0.55013800000000002</v>
      </c>
      <c r="P8" s="252">
        <v>0.55079400000000001</v>
      </c>
      <c r="Q8" s="252">
        <v>0.55661499999999997</v>
      </c>
      <c r="R8" s="252">
        <v>0.560195</v>
      </c>
      <c r="S8" s="252">
        <v>0.55428200000000005</v>
      </c>
      <c r="T8" s="252">
        <v>0.55527400000000005</v>
      </c>
      <c r="U8" s="252">
        <v>0.55830999000000003</v>
      </c>
      <c r="V8" s="252">
        <v>0.558334</v>
      </c>
      <c r="W8" s="252">
        <v>0.55085899999999999</v>
      </c>
      <c r="X8" s="252">
        <v>0.55718500000000004</v>
      </c>
      <c r="Y8" s="252">
        <v>0.56281678999999996</v>
      </c>
      <c r="Z8" s="252">
        <v>0.56107499999999999</v>
      </c>
      <c r="AA8" s="252">
        <v>0.55771499999999996</v>
      </c>
      <c r="AB8" s="252">
        <v>0.55312600000000001</v>
      </c>
      <c r="AC8" s="252">
        <v>0.55272200000000005</v>
      </c>
      <c r="AD8" s="252">
        <v>0.54789299999999996</v>
      </c>
      <c r="AE8" s="252">
        <v>0.54319300000000004</v>
      </c>
      <c r="AF8" s="252">
        <v>0.54103699999999999</v>
      </c>
      <c r="AG8" s="252">
        <v>0.53779699999999997</v>
      </c>
      <c r="AH8" s="252">
        <v>0.53713200000000005</v>
      </c>
      <c r="AI8" s="252">
        <v>0.53897499999999998</v>
      </c>
      <c r="AJ8" s="252">
        <v>0.53798500000000005</v>
      </c>
      <c r="AK8" s="252">
        <v>0.53700099999999995</v>
      </c>
      <c r="AL8" s="252">
        <v>0.53327599999999997</v>
      </c>
      <c r="AM8" s="252">
        <v>0.53400000000000003</v>
      </c>
      <c r="AN8" s="252">
        <v>0.54</v>
      </c>
      <c r="AO8" s="252">
        <v>0.55200000000000005</v>
      </c>
      <c r="AP8" s="252">
        <v>0.55500000000000005</v>
      </c>
      <c r="AQ8" s="252">
        <v>0.55600000000000005</v>
      </c>
      <c r="AR8" s="252">
        <v>0.55000000000000004</v>
      </c>
      <c r="AS8" s="252">
        <v>0.54500000000000004</v>
      </c>
      <c r="AT8" s="252">
        <v>0.55000000000000004</v>
      </c>
      <c r="AU8" s="252">
        <v>0.55900000000000005</v>
      </c>
      <c r="AV8" s="252">
        <v>0.55400000000000005</v>
      </c>
      <c r="AW8" s="252">
        <v>0.56000000000000005</v>
      </c>
      <c r="AX8" s="252">
        <v>0.55000000000000004</v>
      </c>
      <c r="AY8" s="409" t="s">
        <v>1308</v>
      </c>
      <c r="AZ8" s="409" t="s">
        <v>1308</v>
      </c>
      <c r="BA8" s="409" t="s">
        <v>1308</v>
      </c>
      <c r="BB8" s="409" t="s">
        <v>1308</v>
      </c>
      <c r="BC8" s="409" t="s">
        <v>1308</v>
      </c>
      <c r="BD8" s="409" t="s">
        <v>1308</v>
      </c>
      <c r="BE8" s="409" t="s">
        <v>1308</v>
      </c>
      <c r="BF8" s="409" t="s">
        <v>1308</v>
      </c>
      <c r="BG8" s="409" t="s">
        <v>1308</v>
      </c>
      <c r="BH8" s="409" t="s">
        <v>1308</v>
      </c>
      <c r="BI8" s="409" t="s">
        <v>1308</v>
      </c>
      <c r="BJ8" s="252" t="s">
        <v>1308</v>
      </c>
      <c r="BK8" s="252" t="s">
        <v>1308</v>
      </c>
      <c r="BL8" s="252" t="s">
        <v>1308</v>
      </c>
      <c r="BM8" s="252" t="s">
        <v>1308</v>
      </c>
      <c r="BN8" s="252" t="s">
        <v>1308</v>
      </c>
      <c r="BO8" s="252" t="s">
        <v>1308</v>
      </c>
      <c r="BP8" s="252" t="s">
        <v>1308</v>
      </c>
      <c r="BQ8" s="252" t="s">
        <v>1308</v>
      </c>
      <c r="BR8" s="252" t="s">
        <v>1308</v>
      </c>
      <c r="BS8" s="252" t="s">
        <v>1308</v>
      </c>
      <c r="BT8" s="252" t="s">
        <v>1308</v>
      </c>
      <c r="BU8" s="252" t="s">
        <v>1308</v>
      </c>
      <c r="BV8" s="252" t="s">
        <v>1308</v>
      </c>
    </row>
    <row r="9" spans="1:74" ht="11.1" customHeight="1" x14ac:dyDescent="0.2">
      <c r="A9" s="162" t="s">
        <v>1298</v>
      </c>
      <c r="B9" s="173" t="s">
        <v>1299</v>
      </c>
      <c r="C9" s="252">
        <v>0.22</v>
      </c>
      <c r="D9" s="252">
        <v>0.22</v>
      </c>
      <c r="E9" s="252">
        <v>0.22</v>
      </c>
      <c r="F9" s="252">
        <v>0.22</v>
      </c>
      <c r="G9" s="252">
        <v>0.22</v>
      </c>
      <c r="H9" s="252">
        <v>0.22</v>
      </c>
      <c r="I9" s="252">
        <v>0.22</v>
      </c>
      <c r="J9" s="252">
        <v>0.22</v>
      </c>
      <c r="K9" s="252">
        <v>0.22</v>
      </c>
      <c r="L9" s="252">
        <v>0.22</v>
      </c>
      <c r="M9" s="252">
        <v>0.22</v>
      </c>
      <c r="N9" s="252">
        <v>0.22</v>
      </c>
      <c r="O9" s="252">
        <v>0.22</v>
      </c>
      <c r="P9" s="252">
        <v>0.22</v>
      </c>
      <c r="Q9" s="252">
        <v>0.22</v>
      </c>
      <c r="R9" s="252">
        <v>0.22</v>
      </c>
      <c r="S9" s="252">
        <v>0.22</v>
      </c>
      <c r="T9" s="252">
        <v>0.22</v>
      </c>
      <c r="U9" s="252">
        <v>0.22</v>
      </c>
      <c r="V9" s="252">
        <v>0.22</v>
      </c>
      <c r="W9" s="252">
        <v>0.22</v>
      </c>
      <c r="X9" s="252">
        <v>0.22</v>
      </c>
      <c r="Y9" s="252">
        <v>0.22</v>
      </c>
      <c r="Z9" s="252">
        <v>0.22</v>
      </c>
      <c r="AA9" s="252">
        <v>0.215</v>
      </c>
      <c r="AB9" s="252">
        <v>0.215</v>
      </c>
      <c r="AC9" s="252">
        <v>0.215</v>
      </c>
      <c r="AD9" s="252">
        <v>0.20499999999999999</v>
      </c>
      <c r="AE9" s="252">
        <v>0.20499999999999999</v>
      </c>
      <c r="AF9" s="252">
        <v>0.215</v>
      </c>
      <c r="AG9" s="252">
        <v>0.215</v>
      </c>
      <c r="AH9" s="252">
        <v>0.215</v>
      </c>
      <c r="AI9" s="252">
        <v>0.215</v>
      </c>
      <c r="AJ9" s="252">
        <v>0.215</v>
      </c>
      <c r="AK9" s="252">
        <v>0.215</v>
      </c>
      <c r="AL9" s="252">
        <v>0.215</v>
      </c>
      <c r="AM9" s="252">
        <v>0.21</v>
      </c>
      <c r="AN9" s="252">
        <v>0.21</v>
      </c>
      <c r="AO9" s="252">
        <v>0.21</v>
      </c>
      <c r="AP9" s="252">
        <v>0.21</v>
      </c>
      <c r="AQ9" s="252">
        <v>0.21</v>
      </c>
      <c r="AR9" s="252">
        <v>0.21</v>
      </c>
      <c r="AS9" s="252">
        <v>0.21</v>
      </c>
      <c r="AT9" s="252">
        <v>0.21</v>
      </c>
      <c r="AU9" s="252">
        <v>0.21</v>
      </c>
      <c r="AV9" s="252">
        <v>0.2</v>
      </c>
      <c r="AW9" s="252">
        <v>0.22</v>
      </c>
      <c r="AX9" s="252">
        <v>0.22</v>
      </c>
      <c r="AY9" s="409" t="s">
        <v>1308</v>
      </c>
      <c r="AZ9" s="409" t="s">
        <v>1308</v>
      </c>
      <c r="BA9" s="409" t="s">
        <v>1308</v>
      </c>
      <c r="BB9" s="409" t="s">
        <v>1308</v>
      </c>
      <c r="BC9" s="409" t="s">
        <v>1308</v>
      </c>
      <c r="BD9" s="409" t="s">
        <v>1308</v>
      </c>
      <c r="BE9" s="409" t="s">
        <v>1308</v>
      </c>
      <c r="BF9" s="409" t="s">
        <v>1308</v>
      </c>
      <c r="BG9" s="409" t="s">
        <v>1308</v>
      </c>
      <c r="BH9" s="409" t="s">
        <v>1308</v>
      </c>
      <c r="BI9" s="409" t="s">
        <v>1308</v>
      </c>
      <c r="BJ9" s="252" t="s">
        <v>1308</v>
      </c>
      <c r="BK9" s="252" t="s">
        <v>1308</v>
      </c>
      <c r="BL9" s="252" t="s">
        <v>1308</v>
      </c>
      <c r="BM9" s="252" t="s">
        <v>1308</v>
      </c>
      <c r="BN9" s="252" t="s">
        <v>1308</v>
      </c>
      <c r="BO9" s="252" t="s">
        <v>1308</v>
      </c>
      <c r="BP9" s="252" t="s">
        <v>1308</v>
      </c>
      <c r="BQ9" s="252" t="s">
        <v>1308</v>
      </c>
      <c r="BR9" s="252" t="s">
        <v>1308</v>
      </c>
      <c r="BS9" s="252" t="s">
        <v>1308</v>
      </c>
      <c r="BT9" s="252" t="s">
        <v>1308</v>
      </c>
      <c r="BU9" s="252" t="s">
        <v>1308</v>
      </c>
      <c r="BV9" s="252" t="s">
        <v>1308</v>
      </c>
    </row>
    <row r="10" spans="1:74" ht="11.1" customHeight="1" x14ac:dyDescent="0.2">
      <c r="A10" s="162" t="s">
        <v>1282</v>
      </c>
      <c r="B10" s="173" t="s">
        <v>1283</v>
      </c>
      <c r="C10" s="252">
        <v>0.8</v>
      </c>
      <c r="D10" s="252">
        <v>0.73</v>
      </c>
      <c r="E10" s="252">
        <v>0.73399999999999999</v>
      </c>
      <c r="F10" s="252">
        <v>0.73599999999999999</v>
      </c>
      <c r="G10" s="252">
        <v>0.74</v>
      </c>
      <c r="H10" s="252">
        <v>0.73</v>
      </c>
      <c r="I10" s="252">
        <v>0.72</v>
      </c>
      <c r="J10" s="252">
        <v>0.71499999999999997</v>
      </c>
      <c r="K10" s="252">
        <v>0.71</v>
      </c>
      <c r="L10" s="252">
        <v>0.71</v>
      </c>
      <c r="M10" s="252">
        <v>0.70399999999999996</v>
      </c>
      <c r="N10" s="252">
        <v>0.7</v>
      </c>
      <c r="O10" s="252">
        <v>0.69799999999999995</v>
      </c>
      <c r="P10" s="252">
        <v>0.69799999999999995</v>
      </c>
      <c r="Q10" s="252">
        <v>0.69799999999999995</v>
      </c>
      <c r="R10" s="252">
        <v>0.69799999999999995</v>
      </c>
      <c r="S10" s="252">
        <v>0.69799999999999995</v>
      </c>
      <c r="T10" s="252">
        <v>0.69799999999999995</v>
      </c>
      <c r="U10" s="252">
        <v>0.69799999999999995</v>
      </c>
      <c r="V10" s="252">
        <v>0.69799999999999995</v>
      </c>
      <c r="W10" s="252">
        <v>0.69799999999999995</v>
      </c>
      <c r="X10" s="252">
        <v>0.69799999999999995</v>
      </c>
      <c r="Y10" s="252">
        <v>0.69799999999999995</v>
      </c>
      <c r="Z10" s="252">
        <v>0.69799999999999995</v>
      </c>
      <c r="AA10" s="252">
        <v>0.69899999999999995</v>
      </c>
      <c r="AB10" s="252">
        <v>0.69899999999999995</v>
      </c>
      <c r="AC10" s="252">
        <v>0.68799999999999994</v>
      </c>
      <c r="AD10" s="252">
        <v>0.71799999999999997</v>
      </c>
      <c r="AE10" s="252">
        <v>0.72</v>
      </c>
      <c r="AF10" s="252">
        <v>0.67300000000000004</v>
      </c>
      <c r="AG10" s="252">
        <v>0.68200000000000005</v>
      </c>
      <c r="AH10" s="252">
        <v>0.69399999999999995</v>
      </c>
      <c r="AI10" s="252">
        <v>0.69</v>
      </c>
      <c r="AJ10" s="252">
        <v>0.68600000000000005</v>
      </c>
      <c r="AK10" s="252">
        <v>0.68600000000000005</v>
      </c>
      <c r="AL10" s="252">
        <v>0.70099999999999996</v>
      </c>
      <c r="AM10" s="252">
        <v>0.71499999999999997</v>
      </c>
      <c r="AN10" s="252">
        <v>0.73499999999999999</v>
      </c>
      <c r="AO10" s="252">
        <v>0.745</v>
      </c>
      <c r="AP10" s="252">
        <v>0.751</v>
      </c>
      <c r="AQ10" s="252">
        <v>0.75600000000000001</v>
      </c>
      <c r="AR10" s="252">
        <v>0.76200000000000001</v>
      </c>
      <c r="AS10" s="252">
        <v>0.75700000000000001</v>
      </c>
      <c r="AT10" s="252">
        <v>0.753</v>
      </c>
      <c r="AU10" s="252">
        <v>0.74199999999999999</v>
      </c>
      <c r="AV10" s="252">
        <v>0.73877499999999996</v>
      </c>
      <c r="AW10" s="252">
        <v>0.73360000000000003</v>
      </c>
      <c r="AX10" s="252">
        <v>0.72842499999999999</v>
      </c>
      <c r="AY10" s="409" t="s">
        <v>1308</v>
      </c>
      <c r="AZ10" s="409" t="s">
        <v>1308</v>
      </c>
      <c r="BA10" s="409" t="s">
        <v>1308</v>
      </c>
      <c r="BB10" s="409" t="s">
        <v>1308</v>
      </c>
      <c r="BC10" s="409" t="s">
        <v>1308</v>
      </c>
      <c r="BD10" s="409" t="s">
        <v>1308</v>
      </c>
      <c r="BE10" s="409" t="s">
        <v>1308</v>
      </c>
      <c r="BF10" s="409" t="s">
        <v>1308</v>
      </c>
      <c r="BG10" s="409" t="s">
        <v>1308</v>
      </c>
      <c r="BH10" s="409" t="s">
        <v>1308</v>
      </c>
      <c r="BI10" s="409" t="s">
        <v>1308</v>
      </c>
      <c r="BJ10" s="252" t="s">
        <v>1308</v>
      </c>
      <c r="BK10" s="252" t="s">
        <v>1308</v>
      </c>
      <c r="BL10" s="252" t="s">
        <v>1308</v>
      </c>
      <c r="BM10" s="252" t="s">
        <v>1308</v>
      </c>
      <c r="BN10" s="252" t="s">
        <v>1308</v>
      </c>
      <c r="BO10" s="252" t="s">
        <v>1308</v>
      </c>
      <c r="BP10" s="252" t="s">
        <v>1308</v>
      </c>
      <c r="BQ10" s="252" t="s">
        <v>1308</v>
      </c>
      <c r="BR10" s="252" t="s">
        <v>1308</v>
      </c>
      <c r="BS10" s="252" t="s">
        <v>1308</v>
      </c>
      <c r="BT10" s="252" t="s">
        <v>1308</v>
      </c>
      <c r="BU10" s="252" t="s">
        <v>1308</v>
      </c>
      <c r="BV10" s="252" t="s">
        <v>1308</v>
      </c>
    </row>
    <row r="11" spans="1:74" ht="11.1" customHeight="1" x14ac:dyDescent="0.2">
      <c r="A11" s="162" t="s">
        <v>1284</v>
      </c>
      <c r="B11" s="173" t="s">
        <v>338</v>
      </c>
      <c r="C11" s="252">
        <v>2.68</v>
      </c>
      <c r="D11" s="252">
        <v>2.68</v>
      </c>
      <c r="E11" s="252">
        <v>2.68</v>
      </c>
      <c r="F11" s="252">
        <v>2.68</v>
      </c>
      <c r="G11" s="252">
        <v>2.68</v>
      </c>
      <c r="H11" s="252">
        <v>2.68</v>
      </c>
      <c r="I11" s="252">
        <v>2.68</v>
      </c>
      <c r="J11" s="252">
        <v>2.68</v>
      </c>
      <c r="K11" s="252">
        <v>2.68</v>
      </c>
      <c r="L11" s="252">
        <v>2.68</v>
      </c>
      <c r="M11" s="252">
        <v>2.68</v>
      </c>
      <c r="N11" s="252">
        <v>2.7</v>
      </c>
      <c r="O11" s="252">
        <v>2.8</v>
      </c>
      <c r="P11" s="252">
        <v>2.8</v>
      </c>
      <c r="Q11" s="252">
        <v>2.8</v>
      </c>
      <c r="R11" s="252">
        <v>2.8</v>
      </c>
      <c r="S11" s="252">
        <v>2.8</v>
      </c>
      <c r="T11" s="252">
        <v>2.8</v>
      </c>
      <c r="U11" s="252">
        <v>2.8</v>
      </c>
      <c r="V11" s="252">
        <v>2.8</v>
      </c>
      <c r="W11" s="252">
        <v>2.8</v>
      </c>
      <c r="X11" s="252">
        <v>2.8</v>
      </c>
      <c r="Y11" s="252">
        <v>2.8</v>
      </c>
      <c r="Z11" s="252">
        <v>2.8</v>
      </c>
      <c r="AA11" s="252">
        <v>2.8</v>
      </c>
      <c r="AB11" s="252">
        <v>2.8</v>
      </c>
      <c r="AC11" s="252">
        <v>2.8</v>
      </c>
      <c r="AD11" s="252">
        <v>2.8</v>
      </c>
      <c r="AE11" s="252">
        <v>2.8</v>
      </c>
      <c r="AF11" s="252">
        <v>2.8</v>
      </c>
      <c r="AG11" s="252">
        <v>2.8</v>
      </c>
      <c r="AH11" s="252">
        <v>2.8</v>
      </c>
      <c r="AI11" s="252">
        <v>2.8</v>
      </c>
      <c r="AJ11" s="252">
        <v>2.8</v>
      </c>
      <c r="AK11" s="252">
        <v>2.8</v>
      </c>
      <c r="AL11" s="252">
        <v>2.8</v>
      </c>
      <c r="AM11" s="252">
        <v>2.85</v>
      </c>
      <c r="AN11" s="252">
        <v>3.05</v>
      </c>
      <c r="AO11" s="252">
        <v>3.2</v>
      </c>
      <c r="AP11" s="252">
        <v>3.5</v>
      </c>
      <c r="AQ11" s="252">
        <v>3.6</v>
      </c>
      <c r="AR11" s="252">
        <v>3.62</v>
      </c>
      <c r="AS11" s="252">
        <v>3.63</v>
      </c>
      <c r="AT11" s="252">
        <v>3.65</v>
      </c>
      <c r="AU11" s="252">
        <v>3.67</v>
      </c>
      <c r="AV11" s="252">
        <v>3.69</v>
      </c>
      <c r="AW11" s="252">
        <v>3.7</v>
      </c>
      <c r="AX11" s="252">
        <v>3.72</v>
      </c>
      <c r="AY11" s="409" t="s">
        <v>1308</v>
      </c>
      <c r="AZ11" s="409" t="s">
        <v>1308</v>
      </c>
      <c r="BA11" s="409" t="s">
        <v>1308</v>
      </c>
      <c r="BB11" s="409" t="s">
        <v>1308</v>
      </c>
      <c r="BC11" s="409" t="s">
        <v>1308</v>
      </c>
      <c r="BD11" s="409" t="s">
        <v>1308</v>
      </c>
      <c r="BE11" s="409" t="s">
        <v>1308</v>
      </c>
      <c r="BF11" s="409" t="s">
        <v>1308</v>
      </c>
      <c r="BG11" s="409" t="s">
        <v>1308</v>
      </c>
      <c r="BH11" s="409" t="s">
        <v>1308</v>
      </c>
      <c r="BI11" s="409" t="s">
        <v>1308</v>
      </c>
      <c r="BJ11" s="252" t="s">
        <v>1308</v>
      </c>
      <c r="BK11" s="252" t="s">
        <v>1308</v>
      </c>
      <c r="BL11" s="252" t="s">
        <v>1308</v>
      </c>
      <c r="BM11" s="252" t="s">
        <v>1308</v>
      </c>
      <c r="BN11" s="252" t="s">
        <v>1308</v>
      </c>
      <c r="BO11" s="252" t="s">
        <v>1308</v>
      </c>
      <c r="BP11" s="252" t="s">
        <v>1308</v>
      </c>
      <c r="BQ11" s="252" t="s">
        <v>1308</v>
      </c>
      <c r="BR11" s="252" t="s">
        <v>1308</v>
      </c>
      <c r="BS11" s="252" t="s">
        <v>1308</v>
      </c>
      <c r="BT11" s="252" t="s">
        <v>1308</v>
      </c>
      <c r="BU11" s="252" t="s">
        <v>1308</v>
      </c>
      <c r="BV11" s="252" t="s">
        <v>1308</v>
      </c>
    </row>
    <row r="12" spans="1:74" ht="11.1" customHeight="1" x14ac:dyDescent="0.2">
      <c r="A12" s="162" t="s">
        <v>357</v>
      </c>
      <c r="B12" s="173" t="s">
        <v>347</v>
      </c>
      <c r="C12" s="252">
        <v>3.05</v>
      </c>
      <c r="D12" s="252">
        <v>3.05</v>
      </c>
      <c r="E12" s="252">
        <v>3.05</v>
      </c>
      <c r="F12" s="252">
        <v>3.15</v>
      </c>
      <c r="G12" s="252">
        <v>3.05</v>
      </c>
      <c r="H12" s="252">
        <v>3.0750000000000002</v>
      </c>
      <c r="I12" s="252">
        <v>3.0750000000000002</v>
      </c>
      <c r="J12" s="252">
        <v>3.25</v>
      </c>
      <c r="K12" s="252">
        <v>2.8</v>
      </c>
      <c r="L12" s="252">
        <v>2.95</v>
      </c>
      <c r="M12" s="252">
        <v>2.95</v>
      </c>
      <c r="N12" s="252">
        <v>2.9</v>
      </c>
      <c r="O12" s="252">
        <v>3.1</v>
      </c>
      <c r="P12" s="252">
        <v>3.4</v>
      </c>
      <c r="Q12" s="252">
        <v>3.3</v>
      </c>
      <c r="R12" s="252">
        <v>3.2749999999999999</v>
      </c>
      <c r="S12" s="252">
        <v>3.3</v>
      </c>
      <c r="T12" s="252">
        <v>3.3</v>
      </c>
      <c r="U12" s="252">
        <v>3.17</v>
      </c>
      <c r="V12" s="252">
        <v>3.2</v>
      </c>
      <c r="W12" s="252">
        <v>3.49</v>
      </c>
      <c r="X12" s="252">
        <v>3.44</v>
      </c>
      <c r="Y12" s="252">
        <v>3.4</v>
      </c>
      <c r="Z12" s="252">
        <v>3.75</v>
      </c>
      <c r="AA12" s="252">
        <v>3.45</v>
      </c>
      <c r="AB12" s="252">
        <v>3.3</v>
      </c>
      <c r="AC12" s="252">
        <v>3.7</v>
      </c>
      <c r="AD12" s="252">
        <v>3.75</v>
      </c>
      <c r="AE12" s="252">
        <v>3.9</v>
      </c>
      <c r="AF12" s="252">
        <v>4.25</v>
      </c>
      <c r="AG12" s="252">
        <v>4.3</v>
      </c>
      <c r="AH12" s="252">
        <v>4.2</v>
      </c>
      <c r="AI12" s="252">
        <v>4.4000000000000004</v>
      </c>
      <c r="AJ12" s="252">
        <v>4.25</v>
      </c>
      <c r="AK12" s="252">
        <v>4.4000000000000004</v>
      </c>
      <c r="AL12" s="252">
        <v>4.4000000000000004</v>
      </c>
      <c r="AM12" s="252">
        <v>4.45</v>
      </c>
      <c r="AN12" s="252">
        <v>4.2</v>
      </c>
      <c r="AO12" s="252">
        <v>4.2</v>
      </c>
      <c r="AP12" s="252">
        <v>4.45</v>
      </c>
      <c r="AQ12" s="252">
        <v>4.33</v>
      </c>
      <c r="AR12" s="252">
        <v>4.38</v>
      </c>
      <c r="AS12" s="252">
        <v>4.3899999999999997</v>
      </c>
      <c r="AT12" s="252">
        <v>4.43</v>
      </c>
      <c r="AU12" s="252">
        <v>4.4550000000000001</v>
      </c>
      <c r="AV12" s="252">
        <v>4.54</v>
      </c>
      <c r="AW12" s="252">
        <v>4.62</v>
      </c>
      <c r="AX12" s="252">
        <v>4.6100000000000003</v>
      </c>
      <c r="AY12" s="409" t="s">
        <v>1308</v>
      </c>
      <c r="AZ12" s="409" t="s">
        <v>1308</v>
      </c>
      <c r="BA12" s="409" t="s">
        <v>1308</v>
      </c>
      <c r="BB12" s="409" t="s">
        <v>1308</v>
      </c>
      <c r="BC12" s="409" t="s">
        <v>1308</v>
      </c>
      <c r="BD12" s="409" t="s">
        <v>1308</v>
      </c>
      <c r="BE12" s="409" t="s">
        <v>1308</v>
      </c>
      <c r="BF12" s="409" t="s">
        <v>1308</v>
      </c>
      <c r="BG12" s="409" t="s">
        <v>1308</v>
      </c>
      <c r="BH12" s="409" t="s">
        <v>1308</v>
      </c>
      <c r="BI12" s="409" t="s">
        <v>1308</v>
      </c>
      <c r="BJ12" s="252" t="s">
        <v>1308</v>
      </c>
      <c r="BK12" s="252" t="s">
        <v>1308</v>
      </c>
      <c r="BL12" s="252" t="s">
        <v>1308</v>
      </c>
      <c r="BM12" s="252" t="s">
        <v>1308</v>
      </c>
      <c r="BN12" s="252" t="s">
        <v>1308</v>
      </c>
      <c r="BO12" s="252" t="s">
        <v>1308</v>
      </c>
      <c r="BP12" s="252" t="s">
        <v>1308</v>
      </c>
      <c r="BQ12" s="252" t="s">
        <v>1308</v>
      </c>
      <c r="BR12" s="252" t="s">
        <v>1308</v>
      </c>
      <c r="BS12" s="252" t="s">
        <v>1308</v>
      </c>
      <c r="BT12" s="252" t="s">
        <v>1308</v>
      </c>
      <c r="BU12" s="252" t="s">
        <v>1308</v>
      </c>
      <c r="BV12" s="252" t="s">
        <v>1308</v>
      </c>
    </row>
    <row r="13" spans="1:74" ht="11.1" customHeight="1" x14ac:dyDescent="0.2">
      <c r="A13" s="162" t="s">
        <v>349</v>
      </c>
      <c r="B13" s="173" t="s">
        <v>339</v>
      </c>
      <c r="C13" s="252">
        <v>2.6</v>
      </c>
      <c r="D13" s="252">
        <v>2.6</v>
      </c>
      <c r="E13" s="252">
        <v>2.6</v>
      </c>
      <c r="F13" s="252">
        <v>2.6</v>
      </c>
      <c r="G13" s="252">
        <v>2.6</v>
      </c>
      <c r="H13" s="252">
        <v>2.6</v>
      </c>
      <c r="I13" s="252">
        <v>2.6</v>
      </c>
      <c r="J13" s="252">
        <v>2.6</v>
      </c>
      <c r="K13" s="252">
        <v>2.6</v>
      </c>
      <c r="L13" s="252">
        <v>2.6</v>
      </c>
      <c r="M13" s="252">
        <v>2.6</v>
      </c>
      <c r="N13" s="252">
        <v>2.6</v>
      </c>
      <c r="O13" s="252">
        <v>2.6</v>
      </c>
      <c r="P13" s="252">
        <v>2.6</v>
      </c>
      <c r="Q13" s="252">
        <v>2.6</v>
      </c>
      <c r="R13" s="252">
        <v>2.6</v>
      </c>
      <c r="S13" s="252">
        <v>2.6</v>
      </c>
      <c r="T13" s="252">
        <v>2.6</v>
      </c>
      <c r="U13" s="252">
        <v>2.6</v>
      </c>
      <c r="V13" s="252">
        <v>2.6</v>
      </c>
      <c r="W13" s="252">
        <v>2.6</v>
      </c>
      <c r="X13" s="252">
        <v>2.5249999999999999</v>
      </c>
      <c r="Y13" s="252">
        <v>2.4500000000000002</v>
      </c>
      <c r="Z13" s="252">
        <v>2.4500000000000002</v>
      </c>
      <c r="AA13" s="252">
        <v>2.5</v>
      </c>
      <c r="AB13" s="252">
        <v>2.6</v>
      </c>
      <c r="AC13" s="252">
        <v>2.6</v>
      </c>
      <c r="AD13" s="252">
        <v>2.6</v>
      </c>
      <c r="AE13" s="252">
        <v>2.5</v>
      </c>
      <c r="AF13" s="252">
        <v>2.5</v>
      </c>
      <c r="AG13" s="252">
        <v>2.5</v>
      </c>
      <c r="AH13" s="252">
        <v>2.5</v>
      </c>
      <c r="AI13" s="252">
        <v>2.5</v>
      </c>
      <c r="AJ13" s="252">
        <v>2.5</v>
      </c>
      <c r="AK13" s="252">
        <v>2.4500000000000002</v>
      </c>
      <c r="AL13" s="252">
        <v>2.4</v>
      </c>
      <c r="AM13" s="252">
        <v>2.4500000000000002</v>
      </c>
      <c r="AN13" s="252">
        <v>2.5</v>
      </c>
      <c r="AO13" s="252">
        <v>2.5</v>
      </c>
      <c r="AP13" s="252">
        <v>2.27</v>
      </c>
      <c r="AQ13" s="252">
        <v>2.5</v>
      </c>
      <c r="AR13" s="252">
        <v>2.52</v>
      </c>
      <c r="AS13" s="252">
        <v>2.52</v>
      </c>
      <c r="AT13" s="252">
        <v>2.52</v>
      </c>
      <c r="AU13" s="252">
        <v>2.5499999999999998</v>
      </c>
      <c r="AV13" s="252">
        <v>2.6</v>
      </c>
      <c r="AW13" s="252">
        <v>2.57</v>
      </c>
      <c r="AX13" s="252">
        <v>2.58</v>
      </c>
      <c r="AY13" s="409" t="s">
        <v>1308</v>
      </c>
      <c r="AZ13" s="409" t="s">
        <v>1308</v>
      </c>
      <c r="BA13" s="409" t="s">
        <v>1308</v>
      </c>
      <c r="BB13" s="409" t="s">
        <v>1308</v>
      </c>
      <c r="BC13" s="409" t="s">
        <v>1308</v>
      </c>
      <c r="BD13" s="409" t="s">
        <v>1308</v>
      </c>
      <c r="BE13" s="409" t="s">
        <v>1308</v>
      </c>
      <c r="BF13" s="409" t="s">
        <v>1308</v>
      </c>
      <c r="BG13" s="409" t="s">
        <v>1308</v>
      </c>
      <c r="BH13" s="409" t="s">
        <v>1308</v>
      </c>
      <c r="BI13" s="409" t="s">
        <v>1308</v>
      </c>
      <c r="BJ13" s="252" t="s">
        <v>1308</v>
      </c>
      <c r="BK13" s="252" t="s">
        <v>1308</v>
      </c>
      <c r="BL13" s="252" t="s">
        <v>1308</v>
      </c>
      <c r="BM13" s="252" t="s">
        <v>1308</v>
      </c>
      <c r="BN13" s="252" t="s">
        <v>1308</v>
      </c>
      <c r="BO13" s="252" t="s">
        <v>1308</v>
      </c>
      <c r="BP13" s="252" t="s">
        <v>1308</v>
      </c>
      <c r="BQ13" s="252" t="s">
        <v>1308</v>
      </c>
      <c r="BR13" s="252" t="s">
        <v>1308</v>
      </c>
      <c r="BS13" s="252" t="s">
        <v>1308</v>
      </c>
      <c r="BT13" s="252" t="s">
        <v>1308</v>
      </c>
      <c r="BU13" s="252" t="s">
        <v>1308</v>
      </c>
      <c r="BV13" s="252" t="s">
        <v>1308</v>
      </c>
    </row>
    <row r="14" spans="1:74" ht="11.1" customHeight="1" x14ac:dyDescent="0.2">
      <c r="A14" s="162" t="s">
        <v>350</v>
      </c>
      <c r="B14" s="173" t="s">
        <v>340</v>
      </c>
      <c r="C14" s="252">
        <v>1.35</v>
      </c>
      <c r="D14" s="252">
        <v>1.4</v>
      </c>
      <c r="E14" s="252">
        <v>1.35</v>
      </c>
      <c r="F14" s="252">
        <v>1.45</v>
      </c>
      <c r="G14" s="252">
        <v>1.42</v>
      </c>
      <c r="H14" s="252">
        <v>1.1299999999999999</v>
      </c>
      <c r="I14" s="252">
        <v>1</v>
      </c>
      <c r="J14" s="252">
        <v>0.59</v>
      </c>
      <c r="K14" s="252">
        <v>0.36</v>
      </c>
      <c r="L14" s="252">
        <v>0.55000000000000004</v>
      </c>
      <c r="M14" s="252">
        <v>0.22</v>
      </c>
      <c r="N14" s="252">
        <v>0.23</v>
      </c>
      <c r="O14" s="252">
        <v>0.51</v>
      </c>
      <c r="P14" s="252">
        <v>0.38</v>
      </c>
      <c r="Q14" s="252">
        <v>0.25</v>
      </c>
      <c r="R14" s="252">
        <v>0.21</v>
      </c>
      <c r="S14" s="252">
        <v>0.23</v>
      </c>
      <c r="T14" s="252">
        <v>0.23499999999999999</v>
      </c>
      <c r="U14" s="252">
        <v>0.435</v>
      </c>
      <c r="V14" s="252">
        <v>0.53</v>
      </c>
      <c r="W14" s="252">
        <v>0.78500000000000003</v>
      </c>
      <c r="X14" s="252">
        <v>0.95</v>
      </c>
      <c r="Y14" s="252">
        <v>0.61499999999999999</v>
      </c>
      <c r="Z14" s="252">
        <v>0.51</v>
      </c>
      <c r="AA14" s="252">
        <v>0.37</v>
      </c>
      <c r="AB14" s="252">
        <v>0.36</v>
      </c>
      <c r="AC14" s="252">
        <v>0.47499999999999998</v>
      </c>
      <c r="AD14" s="252">
        <v>0.505</v>
      </c>
      <c r="AE14" s="252">
        <v>0.43</v>
      </c>
      <c r="AF14" s="252">
        <v>0.41</v>
      </c>
      <c r="AG14" s="252">
        <v>0.4</v>
      </c>
      <c r="AH14" s="252">
        <v>0.36</v>
      </c>
      <c r="AI14" s="252">
        <v>0.375</v>
      </c>
      <c r="AJ14" s="252">
        <v>0.41499999999999998</v>
      </c>
      <c r="AK14" s="252">
        <v>0.375</v>
      </c>
      <c r="AL14" s="252">
        <v>0.37</v>
      </c>
      <c r="AM14" s="252">
        <v>0.37</v>
      </c>
      <c r="AN14" s="252">
        <v>0.36</v>
      </c>
      <c r="AO14" s="252">
        <v>0.32</v>
      </c>
      <c r="AP14" s="252">
        <v>0.33</v>
      </c>
      <c r="AQ14" s="252">
        <v>0.28499999999999998</v>
      </c>
      <c r="AR14" s="252">
        <v>0.33</v>
      </c>
      <c r="AS14" s="252">
        <v>0.31</v>
      </c>
      <c r="AT14" s="252">
        <v>0.25</v>
      </c>
      <c r="AU14" s="252">
        <v>0.31</v>
      </c>
      <c r="AV14" s="252">
        <v>0.55000000000000004</v>
      </c>
      <c r="AW14" s="252">
        <v>0.57999999999999996</v>
      </c>
      <c r="AX14" s="252">
        <v>0.62</v>
      </c>
      <c r="AY14" s="409" t="s">
        <v>1308</v>
      </c>
      <c r="AZ14" s="409" t="s">
        <v>1308</v>
      </c>
      <c r="BA14" s="409" t="s">
        <v>1308</v>
      </c>
      <c r="BB14" s="409" t="s">
        <v>1308</v>
      </c>
      <c r="BC14" s="409" t="s">
        <v>1308</v>
      </c>
      <c r="BD14" s="409" t="s">
        <v>1308</v>
      </c>
      <c r="BE14" s="409" t="s">
        <v>1308</v>
      </c>
      <c r="BF14" s="409" t="s">
        <v>1308</v>
      </c>
      <c r="BG14" s="409" t="s">
        <v>1308</v>
      </c>
      <c r="BH14" s="409" t="s">
        <v>1308</v>
      </c>
      <c r="BI14" s="409" t="s">
        <v>1308</v>
      </c>
      <c r="BJ14" s="252" t="s">
        <v>1308</v>
      </c>
      <c r="BK14" s="252" t="s">
        <v>1308</v>
      </c>
      <c r="BL14" s="252" t="s">
        <v>1308</v>
      </c>
      <c r="BM14" s="252" t="s">
        <v>1308</v>
      </c>
      <c r="BN14" s="252" t="s">
        <v>1308</v>
      </c>
      <c r="BO14" s="252" t="s">
        <v>1308</v>
      </c>
      <c r="BP14" s="252" t="s">
        <v>1308</v>
      </c>
      <c r="BQ14" s="252" t="s">
        <v>1308</v>
      </c>
      <c r="BR14" s="252" t="s">
        <v>1308</v>
      </c>
      <c r="BS14" s="252" t="s">
        <v>1308</v>
      </c>
      <c r="BT14" s="252" t="s">
        <v>1308</v>
      </c>
      <c r="BU14" s="252" t="s">
        <v>1308</v>
      </c>
      <c r="BV14" s="252" t="s">
        <v>1308</v>
      </c>
    </row>
    <row r="15" spans="1:74" ht="11.1" customHeight="1" x14ac:dyDescent="0.2">
      <c r="A15" s="162" t="s">
        <v>351</v>
      </c>
      <c r="B15" s="173" t="s">
        <v>341</v>
      </c>
      <c r="C15" s="252">
        <v>2</v>
      </c>
      <c r="D15" s="252">
        <v>1.9</v>
      </c>
      <c r="E15" s="252">
        <v>2</v>
      </c>
      <c r="F15" s="252">
        <v>1.98</v>
      </c>
      <c r="G15" s="252">
        <v>2</v>
      </c>
      <c r="H15" s="252">
        <v>1.85</v>
      </c>
      <c r="I15" s="252">
        <v>1.98</v>
      </c>
      <c r="J15" s="252">
        <v>1.95</v>
      </c>
      <c r="K15" s="252">
        <v>2</v>
      </c>
      <c r="L15" s="252">
        <v>1.95</v>
      </c>
      <c r="M15" s="252">
        <v>1.85</v>
      </c>
      <c r="N15" s="252">
        <v>1.93</v>
      </c>
      <c r="O15" s="252">
        <v>2.0499999999999998</v>
      </c>
      <c r="P15" s="252">
        <v>2</v>
      </c>
      <c r="Q15" s="252">
        <v>1.95</v>
      </c>
      <c r="R15" s="252">
        <v>2</v>
      </c>
      <c r="S15" s="252">
        <v>1.9</v>
      </c>
      <c r="T15" s="252">
        <v>2</v>
      </c>
      <c r="U15" s="252">
        <v>2.0499999999999998</v>
      </c>
      <c r="V15" s="252">
        <v>2.1</v>
      </c>
      <c r="W15" s="252">
        <v>2.0499999999999998</v>
      </c>
      <c r="X15" s="252">
        <v>1.9</v>
      </c>
      <c r="Y15" s="252">
        <v>2.02</v>
      </c>
      <c r="Z15" s="252">
        <v>2.02</v>
      </c>
      <c r="AA15" s="252">
        <v>2.0249999999999999</v>
      </c>
      <c r="AB15" s="252">
        <v>2.0249999999999999</v>
      </c>
      <c r="AC15" s="252">
        <v>1.95</v>
      </c>
      <c r="AD15" s="252">
        <v>2</v>
      </c>
      <c r="AE15" s="252">
        <v>1.7250000000000001</v>
      </c>
      <c r="AF15" s="252">
        <v>1.7749999999999999</v>
      </c>
      <c r="AG15" s="252">
        <v>1.825</v>
      </c>
      <c r="AH15" s="252">
        <v>1.875</v>
      </c>
      <c r="AI15" s="252">
        <v>1.875</v>
      </c>
      <c r="AJ15" s="252">
        <v>1.925</v>
      </c>
      <c r="AK15" s="252">
        <v>1.925</v>
      </c>
      <c r="AL15" s="252">
        <v>1.85</v>
      </c>
      <c r="AM15" s="252">
        <v>1.825</v>
      </c>
      <c r="AN15" s="252">
        <v>1.78</v>
      </c>
      <c r="AO15" s="252">
        <v>1.7</v>
      </c>
      <c r="AP15" s="252">
        <v>1.68</v>
      </c>
      <c r="AQ15" s="252">
        <v>1.43</v>
      </c>
      <c r="AR15" s="252">
        <v>1.56</v>
      </c>
      <c r="AS15" s="252">
        <v>1.46</v>
      </c>
      <c r="AT15" s="252">
        <v>1.5</v>
      </c>
      <c r="AU15" s="252">
        <v>1.53</v>
      </c>
      <c r="AV15" s="252">
        <v>1.575</v>
      </c>
      <c r="AW15" s="252">
        <v>1.61</v>
      </c>
      <c r="AX15" s="252">
        <v>1.4750000000000001</v>
      </c>
      <c r="AY15" s="409" t="s">
        <v>1308</v>
      </c>
      <c r="AZ15" s="409" t="s">
        <v>1308</v>
      </c>
      <c r="BA15" s="409" t="s">
        <v>1308</v>
      </c>
      <c r="BB15" s="409" t="s">
        <v>1308</v>
      </c>
      <c r="BC15" s="409" t="s">
        <v>1308</v>
      </c>
      <c r="BD15" s="409" t="s">
        <v>1308</v>
      </c>
      <c r="BE15" s="409" t="s">
        <v>1308</v>
      </c>
      <c r="BF15" s="409" t="s">
        <v>1308</v>
      </c>
      <c r="BG15" s="409" t="s">
        <v>1308</v>
      </c>
      <c r="BH15" s="409" t="s">
        <v>1308</v>
      </c>
      <c r="BI15" s="409" t="s">
        <v>1308</v>
      </c>
      <c r="BJ15" s="252" t="s">
        <v>1308</v>
      </c>
      <c r="BK15" s="252" t="s">
        <v>1308</v>
      </c>
      <c r="BL15" s="252" t="s">
        <v>1308</v>
      </c>
      <c r="BM15" s="252" t="s">
        <v>1308</v>
      </c>
      <c r="BN15" s="252" t="s">
        <v>1308</v>
      </c>
      <c r="BO15" s="252" t="s">
        <v>1308</v>
      </c>
      <c r="BP15" s="252" t="s">
        <v>1308</v>
      </c>
      <c r="BQ15" s="252" t="s">
        <v>1308</v>
      </c>
      <c r="BR15" s="252" t="s">
        <v>1308</v>
      </c>
      <c r="BS15" s="252" t="s">
        <v>1308</v>
      </c>
      <c r="BT15" s="252" t="s">
        <v>1308</v>
      </c>
      <c r="BU15" s="252" t="s">
        <v>1308</v>
      </c>
      <c r="BV15" s="252" t="s">
        <v>1308</v>
      </c>
    </row>
    <row r="16" spans="1:74" ht="11.1" customHeight="1" x14ac:dyDescent="0.2">
      <c r="A16" s="162" t="s">
        <v>352</v>
      </c>
      <c r="B16" s="173" t="s">
        <v>342</v>
      </c>
      <c r="C16" s="252">
        <v>0.73</v>
      </c>
      <c r="D16" s="252">
        <v>0.73</v>
      </c>
      <c r="E16" s="252">
        <v>0.73</v>
      </c>
      <c r="F16" s="252">
        <v>0.73</v>
      </c>
      <c r="G16" s="252">
        <v>0.73</v>
      </c>
      <c r="H16" s="252">
        <v>0.73</v>
      </c>
      <c r="I16" s="252">
        <v>0.73</v>
      </c>
      <c r="J16" s="252">
        <v>0.73</v>
      </c>
      <c r="K16" s="252">
        <v>0.73</v>
      </c>
      <c r="L16" s="252">
        <v>0.73</v>
      </c>
      <c r="M16" s="252">
        <v>0.73</v>
      </c>
      <c r="N16" s="252">
        <v>0.73</v>
      </c>
      <c r="O16" s="252">
        <v>0.74</v>
      </c>
      <c r="P16" s="252">
        <v>0.74</v>
      </c>
      <c r="Q16" s="252">
        <v>0.74</v>
      </c>
      <c r="R16" s="252">
        <v>0.73</v>
      </c>
      <c r="S16" s="252">
        <v>0.73</v>
      </c>
      <c r="T16" s="252">
        <v>0.73</v>
      </c>
      <c r="U16" s="252">
        <v>0.73</v>
      </c>
      <c r="V16" s="252">
        <v>0.73</v>
      </c>
      <c r="W16" s="252">
        <v>0.69</v>
      </c>
      <c r="X16" s="252">
        <v>0.69</v>
      </c>
      <c r="Y16" s="252">
        <v>0.68</v>
      </c>
      <c r="Z16" s="252">
        <v>0.68</v>
      </c>
      <c r="AA16" s="252">
        <v>0.68</v>
      </c>
      <c r="AB16" s="252">
        <v>0.68</v>
      </c>
      <c r="AC16" s="252">
        <v>0.68</v>
      </c>
      <c r="AD16" s="252">
        <v>0.68</v>
      </c>
      <c r="AE16" s="252">
        <v>0.68</v>
      </c>
      <c r="AF16" s="252">
        <v>0.68</v>
      </c>
      <c r="AG16" s="252">
        <v>0.68</v>
      </c>
      <c r="AH16" s="252">
        <v>0.68</v>
      </c>
      <c r="AI16" s="252">
        <v>0.68</v>
      </c>
      <c r="AJ16" s="252">
        <v>0.68</v>
      </c>
      <c r="AK16" s="252">
        <v>0.68</v>
      </c>
      <c r="AL16" s="252">
        <v>0.68</v>
      </c>
      <c r="AM16" s="252">
        <v>0.64</v>
      </c>
      <c r="AN16" s="252">
        <v>0.66</v>
      </c>
      <c r="AO16" s="252">
        <v>0.68</v>
      </c>
      <c r="AP16" s="252">
        <v>0.68</v>
      </c>
      <c r="AQ16" s="252">
        <v>0.68</v>
      </c>
      <c r="AR16" s="252">
        <v>0.68</v>
      </c>
      <c r="AS16" s="252">
        <v>0.68</v>
      </c>
      <c r="AT16" s="252">
        <v>0.68</v>
      </c>
      <c r="AU16" s="252">
        <v>0.62</v>
      </c>
      <c r="AV16" s="252">
        <v>0.65</v>
      </c>
      <c r="AW16" s="252">
        <v>0.67</v>
      </c>
      <c r="AX16" s="252">
        <v>0.67</v>
      </c>
      <c r="AY16" s="409" t="s">
        <v>1308</v>
      </c>
      <c r="AZ16" s="409" t="s">
        <v>1308</v>
      </c>
      <c r="BA16" s="409" t="s">
        <v>1308</v>
      </c>
      <c r="BB16" s="409" t="s">
        <v>1308</v>
      </c>
      <c r="BC16" s="409" t="s">
        <v>1308</v>
      </c>
      <c r="BD16" s="409" t="s">
        <v>1308</v>
      </c>
      <c r="BE16" s="409" t="s">
        <v>1308</v>
      </c>
      <c r="BF16" s="409" t="s">
        <v>1308</v>
      </c>
      <c r="BG16" s="409" t="s">
        <v>1308</v>
      </c>
      <c r="BH16" s="409" t="s">
        <v>1308</v>
      </c>
      <c r="BI16" s="409" t="s">
        <v>1308</v>
      </c>
      <c r="BJ16" s="252" t="s">
        <v>1308</v>
      </c>
      <c r="BK16" s="252" t="s">
        <v>1308</v>
      </c>
      <c r="BL16" s="252" t="s">
        <v>1308</v>
      </c>
      <c r="BM16" s="252" t="s">
        <v>1308</v>
      </c>
      <c r="BN16" s="252" t="s">
        <v>1308</v>
      </c>
      <c r="BO16" s="252" t="s">
        <v>1308</v>
      </c>
      <c r="BP16" s="252" t="s">
        <v>1308</v>
      </c>
      <c r="BQ16" s="252" t="s">
        <v>1308</v>
      </c>
      <c r="BR16" s="252" t="s">
        <v>1308</v>
      </c>
      <c r="BS16" s="252" t="s">
        <v>1308</v>
      </c>
      <c r="BT16" s="252" t="s">
        <v>1308</v>
      </c>
      <c r="BU16" s="252" t="s">
        <v>1308</v>
      </c>
      <c r="BV16" s="252" t="s">
        <v>1308</v>
      </c>
    </row>
    <row r="17" spans="1:74" ht="11.1" customHeight="1" x14ac:dyDescent="0.2">
      <c r="A17" s="162" t="s">
        <v>353</v>
      </c>
      <c r="B17" s="173" t="s">
        <v>343</v>
      </c>
      <c r="C17" s="252">
        <v>9.1</v>
      </c>
      <c r="D17" s="252">
        <v>9.1</v>
      </c>
      <c r="E17" s="252">
        <v>9.1</v>
      </c>
      <c r="F17" s="252">
        <v>9.4</v>
      </c>
      <c r="G17" s="252">
        <v>9.6</v>
      </c>
      <c r="H17" s="252">
        <v>9.8000000000000007</v>
      </c>
      <c r="I17" s="252">
        <v>10</v>
      </c>
      <c r="J17" s="252">
        <v>10.199999999999999</v>
      </c>
      <c r="K17" s="252">
        <v>10.1</v>
      </c>
      <c r="L17" s="252">
        <v>9.8000000000000007</v>
      </c>
      <c r="M17" s="252">
        <v>9.8000000000000007</v>
      </c>
      <c r="N17" s="252">
        <v>9.8000000000000007</v>
      </c>
      <c r="O17" s="252">
        <v>9.9</v>
      </c>
      <c r="P17" s="252">
        <v>9.85</v>
      </c>
      <c r="Q17" s="252">
        <v>9.65</v>
      </c>
      <c r="R17" s="252">
        <v>9.65</v>
      </c>
      <c r="S17" s="252">
        <v>9.65</v>
      </c>
      <c r="T17" s="252">
        <v>9.65</v>
      </c>
      <c r="U17" s="252">
        <v>9.8000000000000007</v>
      </c>
      <c r="V17" s="252">
        <v>9.6999999999999993</v>
      </c>
      <c r="W17" s="252">
        <v>9.6</v>
      </c>
      <c r="X17" s="252">
        <v>9.6999999999999993</v>
      </c>
      <c r="Y17" s="252">
        <v>9.6</v>
      </c>
      <c r="Z17" s="252">
        <v>9.6</v>
      </c>
      <c r="AA17" s="252">
        <v>9.6</v>
      </c>
      <c r="AB17" s="252">
        <v>9.6999999999999993</v>
      </c>
      <c r="AC17" s="252">
        <v>10.1</v>
      </c>
      <c r="AD17" s="252">
        <v>10.1</v>
      </c>
      <c r="AE17" s="252">
        <v>10.3</v>
      </c>
      <c r="AF17" s="252">
        <v>10.45</v>
      </c>
      <c r="AG17" s="252">
        <v>10.36</v>
      </c>
      <c r="AH17" s="252">
        <v>10.25</v>
      </c>
      <c r="AI17" s="252">
        <v>10.25</v>
      </c>
      <c r="AJ17" s="252">
        <v>10.199999999999999</v>
      </c>
      <c r="AK17" s="252">
        <v>10.1</v>
      </c>
      <c r="AL17" s="252">
        <v>10.1</v>
      </c>
      <c r="AM17" s="252">
        <v>10.199999999999999</v>
      </c>
      <c r="AN17" s="252">
        <v>10.199999999999999</v>
      </c>
      <c r="AO17" s="252">
        <v>10.199999999999999</v>
      </c>
      <c r="AP17" s="252">
        <v>10.199999999999999</v>
      </c>
      <c r="AQ17" s="252">
        <v>10.3</v>
      </c>
      <c r="AR17" s="252">
        <v>10.5</v>
      </c>
      <c r="AS17" s="252">
        <v>10.63</v>
      </c>
      <c r="AT17" s="252">
        <v>10.6</v>
      </c>
      <c r="AU17" s="252">
        <v>10.56</v>
      </c>
      <c r="AV17" s="252">
        <v>10.55</v>
      </c>
      <c r="AW17" s="252">
        <v>10.6</v>
      </c>
      <c r="AX17" s="252">
        <v>10.5</v>
      </c>
      <c r="AY17" s="409" t="s">
        <v>1308</v>
      </c>
      <c r="AZ17" s="409" t="s">
        <v>1308</v>
      </c>
      <c r="BA17" s="409" t="s">
        <v>1308</v>
      </c>
      <c r="BB17" s="409" t="s">
        <v>1308</v>
      </c>
      <c r="BC17" s="409" t="s">
        <v>1308</v>
      </c>
      <c r="BD17" s="409" t="s">
        <v>1308</v>
      </c>
      <c r="BE17" s="409" t="s">
        <v>1308</v>
      </c>
      <c r="BF17" s="409" t="s">
        <v>1308</v>
      </c>
      <c r="BG17" s="409" t="s">
        <v>1308</v>
      </c>
      <c r="BH17" s="409" t="s">
        <v>1308</v>
      </c>
      <c r="BI17" s="409" t="s">
        <v>1308</v>
      </c>
      <c r="BJ17" s="252" t="s">
        <v>1308</v>
      </c>
      <c r="BK17" s="252" t="s">
        <v>1308</v>
      </c>
      <c r="BL17" s="252" t="s">
        <v>1308</v>
      </c>
      <c r="BM17" s="252" t="s">
        <v>1308</v>
      </c>
      <c r="BN17" s="252" t="s">
        <v>1308</v>
      </c>
      <c r="BO17" s="252" t="s">
        <v>1308</v>
      </c>
      <c r="BP17" s="252" t="s">
        <v>1308</v>
      </c>
      <c r="BQ17" s="252" t="s">
        <v>1308</v>
      </c>
      <c r="BR17" s="252" t="s">
        <v>1308</v>
      </c>
      <c r="BS17" s="252" t="s">
        <v>1308</v>
      </c>
      <c r="BT17" s="252" t="s">
        <v>1308</v>
      </c>
      <c r="BU17" s="252" t="s">
        <v>1308</v>
      </c>
      <c r="BV17" s="252" t="s">
        <v>1308</v>
      </c>
    </row>
    <row r="18" spans="1:74" ht="11.1" customHeight="1" x14ac:dyDescent="0.2">
      <c r="A18" s="162" t="s">
        <v>354</v>
      </c>
      <c r="B18" s="173" t="s">
        <v>344</v>
      </c>
      <c r="C18" s="252">
        <v>2.7</v>
      </c>
      <c r="D18" s="252">
        <v>2.7</v>
      </c>
      <c r="E18" s="252">
        <v>2.7</v>
      </c>
      <c r="F18" s="252">
        <v>2.7</v>
      </c>
      <c r="G18" s="252">
        <v>2.7</v>
      </c>
      <c r="H18" s="252">
        <v>2.7</v>
      </c>
      <c r="I18" s="252">
        <v>2.7</v>
      </c>
      <c r="J18" s="252">
        <v>2.7</v>
      </c>
      <c r="K18" s="252">
        <v>2.7</v>
      </c>
      <c r="L18" s="252">
        <v>2.7</v>
      </c>
      <c r="M18" s="252">
        <v>2.7</v>
      </c>
      <c r="N18" s="252">
        <v>2.7</v>
      </c>
      <c r="O18" s="252">
        <v>2.7</v>
      </c>
      <c r="P18" s="252">
        <v>2.7</v>
      </c>
      <c r="Q18" s="252">
        <v>2.8</v>
      </c>
      <c r="R18" s="252">
        <v>2.6</v>
      </c>
      <c r="S18" s="252">
        <v>2.8</v>
      </c>
      <c r="T18" s="252">
        <v>2.85</v>
      </c>
      <c r="U18" s="252">
        <v>2.85</v>
      </c>
      <c r="V18" s="252">
        <v>2.88</v>
      </c>
      <c r="W18" s="252">
        <v>2.78</v>
      </c>
      <c r="X18" s="252">
        <v>2.74</v>
      </c>
      <c r="Y18" s="252">
        <v>2.77</v>
      </c>
      <c r="Z18" s="252">
        <v>2.81</v>
      </c>
      <c r="AA18" s="252">
        <v>2.84</v>
      </c>
      <c r="AB18" s="252">
        <v>2.85</v>
      </c>
      <c r="AC18" s="252">
        <v>2.86</v>
      </c>
      <c r="AD18" s="252">
        <v>2.89</v>
      </c>
      <c r="AE18" s="252">
        <v>2.9</v>
      </c>
      <c r="AF18" s="252">
        <v>2.91</v>
      </c>
      <c r="AG18" s="252">
        <v>2.91</v>
      </c>
      <c r="AH18" s="252">
        <v>2.92</v>
      </c>
      <c r="AI18" s="252">
        <v>2.92</v>
      </c>
      <c r="AJ18" s="252">
        <v>2.93</v>
      </c>
      <c r="AK18" s="252">
        <v>2.92</v>
      </c>
      <c r="AL18" s="252">
        <v>2.94</v>
      </c>
      <c r="AM18" s="252">
        <v>2.9849999999999999</v>
      </c>
      <c r="AN18" s="252">
        <v>2.7650000000000001</v>
      </c>
      <c r="AO18" s="252">
        <v>2.79</v>
      </c>
      <c r="AP18" s="252">
        <v>2.8</v>
      </c>
      <c r="AQ18" s="252">
        <v>2.98</v>
      </c>
      <c r="AR18" s="252">
        <v>3.01</v>
      </c>
      <c r="AS18" s="252">
        <v>2.72</v>
      </c>
      <c r="AT18" s="252">
        <v>2.72</v>
      </c>
      <c r="AU18" s="252">
        <v>3.09</v>
      </c>
      <c r="AV18" s="252">
        <v>3.07</v>
      </c>
      <c r="AW18" s="252">
        <v>3.09</v>
      </c>
      <c r="AX18" s="252">
        <v>3.08</v>
      </c>
      <c r="AY18" s="409" t="s">
        <v>1308</v>
      </c>
      <c r="AZ18" s="409" t="s">
        <v>1308</v>
      </c>
      <c r="BA18" s="409" t="s">
        <v>1308</v>
      </c>
      <c r="BB18" s="409" t="s">
        <v>1308</v>
      </c>
      <c r="BC18" s="409" t="s">
        <v>1308</v>
      </c>
      <c r="BD18" s="409" t="s">
        <v>1308</v>
      </c>
      <c r="BE18" s="409" t="s">
        <v>1308</v>
      </c>
      <c r="BF18" s="409" t="s">
        <v>1308</v>
      </c>
      <c r="BG18" s="409" t="s">
        <v>1308</v>
      </c>
      <c r="BH18" s="409" t="s">
        <v>1308</v>
      </c>
      <c r="BI18" s="409" t="s">
        <v>1308</v>
      </c>
      <c r="BJ18" s="252" t="s">
        <v>1308</v>
      </c>
      <c r="BK18" s="252" t="s">
        <v>1308</v>
      </c>
      <c r="BL18" s="252" t="s">
        <v>1308</v>
      </c>
      <c r="BM18" s="252" t="s">
        <v>1308</v>
      </c>
      <c r="BN18" s="252" t="s">
        <v>1308</v>
      </c>
      <c r="BO18" s="252" t="s">
        <v>1308</v>
      </c>
      <c r="BP18" s="252" t="s">
        <v>1308</v>
      </c>
      <c r="BQ18" s="252" t="s">
        <v>1308</v>
      </c>
      <c r="BR18" s="252" t="s">
        <v>1308</v>
      </c>
      <c r="BS18" s="252" t="s">
        <v>1308</v>
      </c>
      <c r="BT18" s="252" t="s">
        <v>1308</v>
      </c>
      <c r="BU18" s="252" t="s">
        <v>1308</v>
      </c>
      <c r="BV18" s="252" t="s">
        <v>1308</v>
      </c>
    </row>
    <row r="19" spans="1:74" ht="11.1" customHeight="1" x14ac:dyDescent="0.2">
      <c r="A19" s="162" t="s">
        <v>355</v>
      </c>
      <c r="B19" s="173" t="s">
        <v>345</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2.4</v>
      </c>
      <c r="AB19" s="252">
        <v>2.4</v>
      </c>
      <c r="AC19" s="252">
        <v>2.4</v>
      </c>
      <c r="AD19" s="252">
        <v>2.4</v>
      </c>
      <c r="AE19" s="252">
        <v>2.4</v>
      </c>
      <c r="AF19" s="252">
        <v>2.4</v>
      </c>
      <c r="AG19" s="252">
        <v>2.4</v>
      </c>
      <c r="AH19" s="252">
        <v>2.4</v>
      </c>
      <c r="AI19" s="252">
        <v>2.4</v>
      </c>
      <c r="AJ19" s="252">
        <v>2.4</v>
      </c>
      <c r="AK19" s="252">
        <v>2.4</v>
      </c>
      <c r="AL19" s="252">
        <v>2.4</v>
      </c>
      <c r="AM19" s="252">
        <v>2.2999999999999998</v>
      </c>
      <c r="AN19" s="252">
        <v>2.2999999999999998</v>
      </c>
      <c r="AO19" s="252">
        <v>2.2999999999999998</v>
      </c>
      <c r="AP19" s="252">
        <v>2.2999999999999998</v>
      </c>
      <c r="AQ19" s="252">
        <v>2.2000000000000002</v>
      </c>
      <c r="AR19" s="252">
        <v>2.1800000000000002</v>
      </c>
      <c r="AS19" s="252">
        <v>2.12</v>
      </c>
      <c r="AT19" s="252">
        <v>2.11</v>
      </c>
      <c r="AU19" s="252">
        <v>2.1</v>
      </c>
      <c r="AV19" s="252">
        <v>2.09</v>
      </c>
      <c r="AW19" s="252">
        <v>2.08</v>
      </c>
      <c r="AX19" s="252">
        <v>2.0499999999999998</v>
      </c>
      <c r="AY19" s="409" t="s">
        <v>1308</v>
      </c>
      <c r="AZ19" s="409" t="s">
        <v>1308</v>
      </c>
      <c r="BA19" s="409" t="s">
        <v>1308</v>
      </c>
      <c r="BB19" s="409" t="s">
        <v>1308</v>
      </c>
      <c r="BC19" s="409" t="s">
        <v>1308</v>
      </c>
      <c r="BD19" s="409" t="s">
        <v>1308</v>
      </c>
      <c r="BE19" s="409" t="s">
        <v>1308</v>
      </c>
      <c r="BF19" s="409" t="s">
        <v>1308</v>
      </c>
      <c r="BG19" s="409" t="s">
        <v>1308</v>
      </c>
      <c r="BH19" s="409" t="s">
        <v>1308</v>
      </c>
      <c r="BI19" s="409" t="s">
        <v>1308</v>
      </c>
      <c r="BJ19" s="252" t="s">
        <v>1308</v>
      </c>
      <c r="BK19" s="252" t="s">
        <v>1308</v>
      </c>
      <c r="BL19" s="252" t="s">
        <v>1308</v>
      </c>
      <c r="BM19" s="252" t="s">
        <v>1308</v>
      </c>
      <c r="BN19" s="252" t="s">
        <v>1308</v>
      </c>
      <c r="BO19" s="252" t="s">
        <v>1308</v>
      </c>
      <c r="BP19" s="252" t="s">
        <v>1308</v>
      </c>
      <c r="BQ19" s="252" t="s">
        <v>1308</v>
      </c>
      <c r="BR19" s="252" t="s">
        <v>1308</v>
      </c>
      <c r="BS19" s="252" t="s">
        <v>1308</v>
      </c>
      <c r="BT19" s="252" t="s">
        <v>1308</v>
      </c>
      <c r="BU19" s="252" t="s">
        <v>1308</v>
      </c>
      <c r="BV19" s="252" t="s">
        <v>1308</v>
      </c>
    </row>
    <row r="20" spans="1:74" ht="11.1" customHeight="1" x14ac:dyDescent="0.2">
      <c r="A20" s="162" t="s">
        <v>320</v>
      </c>
      <c r="B20" s="173" t="s">
        <v>89</v>
      </c>
      <c r="C20" s="252">
        <v>31.085335000000001</v>
      </c>
      <c r="D20" s="252">
        <v>30.915861</v>
      </c>
      <c r="E20" s="252">
        <v>31.068235000000001</v>
      </c>
      <c r="F20" s="252">
        <v>31.526727000000001</v>
      </c>
      <c r="G20" s="252">
        <v>31.661508000000001</v>
      </c>
      <c r="H20" s="252">
        <v>31.419040880000001</v>
      </c>
      <c r="I20" s="252">
        <v>31.535288000000001</v>
      </c>
      <c r="J20" s="252">
        <v>31.451654999999999</v>
      </c>
      <c r="K20" s="252">
        <v>30.755119000000001</v>
      </c>
      <c r="L20" s="252">
        <v>30.739885999999998</v>
      </c>
      <c r="M20" s="252">
        <v>30.228998000000001</v>
      </c>
      <c r="N20" s="252">
        <v>30.408234</v>
      </c>
      <c r="O20" s="252">
        <v>31.018138</v>
      </c>
      <c r="P20" s="252">
        <v>31.158794</v>
      </c>
      <c r="Q20" s="252">
        <v>30.724615</v>
      </c>
      <c r="R20" s="252">
        <v>30.573194999999998</v>
      </c>
      <c r="S20" s="252">
        <v>30.652282</v>
      </c>
      <c r="T20" s="252">
        <v>30.788274000000001</v>
      </c>
      <c r="U20" s="252">
        <v>31.111309989999999</v>
      </c>
      <c r="V20" s="252">
        <v>31.316334000000001</v>
      </c>
      <c r="W20" s="252">
        <v>31.573858999999999</v>
      </c>
      <c r="X20" s="252">
        <v>31.555185000000002</v>
      </c>
      <c r="Y20" s="252">
        <v>31.11581679</v>
      </c>
      <c r="Z20" s="252">
        <v>31.319075000000002</v>
      </c>
      <c r="AA20" s="252">
        <v>31.036715000000001</v>
      </c>
      <c r="AB20" s="252">
        <v>31.032126000000002</v>
      </c>
      <c r="AC20" s="252">
        <v>31.820722</v>
      </c>
      <c r="AD20" s="252">
        <v>32.065893000000003</v>
      </c>
      <c r="AE20" s="252">
        <v>31.953192999999999</v>
      </c>
      <c r="AF20" s="252">
        <v>32.504036999999997</v>
      </c>
      <c r="AG20" s="252">
        <v>32.539797</v>
      </c>
      <c r="AH20" s="252">
        <v>32.381132000000001</v>
      </c>
      <c r="AI20" s="252">
        <v>32.523975</v>
      </c>
      <c r="AJ20" s="252">
        <v>32.388984999999998</v>
      </c>
      <c r="AK20" s="252">
        <v>32.388001000000003</v>
      </c>
      <c r="AL20" s="252">
        <v>32.289276000000001</v>
      </c>
      <c r="AM20" s="252">
        <v>32.359000000000002</v>
      </c>
      <c r="AN20" s="252">
        <v>32.125</v>
      </c>
      <c r="AO20" s="252">
        <v>32.226999999999997</v>
      </c>
      <c r="AP20" s="252">
        <v>32.551000000000002</v>
      </c>
      <c r="AQ20" s="252">
        <v>32.677</v>
      </c>
      <c r="AR20" s="252">
        <v>33.137</v>
      </c>
      <c r="AS20" s="252">
        <v>32.832999999999998</v>
      </c>
      <c r="AT20" s="252">
        <v>32.838000000000001</v>
      </c>
      <c r="AU20" s="252">
        <v>33.195999999999998</v>
      </c>
      <c r="AV20" s="252">
        <v>33.457774999999998</v>
      </c>
      <c r="AW20" s="252">
        <v>33.763599999999997</v>
      </c>
      <c r="AX20" s="252">
        <v>33.553424999999997</v>
      </c>
      <c r="AY20" s="409">
        <v>32.799999999999997</v>
      </c>
      <c r="AZ20" s="409">
        <v>32.86591</v>
      </c>
      <c r="BA20" s="409">
        <v>32.967734999999998</v>
      </c>
      <c r="BB20" s="409">
        <v>32.929560000000002</v>
      </c>
      <c r="BC20" s="409">
        <v>33.136834999999998</v>
      </c>
      <c r="BD20" s="409">
        <v>33.206659999999999</v>
      </c>
      <c r="BE20" s="409">
        <v>33.371485</v>
      </c>
      <c r="BF20" s="409">
        <v>33.49635</v>
      </c>
      <c r="BG20" s="409">
        <v>33.485494000000003</v>
      </c>
      <c r="BH20" s="409">
        <v>33.539307999999998</v>
      </c>
      <c r="BI20" s="409">
        <v>33.458129999999997</v>
      </c>
      <c r="BJ20" s="748">
        <v>33.404155000000003</v>
      </c>
      <c r="BK20" s="409">
        <v>33.488697999999999</v>
      </c>
      <c r="BL20" s="409">
        <v>33.493623999999997</v>
      </c>
      <c r="BM20" s="409">
        <v>33.500689999999999</v>
      </c>
      <c r="BN20" s="409">
        <v>33.710616000000002</v>
      </c>
      <c r="BO20" s="409">
        <v>33.756461000000002</v>
      </c>
      <c r="BP20" s="409">
        <v>33.925165</v>
      </c>
      <c r="BQ20" s="409">
        <v>34.004890000000003</v>
      </c>
      <c r="BR20" s="409">
        <v>33.829805</v>
      </c>
      <c r="BS20" s="409">
        <v>33.848891999999999</v>
      </c>
      <c r="BT20" s="409">
        <v>33.762695999999998</v>
      </c>
      <c r="BU20" s="409">
        <v>33.781508000000002</v>
      </c>
      <c r="BV20" s="409">
        <v>33.657494999999997</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492"/>
      <c r="AZ21" s="492"/>
      <c r="BA21" s="492"/>
      <c r="BB21" s="492"/>
      <c r="BC21" s="492"/>
      <c r="BD21" s="492"/>
      <c r="BE21" s="492"/>
      <c r="BF21" s="492"/>
      <c r="BG21" s="492"/>
      <c r="BH21" s="492"/>
      <c r="BI21" s="492"/>
      <c r="BJ21" s="223"/>
      <c r="BK21" s="492"/>
      <c r="BL21" s="492"/>
      <c r="BM21" s="492"/>
      <c r="BN21" s="492"/>
      <c r="BO21" s="492"/>
      <c r="BP21" s="492"/>
      <c r="BQ21" s="492"/>
      <c r="BR21" s="492"/>
      <c r="BS21" s="492"/>
      <c r="BT21" s="492"/>
      <c r="BU21" s="492"/>
      <c r="BV21" s="492"/>
    </row>
    <row r="22" spans="1:74" ht="11.1" customHeight="1" x14ac:dyDescent="0.2">
      <c r="A22" s="162" t="s">
        <v>528</v>
      </c>
      <c r="B22" s="172" t="s">
        <v>1269</v>
      </c>
      <c r="C22" s="252">
        <v>6.4777810000000002</v>
      </c>
      <c r="D22" s="252">
        <v>6.5207810000000004</v>
      </c>
      <c r="E22" s="252">
        <v>6.5457809999999998</v>
      </c>
      <c r="F22" s="252">
        <v>6.5147810000000002</v>
      </c>
      <c r="G22" s="252">
        <v>6.4657809999999998</v>
      </c>
      <c r="H22" s="252">
        <v>6.4547809999999997</v>
      </c>
      <c r="I22" s="252">
        <v>6.4927809999999999</v>
      </c>
      <c r="J22" s="252">
        <v>6.4677809999999996</v>
      </c>
      <c r="K22" s="252">
        <v>6.4227809999999996</v>
      </c>
      <c r="L22" s="252">
        <v>6.4907810000000001</v>
      </c>
      <c r="M22" s="252">
        <v>6.5007809999999999</v>
      </c>
      <c r="N22" s="252">
        <v>6.4897809999999998</v>
      </c>
      <c r="O22" s="252">
        <v>6.4253809999999998</v>
      </c>
      <c r="P22" s="252">
        <v>6.4303809999999997</v>
      </c>
      <c r="Q22" s="252">
        <v>6.455381</v>
      </c>
      <c r="R22" s="252">
        <v>6.4403810000000004</v>
      </c>
      <c r="S22" s="252">
        <v>6.4503810000000001</v>
      </c>
      <c r="T22" s="252">
        <v>6.3803809999999999</v>
      </c>
      <c r="U22" s="252">
        <v>6.3803809999999999</v>
      </c>
      <c r="V22" s="252">
        <v>6.4303809999999997</v>
      </c>
      <c r="W22" s="252">
        <v>6.4803810000000004</v>
      </c>
      <c r="X22" s="252">
        <v>6.5303810000000002</v>
      </c>
      <c r="Y22" s="252">
        <v>6.500381</v>
      </c>
      <c r="Z22" s="252">
        <v>6.500381</v>
      </c>
      <c r="AA22" s="252">
        <v>6.5575809999999999</v>
      </c>
      <c r="AB22" s="252">
        <v>6.5455810000000003</v>
      </c>
      <c r="AC22" s="252">
        <v>6.5735809999999999</v>
      </c>
      <c r="AD22" s="252">
        <v>6.5795810000000001</v>
      </c>
      <c r="AE22" s="252">
        <v>6.5825810000000002</v>
      </c>
      <c r="AF22" s="252">
        <v>6.5875810000000001</v>
      </c>
      <c r="AG22" s="252">
        <v>6.592581</v>
      </c>
      <c r="AH22" s="252">
        <v>6.5975809999999999</v>
      </c>
      <c r="AI22" s="252">
        <v>6.5975809999999999</v>
      </c>
      <c r="AJ22" s="252">
        <v>6.5975809999999999</v>
      </c>
      <c r="AK22" s="252">
        <v>6.6175810000000004</v>
      </c>
      <c r="AL22" s="252">
        <v>6.6325810000000001</v>
      </c>
      <c r="AM22" s="252">
        <v>6.6145810000000003</v>
      </c>
      <c r="AN22" s="252">
        <v>6.6145810000000003</v>
      </c>
      <c r="AO22" s="252">
        <v>6.6135809999999999</v>
      </c>
      <c r="AP22" s="252">
        <v>6.6135809999999999</v>
      </c>
      <c r="AQ22" s="252">
        <v>6.5835809999999997</v>
      </c>
      <c r="AR22" s="252">
        <v>6.5835809999999997</v>
      </c>
      <c r="AS22" s="252">
        <v>6.6225810000000003</v>
      </c>
      <c r="AT22" s="252">
        <v>6.6225810000000003</v>
      </c>
      <c r="AU22" s="252">
        <v>6.8168990094000002</v>
      </c>
      <c r="AV22" s="252">
        <v>6.8713725852999996</v>
      </c>
      <c r="AW22" s="252">
        <v>6.9166617176000003</v>
      </c>
      <c r="AX22" s="252">
        <v>6.9495270794000001</v>
      </c>
      <c r="AY22" s="409">
        <v>6.9845347582999997</v>
      </c>
      <c r="AZ22" s="409">
        <v>6.9991138522999998</v>
      </c>
      <c r="BA22" s="409">
        <v>7.0131089002999998</v>
      </c>
      <c r="BB22" s="409">
        <v>7.0275558738999999</v>
      </c>
      <c r="BC22" s="409">
        <v>7.0415544392999996</v>
      </c>
      <c r="BD22" s="409">
        <v>7.0065409573000004</v>
      </c>
      <c r="BE22" s="409">
        <v>7.0310855446999998</v>
      </c>
      <c r="BF22" s="409">
        <v>7.0551744713</v>
      </c>
      <c r="BG22" s="409">
        <v>7.0816924104999996</v>
      </c>
      <c r="BH22" s="409">
        <v>7.0949786173999998</v>
      </c>
      <c r="BI22" s="409">
        <v>7.1095612217999999</v>
      </c>
      <c r="BJ22" s="748">
        <v>7.1239822297000002</v>
      </c>
      <c r="BK22" s="409">
        <v>7.1276116412999997</v>
      </c>
      <c r="BL22" s="409">
        <v>7.1419430795999999</v>
      </c>
      <c r="BM22" s="409">
        <v>7.1557349946000004</v>
      </c>
      <c r="BN22" s="409">
        <v>7.1699241847000001</v>
      </c>
      <c r="BO22" s="409">
        <v>7.1837177015</v>
      </c>
      <c r="BP22" s="409">
        <v>7.1985192179000004</v>
      </c>
      <c r="BQ22" s="409">
        <v>7.2128400727999997</v>
      </c>
      <c r="BR22" s="409">
        <v>7.2267375865999997</v>
      </c>
      <c r="BS22" s="409">
        <v>7.2410075917999999</v>
      </c>
      <c r="BT22" s="409">
        <v>7.2541355913999999</v>
      </c>
      <c r="BU22" s="409">
        <v>7.2685023261000001</v>
      </c>
      <c r="BV22" s="409">
        <v>7.2827727505000004</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492"/>
      <c r="AZ23" s="492"/>
      <c r="BA23" s="492"/>
      <c r="BB23" s="492"/>
      <c r="BC23" s="492"/>
      <c r="BD23" s="492"/>
      <c r="BE23" s="492"/>
      <c r="BF23" s="492"/>
      <c r="BG23" s="492"/>
      <c r="BH23" s="492"/>
      <c r="BI23" s="492"/>
      <c r="BJ23" s="223"/>
      <c r="BK23" s="492"/>
      <c r="BL23" s="492"/>
      <c r="BM23" s="492"/>
      <c r="BN23" s="492"/>
      <c r="BO23" s="492"/>
      <c r="BP23" s="492"/>
      <c r="BQ23" s="492"/>
      <c r="BR23" s="492"/>
      <c r="BS23" s="492"/>
      <c r="BT23" s="492"/>
      <c r="BU23" s="492"/>
      <c r="BV23" s="492"/>
    </row>
    <row r="24" spans="1:74" ht="11.1" customHeight="1" x14ac:dyDescent="0.2">
      <c r="A24" s="162" t="s">
        <v>319</v>
      </c>
      <c r="B24" s="172" t="s">
        <v>90</v>
      </c>
      <c r="C24" s="252">
        <v>37.563116000000001</v>
      </c>
      <c r="D24" s="252">
        <v>37.436641999999999</v>
      </c>
      <c r="E24" s="252">
        <v>37.614015999999999</v>
      </c>
      <c r="F24" s="252">
        <v>38.041508</v>
      </c>
      <c r="G24" s="252">
        <v>38.127288999999998</v>
      </c>
      <c r="H24" s="252">
        <v>37.873821880000001</v>
      </c>
      <c r="I24" s="252">
        <v>38.028069000000002</v>
      </c>
      <c r="J24" s="252">
        <v>37.919435999999997</v>
      </c>
      <c r="K24" s="252">
        <v>37.177900000000001</v>
      </c>
      <c r="L24" s="252">
        <v>37.230666999999997</v>
      </c>
      <c r="M24" s="252">
        <v>36.729779000000001</v>
      </c>
      <c r="N24" s="252">
        <v>36.898015000000001</v>
      </c>
      <c r="O24" s="252">
        <v>37.443519000000002</v>
      </c>
      <c r="P24" s="252">
        <v>37.589174999999997</v>
      </c>
      <c r="Q24" s="252">
        <v>37.179996000000003</v>
      </c>
      <c r="R24" s="252">
        <v>37.013576</v>
      </c>
      <c r="S24" s="252">
        <v>37.102663</v>
      </c>
      <c r="T24" s="252">
        <v>37.168655000000001</v>
      </c>
      <c r="U24" s="252">
        <v>37.491690990000002</v>
      </c>
      <c r="V24" s="252">
        <v>37.746715000000002</v>
      </c>
      <c r="W24" s="252">
        <v>38.05424</v>
      </c>
      <c r="X24" s="252">
        <v>38.085566</v>
      </c>
      <c r="Y24" s="252">
        <v>37.616197790000001</v>
      </c>
      <c r="Z24" s="252">
        <v>37.819456000000002</v>
      </c>
      <c r="AA24" s="252">
        <v>37.594296</v>
      </c>
      <c r="AB24" s="252">
        <v>37.577706999999997</v>
      </c>
      <c r="AC24" s="252">
        <v>38.394303000000001</v>
      </c>
      <c r="AD24" s="252">
        <v>38.645474</v>
      </c>
      <c r="AE24" s="252">
        <v>38.535774000000004</v>
      </c>
      <c r="AF24" s="252">
        <v>39.091617999999997</v>
      </c>
      <c r="AG24" s="252">
        <v>39.132378000000003</v>
      </c>
      <c r="AH24" s="252">
        <v>38.978712999999999</v>
      </c>
      <c r="AI24" s="252">
        <v>39.121555999999998</v>
      </c>
      <c r="AJ24" s="252">
        <v>38.986566000000003</v>
      </c>
      <c r="AK24" s="252">
        <v>39.005581999999997</v>
      </c>
      <c r="AL24" s="252">
        <v>38.921857000000003</v>
      </c>
      <c r="AM24" s="252">
        <v>38.973581000000003</v>
      </c>
      <c r="AN24" s="252">
        <v>38.739581000000001</v>
      </c>
      <c r="AO24" s="252">
        <v>38.840581</v>
      </c>
      <c r="AP24" s="252">
        <v>39.164580999999998</v>
      </c>
      <c r="AQ24" s="252">
        <v>39.260581000000002</v>
      </c>
      <c r="AR24" s="252">
        <v>39.720581000000003</v>
      </c>
      <c r="AS24" s="252">
        <v>39.455581000000002</v>
      </c>
      <c r="AT24" s="252">
        <v>39.460580999999998</v>
      </c>
      <c r="AU24" s="252">
        <v>40.012899009000002</v>
      </c>
      <c r="AV24" s="252">
        <v>40.329147585000001</v>
      </c>
      <c r="AW24" s="252">
        <v>40.680261717999997</v>
      </c>
      <c r="AX24" s="252">
        <v>40.502952079000003</v>
      </c>
      <c r="AY24" s="409">
        <v>39.784534757999999</v>
      </c>
      <c r="AZ24" s="409">
        <v>39.865023852</v>
      </c>
      <c r="BA24" s="409">
        <v>39.980843900000004</v>
      </c>
      <c r="BB24" s="409">
        <v>39.957115874000003</v>
      </c>
      <c r="BC24" s="409">
        <v>40.178389439</v>
      </c>
      <c r="BD24" s="409">
        <v>40.213200956999998</v>
      </c>
      <c r="BE24" s="409">
        <v>40.402570545000003</v>
      </c>
      <c r="BF24" s="409">
        <v>40.551524471</v>
      </c>
      <c r="BG24" s="409">
        <v>40.567186409999998</v>
      </c>
      <c r="BH24" s="409">
        <v>40.634286617000001</v>
      </c>
      <c r="BI24" s="409">
        <v>40.567691222000001</v>
      </c>
      <c r="BJ24" s="748">
        <v>40.528137229999999</v>
      </c>
      <c r="BK24" s="409">
        <v>40.616309641000001</v>
      </c>
      <c r="BL24" s="409">
        <v>40.635567080000001</v>
      </c>
      <c r="BM24" s="409">
        <v>40.656424995000002</v>
      </c>
      <c r="BN24" s="409">
        <v>40.880540185000001</v>
      </c>
      <c r="BO24" s="409">
        <v>40.940178701999997</v>
      </c>
      <c r="BP24" s="409">
        <v>41.123684218000001</v>
      </c>
      <c r="BQ24" s="409">
        <v>41.217730072999998</v>
      </c>
      <c r="BR24" s="409">
        <v>41.056542587000003</v>
      </c>
      <c r="BS24" s="409">
        <v>41.089899592000002</v>
      </c>
      <c r="BT24" s="409">
        <v>41.016831590999999</v>
      </c>
      <c r="BU24" s="409">
        <v>41.050010325999999</v>
      </c>
      <c r="BV24" s="409">
        <v>40.940267749999997</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492"/>
      <c r="AZ25" s="492"/>
      <c r="BA25" s="492"/>
      <c r="BB25" s="492"/>
      <c r="BC25" s="492"/>
      <c r="BD25" s="492"/>
      <c r="BE25" s="492"/>
      <c r="BF25" s="492"/>
      <c r="BG25" s="492"/>
      <c r="BH25" s="492"/>
      <c r="BI25" s="492"/>
      <c r="BJ25" s="223"/>
      <c r="BK25" s="492"/>
      <c r="BL25" s="492"/>
      <c r="BM25" s="492"/>
      <c r="BN25" s="492"/>
      <c r="BO25" s="492"/>
      <c r="BP25" s="492"/>
      <c r="BQ25" s="492"/>
      <c r="BR25" s="492"/>
      <c r="BS25" s="492"/>
      <c r="BT25" s="492"/>
      <c r="BU25" s="492"/>
      <c r="BV25" s="492"/>
    </row>
    <row r="26" spans="1:74" ht="11.1" customHeight="1" x14ac:dyDescent="0.2">
      <c r="B26" s="254" t="s">
        <v>348</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409"/>
      <c r="AZ26" s="409"/>
      <c r="BA26" s="409"/>
      <c r="BB26" s="409"/>
      <c r="BC26" s="409"/>
      <c r="BD26" s="409"/>
      <c r="BE26" s="409"/>
      <c r="BF26" s="409"/>
      <c r="BG26" s="409"/>
      <c r="BH26" s="409"/>
      <c r="BI26" s="409"/>
      <c r="BJ26" s="748"/>
      <c r="BK26" s="409"/>
      <c r="BL26" s="409"/>
      <c r="BM26" s="409"/>
      <c r="BN26" s="409"/>
      <c r="BO26" s="409"/>
      <c r="BP26" s="409"/>
      <c r="BQ26" s="409"/>
      <c r="BR26" s="409"/>
      <c r="BS26" s="409"/>
      <c r="BT26" s="409"/>
      <c r="BU26" s="409"/>
      <c r="BV26" s="409"/>
    </row>
    <row r="27" spans="1:74" ht="11.1" customHeight="1" x14ac:dyDescent="0.2">
      <c r="A27" s="162" t="s">
        <v>706</v>
      </c>
      <c r="B27" s="173" t="s">
        <v>707</v>
      </c>
      <c r="C27" s="252">
        <v>6.52</v>
      </c>
      <c r="D27" s="252">
        <v>6.42</v>
      </c>
      <c r="E27" s="252">
        <v>6.57</v>
      </c>
      <c r="F27" s="252">
        <v>6.6150000000000002</v>
      </c>
      <c r="G27" s="252">
        <v>6.64</v>
      </c>
      <c r="H27" s="252">
        <v>6.18</v>
      </c>
      <c r="I27" s="252">
        <v>6.1</v>
      </c>
      <c r="J27" s="252">
        <v>5.64</v>
      </c>
      <c r="K27" s="252">
        <v>5.5</v>
      </c>
      <c r="L27" s="252">
        <v>5.63</v>
      </c>
      <c r="M27" s="252">
        <v>5.12</v>
      </c>
      <c r="N27" s="252">
        <v>5.33</v>
      </c>
      <c r="O27" s="252">
        <v>5.53</v>
      </c>
      <c r="P27" s="252">
        <v>5.42</v>
      </c>
      <c r="Q27" s="252">
        <v>5.18</v>
      </c>
      <c r="R27" s="252">
        <v>5.26</v>
      </c>
      <c r="S27" s="252">
        <v>5.12</v>
      </c>
      <c r="T27" s="252">
        <v>5.2050000000000001</v>
      </c>
      <c r="U27" s="252">
        <v>5.5049999999999999</v>
      </c>
      <c r="V27" s="252">
        <v>5.75</v>
      </c>
      <c r="W27" s="252">
        <v>5.9649999999999999</v>
      </c>
      <c r="X27" s="252">
        <v>6.0049999999999999</v>
      </c>
      <c r="Y27" s="252">
        <v>5.7549999999999999</v>
      </c>
      <c r="Z27" s="252">
        <v>5.57</v>
      </c>
      <c r="AA27" s="252">
        <v>5.51</v>
      </c>
      <c r="AB27" s="252">
        <v>5.45</v>
      </c>
      <c r="AC27" s="252">
        <v>5.44</v>
      </c>
      <c r="AD27" s="252">
        <v>5.58</v>
      </c>
      <c r="AE27" s="252">
        <v>5.21</v>
      </c>
      <c r="AF27" s="252">
        <v>5.3</v>
      </c>
      <c r="AG27" s="252">
        <v>5.37</v>
      </c>
      <c r="AH27" s="252">
        <v>5.4</v>
      </c>
      <c r="AI27" s="252">
        <v>5.3449999999999998</v>
      </c>
      <c r="AJ27" s="252">
        <v>5.4050000000000002</v>
      </c>
      <c r="AK27" s="252">
        <v>5.415</v>
      </c>
      <c r="AL27" s="252">
        <v>5.335</v>
      </c>
      <c r="AM27" s="252">
        <v>5.2350000000000003</v>
      </c>
      <c r="AN27" s="252">
        <v>5.1749999999999998</v>
      </c>
      <c r="AO27" s="252">
        <v>5.0599999999999996</v>
      </c>
      <c r="AP27" s="252">
        <v>5.0449999999999999</v>
      </c>
      <c r="AQ27" s="252">
        <v>4.7750000000000004</v>
      </c>
      <c r="AR27" s="252">
        <v>4.9349999999999996</v>
      </c>
      <c r="AS27" s="252">
        <v>4.8410000000000002</v>
      </c>
      <c r="AT27" s="252">
        <v>4.8250000000000002</v>
      </c>
      <c r="AU27" s="252">
        <v>4.8499999999999996</v>
      </c>
      <c r="AV27" s="252">
        <v>4.9749999999999996</v>
      </c>
      <c r="AW27" s="252">
        <v>5.14</v>
      </c>
      <c r="AX27" s="252">
        <v>5.0650000000000004</v>
      </c>
      <c r="AY27" s="409">
        <v>5.26</v>
      </c>
      <c r="AZ27" s="409">
        <v>5.2649999999999997</v>
      </c>
      <c r="BA27" s="409">
        <v>5.2850000000000001</v>
      </c>
      <c r="BB27" s="409">
        <v>5.335</v>
      </c>
      <c r="BC27" s="409">
        <v>5.335</v>
      </c>
      <c r="BD27" s="409">
        <v>5.33</v>
      </c>
      <c r="BE27" s="409">
        <v>5.35</v>
      </c>
      <c r="BF27" s="409">
        <v>5.36</v>
      </c>
      <c r="BG27" s="409">
        <v>5.415</v>
      </c>
      <c r="BH27" s="409">
        <v>5.4450000000000003</v>
      </c>
      <c r="BI27" s="409">
        <v>5.46</v>
      </c>
      <c r="BJ27" s="750">
        <v>5.4649999999999999</v>
      </c>
      <c r="BK27" s="493">
        <v>5.4450000000000003</v>
      </c>
      <c r="BL27" s="493">
        <v>5.45</v>
      </c>
      <c r="BM27" s="493">
        <v>5.4450000000000003</v>
      </c>
      <c r="BN27" s="493">
        <v>5.4950000000000001</v>
      </c>
      <c r="BO27" s="493">
        <v>5.49</v>
      </c>
      <c r="BP27" s="493">
        <v>5.51</v>
      </c>
      <c r="BQ27" s="493">
        <v>5.5149999999999997</v>
      </c>
      <c r="BR27" s="493">
        <v>5.52</v>
      </c>
      <c r="BS27" s="493">
        <v>5.5250000000000004</v>
      </c>
      <c r="BT27" s="493">
        <v>5.53</v>
      </c>
      <c r="BU27" s="493">
        <v>5.5350000000000001</v>
      </c>
      <c r="BV27" s="493">
        <v>5.5449999999999999</v>
      </c>
    </row>
    <row r="28" spans="1:74" ht="11.1" customHeight="1" x14ac:dyDescent="0.2">
      <c r="A28" s="162" t="s">
        <v>708</v>
      </c>
      <c r="B28" s="173" t="s">
        <v>709</v>
      </c>
      <c r="C28" s="252">
        <v>23.56</v>
      </c>
      <c r="D28" s="252">
        <v>23.56</v>
      </c>
      <c r="E28" s="252">
        <v>23.56</v>
      </c>
      <c r="F28" s="252">
        <v>23.66</v>
      </c>
      <c r="G28" s="252">
        <v>23.66</v>
      </c>
      <c r="H28" s="252">
        <v>23.585000000000001</v>
      </c>
      <c r="I28" s="252">
        <v>23.585000000000001</v>
      </c>
      <c r="J28" s="252">
        <v>23.76</v>
      </c>
      <c r="K28" s="252">
        <v>23.31</v>
      </c>
      <c r="L28" s="252">
        <v>23.46</v>
      </c>
      <c r="M28" s="252">
        <v>23.46</v>
      </c>
      <c r="N28" s="252">
        <v>23.43</v>
      </c>
      <c r="O28" s="252">
        <v>23.74</v>
      </c>
      <c r="P28" s="252">
        <v>24.04</v>
      </c>
      <c r="Q28" s="252">
        <v>24.04</v>
      </c>
      <c r="R28" s="252">
        <v>23.805</v>
      </c>
      <c r="S28" s="252">
        <v>24.03</v>
      </c>
      <c r="T28" s="252">
        <v>24.08</v>
      </c>
      <c r="U28" s="252">
        <v>23.95</v>
      </c>
      <c r="V28" s="252">
        <v>24.01</v>
      </c>
      <c r="W28" s="252">
        <v>24.16</v>
      </c>
      <c r="X28" s="252">
        <v>23.92</v>
      </c>
      <c r="Y28" s="252">
        <v>23.75</v>
      </c>
      <c r="Z28" s="252">
        <v>24.14</v>
      </c>
      <c r="AA28" s="252">
        <v>23.92</v>
      </c>
      <c r="AB28" s="252">
        <v>23.88</v>
      </c>
      <c r="AC28" s="252">
        <v>24.29</v>
      </c>
      <c r="AD28" s="252">
        <v>24.37</v>
      </c>
      <c r="AE28" s="252">
        <v>24.38</v>
      </c>
      <c r="AF28" s="252">
        <v>24.69</v>
      </c>
      <c r="AG28" s="252">
        <v>24.74</v>
      </c>
      <c r="AH28" s="252">
        <v>24.65</v>
      </c>
      <c r="AI28" s="252">
        <v>24.85</v>
      </c>
      <c r="AJ28" s="252">
        <v>24.71</v>
      </c>
      <c r="AK28" s="252">
        <v>24.8</v>
      </c>
      <c r="AL28" s="252">
        <v>24.77</v>
      </c>
      <c r="AM28" s="252">
        <v>25.074999999999999</v>
      </c>
      <c r="AN28" s="252">
        <v>24.975000000000001</v>
      </c>
      <c r="AO28" s="252">
        <v>25.32</v>
      </c>
      <c r="AP28" s="252">
        <v>25.35</v>
      </c>
      <c r="AQ28" s="252">
        <v>25.64</v>
      </c>
      <c r="AR28" s="252">
        <v>25.76</v>
      </c>
      <c r="AS28" s="252">
        <v>25.8</v>
      </c>
      <c r="AT28" s="252">
        <v>25.895</v>
      </c>
      <c r="AU28" s="252">
        <v>25.934999999999999</v>
      </c>
      <c r="AV28" s="252">
        <v>26.1</v>
      </c>
      <c r="AW28" s="252">
        <v>26.2</v>
      </c>
      <c r="AX28" s="252">
        <v>26.21</v>
      </c>
      <c r="AY28" s="409">
        <v>25.754999999999999</v>
      </c>
      <c r="AZ28" s="409">
        <v>25.806999999999999</v>
      </c>
      <c r="BA28" s="409">
        <v>25.792000000000002</v>
      </c>
      <c r="BB28" s="409">
        <v>25.797000000000001</v>
      </c>
      <c r="BC28" s="409">
        <v>25.797000000000001</v>
      </c>
      <c r="BD28" s="409">
        <v>25.806999999999999</v>
      </c>
      <c r="BE28" s="409">
        <v>25.882000000000001</v>
      </c>
      <c r="BF28" s="409">
        <v>25.997</v>
      </c>
      <c r="BG28" s="409">
        <v>26.016999999999999</v>
      </c>
      <c r="BH28" s="409">
        <v>26.047000000000001</v>
      </c>
      <c r="BI28" s="409">
        <v>26.056999999999999</v>
      </c>
      <c r="BJ28" s="750">
        <v>26.056999999999999</v>
      </c>
      <c r="BK28" s="493">
        <v>26.266999999999999</v>
      </c>
      <c r="BL28" s="493">
        <v>26.266999999999999</v>
      </c>
      <c r="BM28" s="493">
        <v>26.271999999999998</v>
      </c>
      <c r="BN28" s="493">
        <v>26.282</v>
      </c>
      <c r="BO28" s="493">
        <v>26.286999999999999</v>
      </c>
      <c r="BP28" s="493">
        <v>26.297000000000001</v>
      </c>
      <c r="BQ28" s="493">
        <v>26.332000000000001</v>
      </c>
      <c r="BR28" s="493">
        <v>26.352</v>
      </c>
      <c r="BS28" s="493">
        <v>26.376999999999999</v>
      </c>
      <c r="BT28" s="493">
        <v>26.391999999999999</v>
      </c>
      <c r="BU28" s="493">
        <v>26.411999999999999</v>
      </c>
      <c r="BV28" s="493">
        <v>26.437000000000001</v>
      </c>
    </row>
    <row r="29" spans="1:74" ht="11.1" customHeight="1" x14ac:dyDescent="0.2">
      <c r="A29" s="162" t="s">
        <v>1303</v>
      </c>
      <c r="B29" s="173" t="s">
        <v>1304</v>
      </c>
      <c r="C29" s="252">
        <v>3.7053349999999998</v>
      </c>
      <c r="D29" s="252">
        <v>3.6368610000000001</v>
      </c>
      <c r="E29" s="252">
        <v>3.6392350000000002</v>
      </c>
      <c r="F29" s="252">
        <v>3.6527270000000001</v>
      </c>
      <c r="G29" s="252">
        <v>3.6635080000000002</v>
      </c>
      <c r="H29" s="252">
        <v>3.6540409999999999</v>
      </c>
      <c r="I29" s="252">
        <v>3.652288</v>
      </c>
      <c r="J29" s="252">
        <v>3.6556549999999999</v>
      </c>
      <c r="K29" s="252">
        <v>3.6461190000000001</v>
      </c>
      <c r="L29" s="252">
        <v>3.653886</v>
      </c>
      <c r="M29" s="252">
        <v>3.6489980000000002</v>
      </c>
      <c r="N29" s="252">
        <v>3.6532339999999999</v>
      </c>
      <c r="O29" s="252">
        <v>3.6481379999999999</v>
      </c>
      <c r="P29" s="252">
        <v>3.6487940000000001</v>
      </c>
      <c r="Q29" s="252">
        <v>3.6546150000000002</v>
      </c>
      <c r="R29" s="252">
        <v>3.6581950000000001</v>
      </c>
      <c r="S29" s="252">
        <v>3.652282</v>
      </c>
      <c r="T29" s="252">
        <v>3.6532740000000001</v>
      </c>
      <c r="U29" s="252">
        <v>3.6563099999999999</v>
      </c>
      <c r="V29" s="252">
        <v>3.6563340000000002</v>
      </c>
      <c r="W29" s="252">
        <v>3.6488589999999999</v>
      </c>
      <c r="X29" s="252">
        <v>3.6551849999999999</v>
      </c>
      <c r="Y29" s="252">
        <v>3.6608170000000002</v>
      </c>
      <c r="Z29" s="252">
        <v>3.6590750000000001</v>
      </c>
      <c r="AA29" s="252">
        <v>3.6567229999999999</v>
      </c>
      <c r="AB29" s="252">
        <v>3.652126</v>
      </c>
      <c r="AC29" s="252">
        <v>3.6407240000000001</v>
      </c>
      <c r="AD29" s="252">
        <v>3.6658930000000001</v>
      </c>
      <c r="AE29" s="252">
        <v>3.6631930000000001</v>
      </c>
      <c r="AF29" s="252">
        <v>3.6140439999999998</v>
      </c>
      <c r="AG29" s="252">
        <v>3.6197970000000002</v>
      </c>
      <c r="AH29" s="252">
        <v>3.631132</v>
      </c>
      <c r="AI29" s="252">
        <v>3.6289750000000001</v>
      </c>
      <c r="AJ29" s="252">
        <v>3.6239849999999998</v>
      </c>
      <c r="AK29" s="252">
        <v>3.6230009999999999</v>
      </c>
      <c r="AL29" s="252">
        <v>3.6342759999999998</v>
      </c>
      <c r="AM29" s="252">
        <v>3.5640000000000001</v>
      </c>
      <c r="AN29" s="252">
        <v>3.58</v>
      </c>
      <c r="AO29" s="252">
        <v>3.5990000000000002</v>
      </c>
      <c r="AP29" s="252">
        <v>3.6059999999999999</v>
      </c>
      <c r="AQ29" s="252">
        <v>3.512</v>
      </c>
      <c r="AR29" s="252">
        <v>3.492</v>
      </c>
      <c r="AS29" s="252">
        <v>3.4220000000000002</v>
      </c>
      <c r="AT29" s="252">
        <v>3.4129999999999998</v>
      </c>
      <c r="AU29" s="252">
        <v>3.4009999999999998</v>
      </c>
      <c r="AV29" s="252">
        <v>3.3827750000000001</v>
      </c>
      <c r="AW29" s="252">
        <v>3.3736000000000002</v>
      </c>
      <c r="AX29" s="252">
        <v>3.3284250000000002</v>
      </c>
      <c r="AY29" s="409">
        <v>3.2749999999999999</v>
      </c>
      <c r="AZ29" s="409">
        <v>3.2439100000000001</v>
      </c>
      <c r="BA29" s="409">
        <v>3.2407349999999999</v>
      </c>
      <c r="BB29" s="409">
        <v>3.24756</v>
      </c>
      <c r="BC29" s="409">
        <v>3.2548349999999999</v>
      </c>
      <c r="BD29" s="409">
        <v>3.2196600000000002</v>
      </c>
      <c r="BE29" s="409">
        <v>3.2144849999999998</v>
      </c>
      <c r="BF29" s="409">
        <v>3.21435</v>
      </c>
      <c r="BG29" s="409">
        <v>3.2034940000000001</v>
      </c>
      <c r="BH29" s="409">
        <v>3.197308</v>
      </c>
      <c r="BI29" s="409">
        <v>3.1911299999999998</v>
      </c>
      <c r="BJ29" s="750">
        <v>3.1821549999999998</v>
      </c>
      <c r="BK29" s="493">
        <v>3.1266980000000002</v>
      </c>
      <c r="BL29" s="493">
        <v>3.1266240000000001</v>
      </c>
      <c r="BM29" s="493">
        <v>3.1336900000000001</v>
      </c>
      <c r="BN29" s="493">
        <v>3.133616</v>
      </c>
      <c r="BO29" s="493">
        <v>3.0794609999999998</v>
      </c>
      <c r="BP29" s="493">
        <v>3.068165</v>
      </c>
      <c r="BQ29" s="493">
        <v>3.05789</v>
      </c>
      <c r="BR29" s="493">
        <v>3.0078049999999998</v>
      </c>
      <c r="BS29" s="493">
        <v>2.9968919999999999</v>
      </c>
      <c r="BT29" s="493">
        <v>2.9906959999999998</v>
      </c>
      <c r="BU29" s="493">
        <v>2.9845079999999999</v>
      </c>
      <c r="BV29" s="493">
        <v>2.975495</v>
      </c>
    </row>
    <row r="30" spans="1:74" ht="11.1" customHeight="1" x14ac:dyDescent="0.2">
      <c r="A30" s="162" t="s">
        <v>722</v>
      </c>
      <c r="B30" s="173" t="s">
        <v>89</v>
      </c>
      <c r="C30" s="252">
        <v>33.785335000000003</v>
      </c>
      <c r="D30" s="252">
        <v>33.616861</v>
      </c>
      <c r="E30" s="252">
        <v>33.769235000000002</v>
      </c>
      <c r="F30" s="252">
        <v>33.927726999999997</v>
      </c>
      <c r="G30" s="252">
        <v>33.963507999999997</v>
      </c>
      <c r="H30" s="252">
        <v>33.419041</v>
      </c>
      <c r="I30" s="252">
        <v>33.337288000000001</v>
      </c>
      <c r="J30" s="252">
        <v>33.055655000000002</v>
      </c>
      <c r="K30" s="252">
        <v>32.456119000000001</v>
      </c>
      <c r="L30" s="252">
        <v>32.743886000000003</v>
      </c>
      <c r="M30" s="252">
        <v>32.228997999999997</v>
      </c>
      <c r="N30" s="252">
        <v>32.413234000000003</v>
      </c>
      <c r="O30" s="252">
        <v>32.918137999999999</v>
      </c>
      <c r="P30" s="252">
        <v>33.108794000000003</v>
      </c>
      <c r="Q30" s="252">
        <v>32.874614999999999</v>
      </c>
      <c r="R30" s="252">
        <v>32.723194999999997</v>
      </c>
      <c r="S30" s="252">
        <v>32.802281999999998</v>
      </c>
      <c r="T30" s="252">
        <v>32.938274</v>
      </c>
      <c r="U30" s="252">
        <v>33.111310000000003</v>
      </c>
      <c r="V30" s="252">
        <v>33.416333999999999</v>
      </c>
      <c r="W30" s="252">
        <v>33.773859000000002</v>
      </c>
      <c r="X30" s="252">
        <v>33.580185</v>
      </c>
      <c r="Y30" s="252">
        <v>33.165816999999997</v>
      </c>
      <c r="Z30" s="252">
        <v>33.369075000000002</v>
      </c>
      <c r="AA30" s="252">
        <v>33.086722999999999</v>
      </c>
      <c r="AB30" s="252">
        <v>32.982126000000001</v>
      </c>
      <c r="AC30" s="252">
        <v>33.370724000000003</v>
      </c>
      <c r="AD30" s="252">
        <v>33.615893</v>
      </c>
      <c r="AE30" s="252">
        <v>33.253193000000003</v>
      </c>
      <c r="AF30" s="252">
        <v>33.604044000000002</v>
      </c>
      <c r="AG30" s="252">
        <v>33.729796999999998</v>
      </c>
      <c r="AH30" s="252">
        <v>33.681131999999998</v>
      </c>
      <c r="AI30" s="252">
        <v>33.823974999999997</v>
      </c>
      <c r="AJ30" s="252">
        <v>33.738985</v>
      </c>
      <c r="AK30" s="252">
        <v>33.838000999999998</v>
      </c>
      <c r="AL30" s="252">
        <v>33.739275999999997</v>
      </c>
      <c r="AM30" s="252">
        <v>33.874000000000002</v>
      </c>
      <c r="AN30" s="252">
        <v>33.729999999999997</v>
      </c>
      <c r="AO30" s="252">
        <v>33.978999999999999</v>
      </c>
      <c r="AP30" s="252">
        <v>34.000999999999998</v>
      </c>
      <c r="AQ30" s="252">
        <v>33.927</v>
      </c>
      <c r="AR30" s="252">
        <v>34.186999999999998</v>
      </c>
      <c r="AS30" s="252">
        <v>34.063000000000002</v>
      </c>
      <c r="AT30" s="252">
        <v>34.133000000000003</v>
      </c>
      <c r="AU30" s="252">
        <v>34.186</v>
      </c>
      <c r="AV30" s="252">
        <v>34.457774999999998</v>
      </c>
      <c r="AW30" s="252">
        <v>34.7136</v>
      </c>
      <c r="AX30" s="252">
        <v>34.603425000000001</v>
      </c>
      <c r="AY30" s="409">
        <v>34.29</v>
      </c>
      <c r="AZ30" s="409">
        <v>34.315910000000002</v>
      </c>
      <c r="BA30" s="409">
        <v>34.317734999999999</v>
      </c>
      <c r="BB30" s="409">
        <v>34.379559999999998</v>
      </c>
      <c r="BC30" s="409">
        <v>34.386834999999998</v>
      </c>
      <c r="BD30" s="409">
        <v>34.356659999999998</v>
      </c>
      <c r="BE30" s="409">
        <v>34.446485000000003</v>
      </c>
      <c r="BF30" s="409">
        <v>34.571350000000002</v>
      </c>
      <c r="BG30" s="409">
        <v>34.635494000000001</v>
      </c>
      <c r="BH30" s="409">
        <v>34.689307999999997</v>
      </c>
      <c r="BI30" s="409">
        <v>34.708129999999997</v>
      </c>
      <c r="BJ30" s="748">
        <v>34.704155</v>
      </c>
      <c r="BK30" s="409">
        <v>34.838698000000001</v>
      </c>
      <c r="BL30" s="409">
        <v>34.843623999999998</v>
      </c>
      <c r="BM30" s="409">
        <v>34.85069</v>
      </c>
      <c r="BN30" s="409">
        <v>34.910615999999997</v>
      </c>
      <c r="BO30" s="409">
        <v>34.856461000000003</v>
      </c>
      <c r="BP30" s="409">
        <v>34.875165000000003</v>
      </c>
      <c r="BQ30" s="409">
        <v>34.904890000000002</v>
      </c>
      <c r="BR30" s="409">
        <v>34.879804999999998</v>
      </c>
      <c r="BS30" s="409">
        <v>34.898891999999996</v>
      </c>
      <c r="BT30" s="409">
        <v>34.912695999999997</v>
      </c>
      <c r="BU30" s="409">
        <v>34.931508000000001</v>
      </c>
      <c r="BV30" s="409">
        <v>34.957495000000002</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409"/>
      <c r="AZ31" s="409"/>
      <c r="BA31" s="409"/>
      <c r="BB31" s="409"/>
      <c r="BC31" s="409"/>
      <c r="BD31" s="409"/>
      <c r="BE31" s="409"/>
      <c r="BF31" s="409"/>
      <c r="BG31" s="409"/>
      <c r="BH31" s="409"/>
      <c r="BI31" s="409"/>
      <c r="BJ31" s="748"/>
      <c r="BK31" s="409"/>
      <c r="BL31" s="409"/>
      <c r="BM31" s="409"/>
      <c r="BN31" s="409"/>
      <c r="BO31" s="409"/>
      <c r="BP31" s="409"/>
      <c r="BQ31" s="409"/>
      <c r="BR31" s="409"/>
      <c r="BS31" s="409"/>
      <c r="BT31" s="409"/>
      <c r="BU31" s="409"/>
      <c r="BV31" s="409"/>
    </row>
    <row r="32" spans="1:74" ht="11.1" customHeight="1" x14ac:dyDescent="0.2">
      <c r="B32" s="254" t="s">
        <v>18</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409"/>
      <c r="AZ32" s="409"/>
      <c r="BA32" s="409"/>
      <c r="BB32" s="409"/>
      <c r="BC32" s="409"/>
      <c r="BD32" s="409"/>
      <c r="BE32" s="409"/>
      <c r="BF32" s="409"/>
      <c r="BG32" s="409"/>
      <c r="BH32" s="409"/>
      <c r="BI32" s="409"/>
      <c r="BJ32" s="748"/>
      <c r="BK32" s="409"/>
      <c r="BL32" s="409"/>
      <c r="BM32" s="409"/>
      <c r="BN32" s="409"/>
      <c r="BO32" s="409"/>
      <c r="BP32" s="409"/>
      <c r="BQ32" s="409"/>
      <c r="BR32" s="409"/>
      <c r="BS32" s="409"/>
      <c r="BT32" s="409"/>
      <c r="BU32" s="409"/>
      <c r="BV32" s="409"/>
    </row>
    <row r="33" spans="1:74" ht="11.1" customHeight="1" x14ac:dyDescent="0.2">
      <c r="A33" s="162" t="s">
        <v>710</v>
      </c>
      <c r="B33" s="173" t="s">
        <v>707</v>
      </c>
      <c r="C33" s="252">
        <v>0</v>
      </c>
      <c r="D33" s="252">
        <v>0</v>
      </c>
      <c r="E33" s="252">
        <v>0</v>
      </c>
      <c r="F33" s="252">
        <v>0</v>
      </c>
      <c r="G33" s="252">
        <v>0</v>
      </c>
      <c r="H33" s="252">
        <v>0</v>
      </c>
      <c r="I33" s="252">
        <v>0</v>
      </c>
      <c r="J33" s="252">
        <v>0</v>
      </c>
      <c r="K33" s="252">
        <v>0</v>
      </c>
      <c r="L33" s="252">
        <v>0</v>
      </c>
      <c r="M33" s="252">
        <v>0</v>
      </c>
      <c r="N33" s="252">
        <v>0</v>
      </c>
      <c r="O33" s="252">
        <v>0</v>
      </c>
      <c r="P33" s="252">
        <v>0</v>
      </c>
      <c r="Q33" s="252">
        <v>0</v>
      </c>
      <c r="R33" s="252">
        <v>0</v>
      </c>
      <c r="S33" s="252">
        <v>0</v>
      </c>
      <c r="T33" s="252">
        <v>0</v>
      </c>
      <c r="U33" s="252">
        <v>0</v>
      </c>
      <c r="V33" s="252">
        <v>0</v>
      </c>
      <c r="W33" s="252">
        <v>0</v>
      </c>
      <c r="X33" s="252">
        <v>0</v>
      </c>
      <c r="Y33" s="252">
        <v>0</v>
      </c>
      <c r="Z33" s="252">
        <v>0</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v>
      </c>
      <c r="AV33" s="252">
        <v>0</v>
      </c>
      <c r="AW33" s="252">
        <v>0</v>
      </c>
      <c r="AX33" s="252">
        <v>0</v>
      </c>
      <c r="AY33" s="409">
        <v>0</v>
      </c>
      <c r="AZ33" s="409">
        <v>0</v>
      </c>
      <c r="BA33" s="409">
        <v>0</v>
      </c>
      <c r="BB33" s="409">
        <v>0</v>
      </c>
      <c r="BC33" s="409">
        <v>0</v>
      </c>
      <c r="BD33" s="409">
        <v>0</v>
      </c>
      <c r="BE33" s="409">
        <v>0</v>
      </c>
      <c r="BF33" s="409">
        <v>0</v>
      </c>
      <c r="BG33" s="409">
        <v>0</v>
      </c>
      <c r="BH33" s="409">
        <v>0</v>
      </c>
      <c r="BI33" s="409">
        <v>0</v>
      </c>
      <c r="BJ33" s="750">
        <v>0</v>
      </c>
      <c r="BK33" s="493">
        <v>0</v>
      </c>
      <c r="BL33" s="493">
        <v>0</v>
      </c>
      <c r="BM33" s="493">
        <v>0</v>
      </c>
      <c r="BN33" s="493">
        <v>0</v>
      </c>
      <c r="BO33" s="493">
        <v>0</v>
      </c>
      <c r="BP33" s="493">
        <v>0</v>
      </c>
      <c r="BQ33" s="493">
        <v>0</v>
      </c>
      <c r="BR33" s="493">
        <v>0</v>
      </c>
      <c r="BS33" s="493">
        <v>0</v>
      </c>
      <c r="BT33" s="493">
        <v>0</v>
      </c>
      <c r="BU33" s="493">
        <v>0</v>
      </c>
      <c r="BV33" s="493">
        <v>0</v>
      </c>
    </row>
    <row r="34" spans="1:74" ht="11.1" customHeight="1" x14ac:dyDescent="0.2">
      <c r="A34" s="162" t="s">
        <v>711</v>
      </c>
      <c r="B34" s="173" t="s">
        <v>709</v>
      </c>
      <c r="C34" s="252">
        <v>2.7</v>
      </c>
      <c r="D34" s="252">
        <v>2.7</v>
      </c>
      <c r="E34" s="252">
        <v>2.7</v>
      </c>
      <c r="F34" s="252">
        <v>2.4</v>
      </c>
      <c r="G34" s="252">
        <v>2.2999999999999998</v>
      </c>
      <c r="H34" s="252">
        <v>2</v>
      </c>
      <c r="I34" s="252">
        <v>1.8</v>
      </c>
      <c r="J34" s="252">
        <v>1.6</v>
      </c>
      <c r="K34" s="252">
        <v>1.7</v>
      </c>
      <c r="L34" s="252">
        <v>2</v>
      </c>
      <c r="M34" s="252">
        <v>2</v>
      </c>
      <c r="N34" s="252">
        <v>2</v>
      </c>
      <c r="O34" s="252">
        <v>1.9</v>
      </c>
      <c r="P34" s="252">
        <v>1.95</v>
      </c>
      <c r="Q34" s="252">
        <v>2.15</v>
      </c>
      <c r="R34" s="252">
        <v>2.15</v>
      </c>
      <c r="S34" s="252">
        <v>2.15</v>
      </c>
      <c r="T34" s="252">
        <v>2.15</v>
      </c>
      <c r="U34" s="252">
        <v>2</v>
      </c>
      <c r="V34" s="252">
        <v>2.1</v>
      </c>
      <c r="W34" s="252">
        <v>2.2000000000000002</v>
      </c>
      <c r="X34" s="252">
        <v>2.0249999999999999</v>
      </c>
      <c r="Y34" s="252">
        <v>2.0499999999999998</v>
      </c>
      <c r="Z34" s="252">
        <v>2.0499999999999998</v>
      </c>
      <c r="AA34" s="252">
        <v>2.0499999999999998</v>
      </c>
      <c r="AB34" s="252">
        <v>1.95</v>
      </c>
      <c r="AC34" s="252">
        <v>1.55</v>
      </c>
      <c r="AD34" s="252">
        <v>1.55</v>
      </c>
      <c r="AE34" s="252">
        <v>1.3</v>
      </c>
      <c r="AF34" s="252">
        <v>1.1000000000000001</v>
      </c>
      <c r="AG34" s="252">
        <v>1.19</v>
      </c>
      <c r="AH34" s="252">
        <v>1.3</v>
      </c>
      <c r="AI34" s="252">
        <v>1.3</v>
      </c>
      <c r="AJ34" s="252">
        <v>1.35</v>
      </c>
      <c r="AK34" s="252">
        <v>1.45</v>
      </c>
      <c r="AL34" s="252">
        <v>1.45</v>
      </c>
      <c r="AM34" s="252">
        <v>1.5</v>
      </c>
      <c r="AN34" s="252">
        <v>1.6</v>
      </c>
      <c r="AO34" s="252">
        <v>1.75</v>
      </c>
      <c r="AP34" s="252">
        <v>1.45</v>
      </c>
      <c r="AQ34" s="252">
        <v>1.25</v>
      </c>
      <c r="AR34" s="252">
        <v>1.05</v>
      </c>
      <c r="AS34" s="252">
        <v>1.23</v>
      </c>
      <c r="AT34" s="252">
        <v>1.2949999999999999</v>
      </c>
      <c r="AU34" s="252">
        <v>0.99</v>
      </c>
      <c r="AV34" s="252">
        <v>1</v>
      </c>
      <c r="AW34" s="252">
        <v>0.95</v>
      </c>
      <c r="AX34" s="252">
        <v>1.05</v>
      </c>
      <c r="AY34" s="409">
        <v>1.49</v>
      </c>
      <c r="AZ34" s="409">
        <v>1.45</v>
      </c>
      <c r="BA34" s="409">
        <v>1.35</v>
      </c>
      <c r="BB34" s="409">
        <v>1.45</v>
      </c>
      <c r="BC34" s="409">
        <v>1.25</v>
      </c>
      <c r="BD34" s="409">
        <v>1.1499999999999999</v>
      </c>
      <c r="BE34" s="409">
        <v>1.075</v>
      </c>
      <c r="BF34" s="409">
        <v>1.075</v>
      </c>
      <c r="BG34" s="409">
        <v>1.1499999999999999</v>
      </c>
      <c r="BH34" s="409">
        <v>1.1499999999999999</v>
      </c>
      <c r="BI34" s="409">
        <v>1.25</v>
      </c>
      <c r="BJ34" s="750">
        <v>1.3</v>
      </c>
      <c r="BK34" s="493">
        <v>1.35</v>
      </c>
      <c r="BL34" s="493">
        <v>1.35</v>
      </c>
      <c r="BM34" s="493">
        <v>1.35</v>
      </c>
      <c r="BN34" s="493">
        <v>1.2</v>
      </c>
      <c r="BO34" s="493">
        <v>1.1000000000000001</v>
      </c>
      <c r="BP34" s="493">
        <v>0.95</v>
      </c>
      <c r="BQ34" s="493">
        <v>0.9</v>
      </c>
      <c r="BR34" s="493">
        <v>1.05</v>
      </c>
      <c r="BS34" s="493">
        <v>1.05</v>
      </c>
      <c r="BT34" s="493">
        <v>1.1499999999999999</v>
      </c>
      <c r="BU34" s="493">
        <v>1.1499999999999999</v>
      </c>
      <c r="BV34" s="493">
        <v>1.3</v>
      </c>
    </row>
    <row r="35" spans="1:74" ht="11.1" customHeight="1" x14ac:dyDescent="0.2">
      <c r="A35" s="162" t="s">
        <v>1305</v>
      </c>
      <c r="B35" s="173" t="s">
        <v>1304</v>
      </c>
      <c r="C35" s="252">
        <v>0</v>
      </c>
      <c r="D35" s="252">
        <v>1E-3</v>
      </c>
      <c r="E35" s="252">
        <v>1E-3</v>
      </c>
      <c r="F35" s="252">
        <v>1E-3</v>
      </c>
      <c r="G35" s="252">
        <v>2E-3</v>
      </c>
      <c r="H35" s="252">
        <v>1.1999999993999999E-7</v>
      </c>
      <c r="I35" s="252">
        <v>2E-3</v>
      </c>
      <c r="J35" s="252">
        <v>4.0000000000000001E-3</v>
      </c>
      <c r="K35" s="252">
        <v>1E-3</v>
      </c>
      <c r="L35" s="252">
        <v>4.0000000000000001E-3</v>
      </c>
      <c r="M35" s="252">
        <v>0</v>
      </c>
      <c r="N35" s="252">
        <v>5.0000000000000001E-3</v>
      </c>
      <c r="O35" s="252">
        <v>0</v>
      </c>
      <c r="P35" s="252">
        <v>0</v>
      </c>
      <c r="Q35" s="252">
        <v>0</v>
      </c>
      <c r="R35" s="252">
        <v>0</v>
      </c>
      <c r="S35" s="252">
        <v>0</v>
      </c>
      <c r="T35" s="252">
        <v>0</v>
      </c>
      <c r="U35" s="252">
        <v>1.0000000049999999E-8</v>
      </c>
      <c r="V35" s="252">
        <v>0</v>
      </c>
      <c r="W35" s="252">
        <v>0</v>
      </c>
      <c r="X35" s="252">
        <v>1.1102230246E-16</v>
      </c>
      <c r="Y35" s="252">
        <v>2.1000000006E-7</v>
      </c>
      <c r="Z35" s="252">
        <v>0</v>
      </c>
      <c r="AA35" s="252">
        <v>7.9999999999000006E-6</v>
      </c>
      <c r="AB35" s="252">
        <v>0</v>
      </c>
      <c r="AC35" s="252">
        <v>2.0000000001000002E-6</v>
      </c>
      <c r="AD35" s="252">
        <v>0</v>
      </c>
      <c r="AE35" s="252">
        <v>0</v>
      </c>
      <c r="AF35" s="252">
        <v>6.9999999999999999E-6</v>
      </c>
      <c r="AG35" s="252">
        <v>0</v>
      </c>
      <c r="AH35" s="252">
        <v>1.1102230246E-16</v>
      </c>
      <c r="AI35" s="252">
        <v>0</v>
      </c>
      <c r="AJ35" s="252">
        <v>0</v>
      </c>
      <c r="AK35" s="252">
        <v>0</v>
      </c>
      <c r="AL35" s="252">
        <v>0</v>
      </c>
      <c r="AM35" s="252">
        <v>1.4999999999999999E-2</v>
      </c>
      <c r="AN35" s="252">
        <v>5.0000000000000001E-3</v>
      </c>
      <c r="AO35" s="252">
        <v>2E-3</v>
      </c>
      <c r="AP35" s="252">
        <v>0</v>
      </c>
      <c r="AQ35" s="252">
        <v>0</v>
      </c>
      <c r="AR35" s="252">
        <v>0</v>
      </c>
      <c r="AS35" s="252">
        <v>0</v>
      </c>
      <c r="AT35" s="252">
        <v>0</v>
      </c>
      <c r="AU35" s="252">
        <v>0</v>
      </c>
      <c r="AV35" s="252">
        <v>0</v>
      </c>
      <c r="AW35" s="252">
        <v>0</v>
      </c>
      <c r="AX35" s="252">
        <v>0</v>
      </c>
      <c r="AY35" s="409">
        <v>0</v>
      </c>
      <c r="AZ35" s="409">
        <v>0</v>
      </c>
      <c r="BA35" s="409">
        <v>0</v>
      </c>
      <c r="BB35" s="409">
        <v>0</v>
      </c>
      <c r="BC35" s="409">
        <v>0</v>
      </c>
      <c r="BD35" s="409">
        <v>0</v>
      </c>
      <c r="BE35" s="409">
        <v>0</v>
      </c>
      <c r="BF35" s="409">
        <v>0</v>
      </c>
      <c r="BG35" s="409">
        <v>0</v>
      </c>
      <c r="BH35" s="409">
        <v>0</v>
      </c>
      <c r="BI35" s="409">
        <v>0</v>
      </c>
      <c r="BJ35" s="750">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1037</v>
      </c>
      <c r="B36" s="173" t="s">
        <v>89</v>
      </c>
      <c r="C36" s="252">
        <v>2.7</v>
      </c>
      <c r="D36" s="252">
        <v>2.7010000000000001</v>
      </c>
      <c r="E36" s="252">
        <v>2.7010000000000001</v>
      </c>
      <c r="F36" s="252">
        <v>2.4009999999999998</v>
      </c>
      <c r="G36" s="252">
        <v>2.302</v>
      </c>
      <c r="H36" s="252">
        <v>2.0000001200000002</v>
      </c>
      <c r="I36" s="252">
        <v>1.802</v>
      </c>
      <c r="J36" s="252">
        <v>1.6040000000000001</v>
      </c>
      <c r="K36" s="252">
        <v>1.7010000000000001</v>
      </c>
      <c r="L36" s="252">
        <v>2.004</v>
      </c>
      <c r="M36" s="252">
        <v>2</v>
      </c>
      <c r="N36" s="252">
        <v>2.0049999999999999</v>
      </c>
      <c r="O36" s="252">
        <v>1.9</v>
      </c>
      <c r="P36" s="252">
        <v>1.95</v>
      </c>
      <c r="Q36" s="252">
        <v>2.15</v>
      </c>
      <c r="R36" s="252">
        <v>2.15</v>
      </c>
      <c r="S36" s="252">
        <v>2.15</v>
      </c>
      <c r="T36" s="252">
        <v>2.15</v>
      </c>
      <c r="U36" s="252">
        <v>2.0000000099999999</v>
      </c>
      <c r="V36" s="252">
        <v>2.1</v>
      </c>
      <c r="W36" s="252">
        <v>2.2000000000000002</v>
      </c>
      <c r="X36" s="252">
        <v>2.0249999999999999</v>
      </c>
      <c r="Y36" s="252">
        <v>2.0500002099999999</v>
      </c>
      <c r="Z36" s="252">
        <v>2.0499999999999998</v>
      </c>
      <c r="AA36" s="252">
        <v>2.0500080000000001</v>
      </c>
      <c r="AB36" s="252">
        <v>1.95</v>
      </c>
      <c r="AC36" s="252">
        <v>1.5500020000000001</v>
      </c>
      <c r="AD36" s="252">
        <v>1.55</v>
      </c>
      <c r="AE36" s="252">
        <v>1.3</v>
      </c>
      <c r="AF36" s="252">
        <v>1.100007</v>
      </c>
      <c r="AG36" s="252">
        <v>1.19</v>
      </c>
      <c r="AH36" s="252">
        <v>1.3</v>
      </c>
      <c r="AI36" s="252">
        <v>1.3</v>
      </c>
      <c r="AJ36" s="252">
        <v>1.35</v>
      </c>
      <c r="AK36" s="252">
        <v>1.45</v>
      </c>
      <c r="AL36" s="252">
        <v>1.45</v>
      </c>
      <c r="AM36" s="252">
        <v>1.5149999999999999</v>
      </c>
      <c r="AN36" s="252">
        <v>1.605</v>
      </c>
      <c r="AO36" s="252">
        <v>1.752</v>
      </c>
      <c r="AP36" s="252">
        <v>1.45</v>
      </c>
      <c r="AQ36" s="252">
        <v>1.25</v>
      </c>
      <c r="AR36" s="252">
        <v>1.05</v>
      </c>
      <c r="AS36" s="252">
        <v>1.23</v>
      </c>
      <c r="AT36" s="252">
        <v>1.2949999999999999</v>
      </c>
      <c r="AU36" s="252">
        <v>0.99</v>
      </c>
      <c r="AV36" s="252">
        <v>1</v>
      </c>
      <c r="AW36" s="252">
        <v>0.95</v>
      </c>
      <c r="AX36" s="252">
        <v>1.05</v>
      </c>
      <c r="AY36" s="409">
        <v>1.49</v>
      </c>
      <c r="AZ36" s="409">
        <v>1.45</v>
      </c>
      <c r="BA36" s="409">
        <v>1.35</v>
      </c>
      <c r="BB36" s="409">
        <v>1.45</v>
      </c>
      <c r="BC36" s="409">
        <v>1.25</v>
      </c>
      <c r="BD36" s="409">
        <v>1.1499999999999999</v>
      </c>
      <c r="BE36" s="409">
        <v>1.075</v>
      </c>
      <c r="BF36" s="409">
        <v>1.075</v>
      </c>
      <c r="BG36" s="409">
        <v>1.1499999999999999</v>
      </c>
      <c r="BH36" s="409">
        <v>1.1499999999999999</v>
      </c>
      <c r="BI36" s="409">
        <v>1.25</v>
      </c>
      <c r="BJ36" s="748">
        <v>1.3</v>
      </c>
      <c r="BK36" s="409">
        <v>1.35</v>
      </c>
      <c r="BL36" s="409">
        <v>1.35</v>
      </c>
      <c r="BM36" s="409">
        <v>1.35</v>
      </c>
      <c r="BN36" s="409">
        <v>1.2</v>
      </c>
      <c r="BO36" s="409">
        <v>1.1000000000000001</v>
      </c>
      <c r="BP36" s="409">
        <v>0.95</v>
      </c>
      <c r="BQ36" s="409">
        <v>0.9</v>
      </c>
      <c r="BR36" s="409">
        <v>1.05</v>
      </c>
      <c r="BS36" s="409">
        <v>1.05</v>
      </c>
      <c r="BT36" s="409">
        <v>1.1499999999999999</v>
      </c>
      <c r="BU36" s="409">
        <v>1.1499999999999999</v>
      </c>
      <c r="BV36" s="409">
        <v>1.3</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409"/>
      <c r="AZ37" s="409"/>
      <c r="BA37" s="409"/>
      <c r="BB37" s="409"/>
      <c r="BC37" s="409"/>
      <c r="BD37" s="409"/>
      <c r="BE37" s="409"/>
      <c r="BF37" s="409"/>
      <c r="BG37" s="409"/>
      <c r="BH37" s="409"/>
      <c r="BI37" s="409"/>
      <c r="BJ37" s="748"/>
      <c r="BK37" s="409"/>
      <c r="BL37" s="409"/>
      <c r="BM37" s="409"/>
      <c r="BN37" s="409"/>
      <c r="BO37" s="409"/>
      <c r="BP37" s="409"/>
      <c r="BQ37" s="409"/>
      <c r="BR37" s="409"/>
      <c r="BS37" s="409"/>
      <c r="BT37" s="409"/>
      <c r="BU37" s="409"/>
      <c r="BV37" s="409"/>
    </row>
    <row r="38" spans="1:74" ht="11.1" customHeight="1" x14ac:dyDescent="0.2">
      <c r="A38" s="162" t="s">
        <v>1152</v>
      </c>
      <c r="B38" s="174" t="s">
        <v>1153</v>
      </c>
      <c r="C38" s="253">
        <v>1.3754200000000001</v>
      </c>
      <c r="D38" s="253">
        <v>1.2802500000000001</v>
      </c>
      <c r="E38" s="253">
        <v>1.3105850000000001</v>
      </c>
      <c r="F38" s="253">
        <v>1.18801</v>
      </c>
      <c r="G38" s="253">
        <v>1.23092</v>
      </c>
      <c r="H38" s="253">
        <v>1.785955</v>
      </c>
      <c r="I38" s="253">
        <v>1.8038650000000001</v>
      </c>
      <c r="J38" s="253">
        <v>2.1346500000000002</v>
      </c>
      <c r="K38" s="253">
        <v>2.6767750000000001</v>
      </c>
      <c r="L38" s="253">
        <v>2.3567749999999998</v>
      </c>
      <c r="M38" s="253">
        <v>2.536775</v>
      </c>
      <c r="N38" s="253">
        <v>2.6067749999999998</v>
      </c>
      <c r="O38" s="253">
        <v>2.213841129</v>
      </c>
      <c r="P38" s="253">
        <v>2.1781999999999999</v>
      </c>
      <c r="Q38" s="253">
        <v>2.6052</v>
      </c>
      <c r="R38" s="253">
        <v>2.5312000000000001</v>
      </c>
      <c r="S38" s="253">
        <v>2.6012</v>
      </c>
      <c r="T38" s="253">
        <v>2.5962000000000001</v>
      </c>
      <c r="U38" s="253">
        <v>2.4462000000000002</v>
      </c>
      <c r="V38" s="253">
        <v>2.2559999999999998</v>
      </c>
      <c r="W38" s="253">
        <v>2.0606</v>
      </c>
      <c r="X38" s="253">
        <v>2.1301999999999999</v>
      </c>
      <c r="Y38" s="253">
        <v>2.5497999999999998</v>
      </c>
      <c r="Z38" s="253">
        <v>2.6095999999999999</v>
      </c>
      <c r="AA38" s="253">
        <v>2.6507499999999999</v>
      </c>
      <c r="AB38" s="253">
        <v>2.5939000000000001</v>
      </c>
      <c r="AC38" s="253">
        <v>2.4468999999999999</v>
      </c>
      <c r="AD38" s="253">
        <v>2.3030499999999998</v>
      </c>
      <c r="AE38" s="253">
        <v>2.7580499999999999</v>
      </c>
      <c r="AF38" s="253">
        <v>2.7900499999999999</v>
      </c>
      <c r="AG38" s="253">
        <v>2.7500499999999999</v>
      </c>
      <c r="AH38" s="253">
        <v>2.7508875000000002</v>
      </c>
      <c r="AI38" s="253">
        <v>2.7293866250000001</v>
      </c>
      <c r="AJ38" s="253">
        <v>2.8432472588</v>
      </c>
      <c r="AK38" s="253">
        <v>2.7071192862000002</v>
      </c>
      <c r="AL38" s="253">
        <v>2.7906525932999999</v>
      </c>
      <c r="AM38" s="253">
        <v>1.8809165167999999</v>
      </c>
      <c r="AN38" s="253">
        <v>2.1528573515999998</v>
      </c>
      <c r="AO38" s="253">
        <v>2.2516287781000002</v>
      </c>
      <c r="AP38" s="253">
        <v>2.444</v>
      </c>
      <c r="AQ38" s="253">
        <v>2.5842083653999999</v>
      </c>
      <c r="AR38" s="253">
        <v>2.2890162817999999</v>
      </c>
      <c r="AS38" s="253">
        <v>2.3178361189999999</v>
      </c>
      <c r="AT38" s="253">
        <v>2.4166677578</v>
      </c>
      <c r="AU38" s="253">
        <v>2.2935110802000001</v>
      </c>
      <c r="AV38" s="253">
        <v>1.9973659694000001</v>
      </c>
      <c r="AW38" s="253">
        <v>1.9092323096999999</v>
      </c>
      <c r="AX38" s="253">
        <v>1.8871099866000001</v>
      </c>
      <c r="AY38" s="634" t="s">
        <v>1307</v>
      </c>
      <c r="AZ38" s="634" t="s">
        <v>1307</v>
      </c>
      <c r="BA38" s="634" t="s">
        <v>1307</v>
      </c>
      <c r="BB38" s="634" t="s">
        <v>1307</v>
      </c>
      <c r="BC38" s="634" t="s">
        <v>1307</v>
      </c>
      <c r="BD38" s="634" t="s">
        <v>1307</v>
      </c>
      <c r="BE38" s="634" t="s">
        <v>1307</v>
      </c>
      <c r="BF38" s="634" t="s">
        <v>1307</v>
      </c>
      <c r="BG38" s="634" t="s">
        <v>1307</v>
      </c>
      <c r="BH38" s="634" t="s">
        <v>1307</v>
      </c>
      <c r="BI38" s="634" t="s">
        <v>1307</v>
      </c>
      <c r="BJ38" s="749" t="s">
        <v>1307</v>
      </c>
      <c r="BK38" s="634" t="s">
        <v>1307</v>
      </c>
      <c r="BL38" s="634" t="s">
        <v>1307</v>
      </c>
      <c r="BM38" s="634" t="s">
        <v>1307</v>
      </c>
      <c r="BN38" s="634" t="s">
        <v>1307</v>
      </c>
      <c r="BO38" s="634" t="s">
        <v>1307</v>
      </c>
      <c r="BP38" s="634" t="s">
        <v>1307</v>
      </c>
      <c r="BQ38" s="634" t="s">
        <v>1307</v>
      </c>
      <c r="BR38" s="634" t="s">
        <v>1307</v>
      </c>
      <c r="BS38" s="634" t="s">
        <v>1307</v>
      </c>
      <c r="BT38" s="634" t="s">
        <v>1307</v>
      </c>
      <c r="BU38" s="634" t="s">
        <v>1307</v>
      </c>
      <c r="BV38" s="634" t="s">
        <v>1307</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409"/>
      <c r="BE39" s="409"/>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791" t="s">
        <v>1129</v>
      </c>
      <c r="C40" s="774"/>
      <c r="D40" s="774"/>
      <c r="E40" s="774"/>
      <c r="F40" s="774"/>
      <c r="G40" s="774"/>
      <c r="H40" s="774"/>
      <c r="I40" s="774"/>
      <c r="J40" s="774"/>
      <c r="K40" s="774"/>
      <c r="L40" s="774"/>
      <c r="M40" s="774"/>
      <c r="N40" s="774"/>
      <c r="O40" s="774"/>
      <c r="P40" s="774"/>
      <c r="Q40" s="774"/>
    </row>
    <row r="41" spans="1:74" ht="24" customHeight="1" x14ac:dyDescent="0.2">
      <c r="B41" s="789" t="s">
        <v>1300</v>
      </c>
      <c r="C41" s="764"/>
      <c r="D41" s="764"/>
      <c r="E41" s="764"/>
      <c r="F41" s="764"/>
      <c r="G41" s="764"/>
      <c r="H41" s="764"/>
      <c r="I41" s="764"/>
      <c r="J41" s="764"/>
      <c r="K41" s="764"/>
      <c r="L41" s="764"/>
      <c r="M41" s="764"/>
      <c r="N41" s="764"/>
      <c r="O41" s="764"/>
      <c r="P41" s="764"/>
      <c r="Q41" s="760"/>
    </row>
    <row r="42" spans="1:74" ht="13.15" customHeight="1" x14ac:dyDescent="0.2">
      <c r="B42" s="792" t="s">
        <v>1302</v>
      </c>
      <c r="C42" s="760"/>
      <c r="D42" s="760"/>
      <c r="E42" s="760"/>
      <c r="F42" s="760"/>
      <c r="G42" s="760"/>
      <c r="H42" s="760"/>
      <c r="I42" s="760"/>
      <c r="J42" s="760"/>
      <c r="K42" s="760"/>
      <c r="L42" s="760"/>
      <c r="M42" s="760"/>
      <c r="N42" s="760"/>
      <c r="O42" s="760"/>
      <c r="P42" s="760"/>
      <c r="Q42" s="760"/>
    </row>
    <row r="43" spans="1:74" s="440" customFormat="1" ht="12" customHeight="1" x14ac:dyDescent="0.2">
      <c r="A43" s="441"/>
      <c r="B43" s="763" t="s">
        <v>1066</v>
      </c>
      <c r="C43" s="764"/>
      <c r="D43" s="764"/>
      <c r="E43" s="764"/>
      <c r="F43" s="764"/>
      <c r="G43" s="764"/>
      <c r="H43" s="764"/>
      <c r="I43" s="764"/>
      <c r="J43" s="764"/>
      <c r="K43" s="764"/>
      <c r="L43" s="764"/>
      <c r="M43" s="764"/>
      <c r="N43" s="764"/>
      <c r="O43" s="764"/>
      <c r="P43" s="764"/>
      <c r="Q43" s="760"/>
      <c r="AY43" s="537"/>
      <c r="AZ43" s="537"/>
      <c r="BA43" s="537"/>
      <c r="BB43" s="537"/>
      <c r="BC43" s="537"/>
      <c r="BD43" s="537"/>
      <c r="BE43" s="537"/>
      <c r="BF43" s="652"/>
      <c r="BG43" s="537"/>
      <c r="BH43" s="537"/>
      <c r="BI43" s="537"/>
      <c r="BJ43" s="537"/>
    </row>
    <row r="44" spans="1:74" s="440" customFormat="1" ht="14.1" customHeight="1" x14ac:dyDescent="0.2">
      <c r="A44" s="441"/>
      <c r="B44" s="788" t="s">
        <v>1091</v>
      </c>
      <c r="C44" s="760"/>
      <c r="D44" s="760"/>
      <c r="E44" s="760"/>
      <c r="F44" s="760"/>
      <c r="G44" s="760"/>
      <c r="H44" s="760"/>
      <c r="I44" s="760"/>
      <c r="J44" s="760"/>
      <c r="K44" s="760"/>
      <c r="L44" s="760"/>
      <c r="M44" s="760"/>
      <c r="N44" s="760"/>
      <c r="O44" s="760"/>
      <c r="P44" s="760"/>
      <c r="Q44" s="760"/>
      <c r="AY44" s="537"/>
      <c r="AZ44" s="537"/>
      <c r="BA44" s="537"/>
      <c r="BB44" s="537"/>
      <c r="BC44" s="537"/>
      <c r="BD44" s="537"/>
      <c r="BE44" s="537"/>
      <c r="BF44" s="652"/>
      <c r="BG44" s="537"/>
      <c r="BH44" s="537"/>
      <c r="BI44" s="537"/>
      <c r="BJ44" s="537"/>
    </row>
    <row r="45" spans="1:74" s="440" customFormat="1" ht="12" customHeight="1" x14ac:dyDescent="0.2">
      <c r="A45" s="441"/>
      <c r="B45" s="758" t="s">
        <v>1070</v>
      </c>
      <c r="C45" s="759"/>
      <c r="D45" s="759"/>
      <c r="E45" s="759"/>
      <c r="F45" s="759"/>
      <c r="G45" s="759"/>
      <c r="H45" s="759"/>
      <c r="I45" s="759"/>
      <c r="J45" s="759"/>
      <c r="K45" s="759"/>
      <c r="L45" s="759"/>
      <c r="M45" s="759"/>
      <c r="N45" s="759"/>
      <c r="O45" s="759"/>
      <c r="P45" s="759"/>
      <c r="Q45" s="760"/>
      <c r="AY45" s="537"/>
      <c r="AZ45" s="537"/>
      <c r="BA45" s="537"/>
      <c r="BB45" s="537"/>
      <c r="BC45" s="537"/>
      <c r="BD45" s="537"/>
      <c r="BE45" s="537"/>
      <c r="BF45" s="652"/>
      <c r="BG45" s="537"/>
      <c r="BH45" s="537"/>
      <c r="BI45" s="537"/>
      <c r="BJ45" s="537"/>
    </row>
    <row r="46" spans="1:74" s="440" customFormat="1" ht="12" customHeight="1" x14ac:dyDescent="0.2">
      <c r="A46" s="436"/>
      <c r="B46" s="780" t="s">
        <v>1181</v>
      </c>
      <c r="C46" s="760"/>
      <c r="D46" s="760"/>
      <c r="E46" s="760"/>
      <c r="F46" s="760"/>
      <c r="G46" s="760"/>
      <c r="H46" s="760"/>
      <c r="I46" s="760"/>
      <c r="J46" s="760"/>
      <c r="K46" s="760"/>
      <c r="L46" s="760"/>
      <c r="M46" s="760"/>
      <c r="N46" s="760"/>
      <c r="O46" s="760"/>
      <c r="P46" s="760"/>
      <c r="Q46" s="760"/>
      <c r="AY46" s="537"/>
      <c r="AZ46" s="537"/>
      <c r="BA46" s="537"/>
      <c r="BB46" s="537"/>
      <c r="BC46" s="537"/>
      <c r="BD46" s="537"/>
      <c r="BE46" s="537"/>
      <c r="BF46" s="652"/>
      <c r="BG46" s="537"/>
      <c r="BH46" s="537"/>
      <c r="BI46" s="537"/>
      <c r="BJ46" s="537"/>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A1:A2"/>
    <mergeCell ref="AM3:AX3"/>
    <mergeCell ref="AY3:BJ3"/>
    <mergeCell ref="BK3:BV3"/>
    <mergeCell ref="B1:AL1"/>
    <mergeCell ref="C3:N3"/>
    <mergeCell ref="O3:Z3"/>
    <mergeCell ref="AA3:AL3"/>
    <mergeCell ref="B46:Q46"/>
    <mergeCell ref="B40:Q40"/>
    <mergeCell ref="B43:Q43"/>
    <mergeCell ref="B44:Q44"/>
    <mergeCell ref="B45:Q45"/>
    <mergeCell ref="B41:Q41"/>
    <mergeCell ref="B42:Q42"/>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X5" activePane="bottomRight" state="frozen"/>
      <selection activeCell="BC15" sqref="BC15"/>
      <selection pane="topRight" activeCell="BC15" sqref="BC15"/>
      <selection pane="bottomLeft" activeCell="BC15" sqref="BC15"/>
      <selection pane="bottomRight" activeCell="BE45" sqref="BE45"/>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66" t="s">
        <v>1018</v>
      </c>
      <c r="B1" s="794" t="s">
        <v>1184</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794"/>
      <c r="AN1" s="794"/>
      <c r="AO1" s="794"/>
      <c r="AP1" s="794"/>
      <c r="AQ1" s="794"/>
      <c r="AR1" s="794"/>
      <c r="AS1" s="794"/>
      <c r="AT1" s="794"/>
      <c r="AU1" s="794"/>
      <c r="AV1" s="794"/>
      <c r="AW1" s="794"/>
      <c r="AX1" s="794"/>
      <c r="AY1" s="794"/>
      <c r="AZ1" s="794"/>
      <c r="BA1" s="794"/>
      <c r="BB1" s="794"/>
      <c r="BC1" s="794"/>
      <c r="BD1" s="794"/>
      <c r="BE1" s="794"/>
      <c r="BF1" s="794"/>
      <c r="BG1" s="794"/>
      <c r="BH1" s="794"/>
      <c r="BI1" s="794"/>
      <c r="BJ1" s="794"/>
      <c r="BK1" s="794"/>
      <c r="BL1" s="794"/>
      <c r="BM1" s="794"/>
      <c r="BN1" s="794"/>
      <c r="BO1" s="794"/>
      <c r="BP1" s="794"/>
      <c r="BQ1" s="794"/>
      <c r="BR1" s="794"/>
      <c r="BS1" s="794"/>
      <c r="BT1" s="794"/>
      <c r="BU1" s="794"/>
      <c r="BV1" s="794"/>
    </row>
    <row r="2" spans="1:74" ht="12.75" customHeight="1" x14ac:dyDescent="0.2">
      <c r="A2" s="767"/>
      <c r="B2" s="542" t="str">
        <f>"U.S. Energy Information Administration  |  Short-Term Energy Outlook  - "&amp;Dates!D1</f>
        <v>U.S. Energy Information Administration  |  Short-Term Energy Outlook  - January 2017</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x14ac:dyDescent="0.2">
      <c r="B4" s="476"/>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row r="6" spans="1:74" ht="11.1" customHeight="1" x14ac:dyDescent="0.2">
      <c r="A6" s="162" t="s">
        <v>754</v>
      </c>
      <c r="B6" s="172" t="s">
        <v>250</v>
      </c>
      <c r="C6" s="252">
        <v>23.387754999999999</v>
      </c>
      <c r="D6" s="252">
        <v>23.308537000000001</v>
      </c>
      <c r="E6" s="252">
        <v>22.960861999999999</v>
      </c>
      <c r="F6" s="252">
        <v>23.156690999999999</v>
      </c>
      <c r="G6" s="252">
        <v>23.365656000000001</v>
      </c>
      <c r="H6" s="252">
        <v>23.387884</v>
      </c>
      <c r="I6" s="252">
        <v>23.866904999999999</v>
      </c>
      <c r="J6" s="252">
        <v>23.761001</v>
      </c>
      <c r="K6" s="252">
        <v>23.665469999999999</v>
      </c>
      <c r="L6" s="252">
        <v>23.841891</v>
      </c>
      <c r="M6" s="252">
        <v>24.012418</v>
      </c>
      <c r="N6" s="252">
        <v>23.492725</v>
      </c>
      <c r="O6" s="252">
        <v>23.515628565</v>
      </c>
      <c r="P6" s="252">
        <v>23.492663565000001</v>
      </c>
      <c r="Q6" s="252">
        <v>22.862691564999999</v>
      </c>
      <c r="R6" s="252">
        <v>23.186116564999999</v>
      </c>
      <c r="S6" s="252">
        <v>22.980837565000002</v>
      </c>
      <c r="T6" s="252">
        <v>23.327476565000001</v>
      </c>
      <c r="U6" s="252">
        <v>23.877054565000002</v>
      </c>
      <c r="V6" s="252">
        <v>23.789413565</v>
      </c>
      <c r="W6" s="252">
        <v>23.742311565000001</v>
      </c>
      <c r="X6" s="252">
        <v>24.196164565</v>
      </c>
      <c r="Y6" s="252">
        <v>23.746798564999999</v>
      </c>
      <c r="Z6" s="252">
        <v>24.004847564999999</v>
      </c>
      <c r="AA6" s="252">
        <v>23.599676752000001</v>
      </c>
      <c r="AB6" s="252">
        <v>24.170240752000002</v>
      </c>
      <c r="AC6" s="252">
        <v>23.630278751999999</v>
      </c>
      <c r="AD6" s="252">
        <v>23.509832752000001</v>
      </c>
      <c r="AE6" s="252">
        <v>23.587776752</v>
      </c>
      <c r="AF6" s="252">
        <v>24.250483752000001</v>
      </c>
      <c r="AG6" s="252">
        <v>24.691203752</v>
      </c>
      <c r="AH6" s="252">
        <v>24.422355752000001</v>
      </c>
      <c r="AI6" s="252">
        <v>23.945068752000001</v>
      </c>
      <c r="AJ6" s="252">
        <v>23.990978752</v>
      </c>
      <c r="AK6" s="252">
        <v>23.530666751999998</v>
      </c>
      <c r="AL6" s="252">
        <v>24.107247751999999</v>
      </c>
      <c r="AM6" s="252">
        <v>23.443525466000001</v>
      </c>
      <c r="AN6" s="252">
        <v>24.061144465999998</v>
      </c>
      <c r="AO6" s="252">
        <v>23.984794466</v>
      </c>
      <c r="AP6" s="252">
        <v>23.492535466</v>
      </c>
      <c r="AQ6" s="252">
        <v>23.495529466000001</v>
      </c>
      <c r="AR6" s="252">
        <v>24.255496466</v>
      </c>
      <c r="AS6" s="252">
        <v>24.109148466000001</v>
      </c>
      <c r="AT6" s="252">
        <v>24.670119465999999</v>
      </c>
      <c r="AU6" s="252">
        <v>24.150867978000001</v>
      </c>
      <c r="AV6" s="252">
        <v>23.899517254999999</v>
      </c>
      <c r="AW6" s="252">
        <v>23.925750381</v>
      </c>
      <c r="AX6" s="252">
        <v>23.889383287000001</v>
      </c>
      <c r="AY6" s="409">
        <v>23.787511844000001</v>
      </c>
      <c r="AZ6" s="409">
        <v>23.955932140000002</v>
      </c>
      <c r="BA6" s="409">
        <v>23.906107915</v>
      </c>
      <c r="BB6" s="409">
        <v>23.674219389000001</v>
      </c>
      <c r="BC6" s="409">
        <v>23.810135588000001</v>
      </c>
      <c r="BD6" s="409">
        <v>24.345870179999999</v>
      </c>
      <c r="BE6" s="409">
        <v>24.515380846999999</v>
      </c>
      <c r="BF6" s="409">
        <v>24.620636353999998</v>
      </c>
      <c r="BG6" s="409">
        <v>24.400038807000001</v>
      </c>
      <c r="BH6" s="409">
        <v>24.205219594999999</v>
      </c>
      <c r="BI6" s="409">
        <v>24.294333590000001</v>
      </c>
      <c r="BJ6" s="409">
        <v>24.531944022000001</v>
      </c>
      <c r="BK6" s="409">
        <v>24.126109455999998</v>
      </c>
      <c r="BL6" s="409">
        <v>24.265546268000001</v>
      </c>
      <c r="BM6" s="409">
        <v>24.221792379</v>
      </c>
      <c r="BN6" s="409">
        <v>24.009951423</v>
      </c>
      <c r="BO6" s="409">
        <v>24.155627277000001</v>
      </c>
      <c r="BP6" s="409">
        <v>24.743885392999999</v>
      </c>
      <c r="BQ6" s="409">
        <v>24.892092506000001</v>
      </c>
      <c r="BR6" s="409">
        <v>25.036564725000002</v>
      </c>
      <c r="BS6" s="409">
        <v>24.718800481999999</v>
      </c>
      <c r="BT6" s="409">
        <v>24.575103759000001</v>
      </c>
      <c r="BU6" s="409">
        <v>24.612697151999999</v>
      </c>
      <c r="BV6" s="409">
        <v>24.956926167999999</v>
      </c>
    </row>
    <row r="7" spans="1:74" ht="11.1" customHeight="1" x14ac:dyDescent="0.2">
      <c r="A7" s="162" t="s">
        <v>301</v>
      </c>
      <c r="B7" s="173" t="s">
        <v>365</v>
      </c>
      <c r="C7" s="252">
        <v>2.5152999999999999</v>
      </c>
      <c r="D7" s="252">
        <v>2.4821</v>
      </c>
      <c r="E7" s="252">
        <v>2.4085000000000001</v>
      </c>
      <c r="F7" s="252">
        <v>2.3999000000000001</v>
      </c>
      <c r="G7" s="252">
        <v>2.4912000000000001</v>
      </c>
      <c r="H7" s="252">
        <v>2.4241000000000001</v>
      </c>
      <c r="I7" s="252">
        <v>2.4796999999999998</v>
      </c>
      <c r="J7" s="252">
        <v>2.4535</v>
      </c>
      <c r="K7" s="252">
        <v>2.4672000000000001</v>
      </c>
      <c r="L7" s="252">
        <v>2.4053</v>
      </c>
      <c r="M7" s="252">
        <v>2.5198</v>
      </c>
      <c r="N7" s="252">
        <v>2.4142000000000001</v>
      </c>
      <c r="O7" s="252">
        <v>2.4140999999999999</v>
      </c>
      <c r="P7" s="252">
        <v>2.5274999999999999</v>
      </c>
      <c r="Q7" s="252">
        <v>2.3384</v>
      </c>
      <c r="R7" s="252">
        <v>2.2585999999999999</v>
      </c>
      <c r="S7" s="252">
        <v>2.3283999999999998</v>
      </c>
      <c r="T7" s="252">
        <v>2.4087999999999998</v>
      </c>
      <c r="U7" s="252">
        <v>2.4801000000000002</v>
      </c>
      <c r="V7" s="252">
        <v>2.3940000000000001</v>
      </c>
      <c r="W7" s="252">
        <v>2.4885000000000002</v>
      </c>
      <c r="X7" s="252">
        <v>2.4365999999999999</v>
      </c>
      <c r="Y7" s="252">
        <v>2.3776999999999999</v>
      </c>
      <c r="Z7" s="252">
        <v>2.4342999999999999</v>
      </c>
      <c r="AA7" s="252">
        <v>2.4430999999999998</v>
      </c>
      <c r="AB7" s="252">
        <v>2.5278</v>
      </c>
      <c r="AC7" s="252">
        <v>2.339</v>
      </c>
      <c r="AD7" s="252">
        <v>2.2818000000000001</v>
      </c>
      <c r="AE7" s="252">
        <v>2.3210999999999999</v>
      </c>
      <c r="AF7" s="252">
        <v>2.3927</v>
      </c>
      <c r="AG7" s="252">
        <v>2.4409999999999998</v>
      </c>
      <c r="AH7" s="252">
        <v>2.4569999999999999</v>
      </c>
      <c r="AI7" s="252">
        <v>2.4603000000000002</v>
      </c>
      <c r="AJ7" s="252">
        <v>2.4411999999999998</v>
      </c>
      <c r="AK7" s="252">
        <v>2.4053</v>
      </c>
      <c r="AL7" s="252">
        <v>2.3679000000000001</v>
      </c>
      <c r="AM7" s="252">
        <v>2.4247999999999998</v>
      </c>
      <c r="AN7" s="252">
        <v>2.3866000000000001</v>
      </c>
      <c r="AO7" s="252">
        <v>2.3582000000000001</v>
      </c>
      <c r="AP7" s="252">
        <v>2.3140000000000001</v>
      </c>
      <c r="AQ7" s="252">
        <v>2.3588</v>
      </c>
      <c r="AR7" s="252">
        <v>2.4453999999999998</v>
      </c>
      <c r="AS7" s="252">
        <v>2.4559000000000002</v>
      </c>
      <c r="AT7" s="252">
        <v>2.556</v>
      </c>
      <c r="AU7" s="252">
        <v>2.371979455</v>
      </c>
      <c r="AV7" s="252">
        <v>2.3494570189999999</v>
      </c>
      <c r="AW7" s="252">
        <v>2.3881395259999998</v>
      </c>
      <c r="AX7" s="252">
        <v>2.3590536649999998</v>
      </c>
      <c r="AY7" s="409">
        <v>2.313666773</v>
      </c>
      <c r="AZ7" s="409">
        <v>2.4179236030000002</v>
      </c>
      <c r="BA7" s="409">
        <v>2.3388196350000001</v>
      </c>
      <c r="BB7" s="409">
        <v>2.2116594589999998</v>
      </c>
      <c r="BC7" s="409">
        <v>2.2895844169999999</v>
      </c>
      <c r="BD7" s="409">
        <v>2.3788534129999999</v>
      </c>
      <c r="BE7" s="409">
        <v>2.3910734260000002</v>
      </c>
      <c r="BF7" s="409">
        <v>2.4304036020000002</v>
      </c>
      <c r="BG7" s="409">
        <v>2.3922516730000001</v>
      </c>
      <c r="BH7" s="409">
        <v>2.3695367479999998</v>
      </c>
      <c r="BI7" s="409">
        <v>2.4085498570000001</v>
      </c>
      <c r="BJ7" s="409">
        <v>2.3792154120000002</v>
      </c>
      <c r="BK7" s="409">
        <v>2.2940604919999998</v>
      </c>
      <c r="BL7" s="409">
        <v>2.397433838</v>
      </c>
      <c r="BM7" s="409">
        <v>2.3190002060000001</v>
      </c>
      <c r="BN7" s="409">
        <v>2.1929175999999999</v>
      </c>
      <c r="BO7" s="409">
        <v>2.270182213</v>
      </c>
      <c r="BP7" s="409">
        <v>2.3586947330000001</v>
      </c>
      <c r="BQ7" s="409">
        <v>2.3708111920000001</v>
      </c>
      <c r="BR7" s="409">
        <v>2.4098080799999999</v>
      </c>
      <c r="BS7" s="409">
        <v>2.371979455</v>
      </c>
      <c r="BT7" s="409">
        <v>2.3494570189999999</v>
      </c>
      <c r="BU7" s="409">
        <v>2.3881395259999998</v>
      </c>
      <c r="BV7" s="409">
        <v>2.3590536649999998</v>
      </c>
    </row>
    <row r="8" spans="1:74" ht="11.1" customHeight="1" x14ac:dyDescent="0.2">
      <c r="A8" s="162" t="s">
        <v>755</v>
      </c>
      <c r="B8" s="173" t="s">
        <v>366</v>
      </c>
      <c r="C8" s="252">
        <v>2.1109</v>
      </c>
      <c r="D8" s="252">
        <v>2.1709000000000001</v>
      </c>
      <c r="E8" s="252">
        <v>2.0093999999999999</v>
      </c>
      <c r="F8" s="252">
        <v>2.1604999999999999</v>
      </c>
      <c r="G8" s="252">
        <v>2.0831</v>
      </c>
      <c r="H8" s="252">
        <v>2.1457000000000002</v>
      </c>
      <c r="I8" s="252">
        <v>2.1175999999999999</v>
      </c>
      <c r="J8" s="252">
        <v>2.1707000000000001</v>
      </c>
      <c r="K8" s="252">
        <v>1.9340999999999999</v>
      </c>
      <c r="L8" s="252">
        <v>2.1124999999999998</v>
      </c>
      <c r="M8" s="252">
        <v>1.9897</v>
      </c>
      <c r="N8" s="252">
        <v>2.0834999999999999</v>
      </c>
      <c r="O8" s="252">
        <v>1.9898</v>
      </c>
      <c r="P8" s="252">
        <v>2.0474000000000001</v>
      </c>
      <c r="Q8" s="252">
        <v>2.0506000000000002</v>
      </c>
      <c r="R8" s="252">
        <v>2.0693999999999999</v>
      </c>
      <c r="S8" s="252">
        <v>2.0575999999999999</v>
      </c>
      <c r="T8" s="252">
        <v>2.0194000000000001</v>
      </c>
      <c r="U8" s="252">
        <v>2.1042999999999998</v>
      </c>
      <c r="V8" s="252">
        <v>1.986</v>
      </c>
      <c r="W8" s="252">
        <v>1.9978</v>
      </c>
      <c r="X8" s="252">
        <v>2.0590999999999999</v>
      </c>
      <c r="Y8" s="252">
        <v>1.9892000000000001</v>
      </c>
      <c r="Z8" s="252">
        <v>2.1036999999999999</v>
      </c>
      <c r="AA8" s="252">
        <v>1.9285000000000001</v>
      </c>
      <c r="AB8" s="252">
        <v>1.9558</v>
      </c>
      <c r="AC8" s="252">
        <v>1.9307000000000001</v>
      </c>
      <c r="AD8" s="252">
        <v>1.9548000000000001</v>
      </c>
      <c r="AE8" s="252">
        <v>1.9557</v>
      </c>
      <c r="AF8" s="252">
        <v>2.0076999999999998</v>
      </c>
      <c r="AG8" s="252">
        <v>2.1145999999999998</v>
      </c>
      <c r="AH8" s="252">
        <v>2.0261</v>
      </c>
      <c r="AI8" s="252">
        <v>2.0569000000000002</v>
      </c>
      <c r="AJ8" s="252">
        <v>2.0392000000000001</v>
      </c>
      <c r="AK8" s="252">
        <v>1.9726999999999999</v>
      </c>
      <c r="AL8" s="252">
        <v>2.1294</v>
      </c>
      <c r="AM8" s="252">
        <v>1.9532</v>
      </c>
      <c r="AN8" s="252">
        <v>1.9843999999999999</v>
      </c>
      <c r="AO8" s="252">
        <v>2</v>
      </c>
      <c r="AP8" s="252">
        <v>1.9043000000000001</v>
      </c>
      <c r="AQ8" s="252">
        <v>1.9246000000000001</v>
      </c>
      <c r="AR8" s="252">
        <v>2.0007000000000001</v>
      </c>
      <c r="AS8" s="252">
        <v>1.9311</v>
      </c>
      <c r="AT8" s="252">
        <v>1.9731000000000001</v>
      </c>
      <c r="AU8" s="252">
        <v>1.905206057</v>
      </c>
      <c r="AV8" s="252">
        <v>1.9181517699999999</v>
      </c>
      <c r="AW8" s="252">
        <v>1.9236026559999999</v>
      </c>
      <c r="AX8" s="252">
        <v>2.0111175330000002</v>
      </c>
      <c r="AY8" s="409">
        <v>1.9369339940000001</v>
      </c>
      <c r="AZ8" s="409">
        <v>1.94628746</v>
      </c>
      <c r="BA8" s="409">
        <v>1.9737572029999999</v>
      </c>
      <c r="BB8" s="409">
        <v>1.931108853</v>
      </c>
      <c r="BC8" s="409">
        <v>1.9807600940000001</v>
      </c>
      <c r="BD8" s="409">
        <v>1.9980856899999999</v>
      </c>
      <c r="BE8" s="409">
        <v>1.973676344</v>
      </c>
      <c r="BF8" s="409">
        <v>1.949081675</v>
      </c>
      <c r="BG8" s="409">
        <v>1.905206057</v>
      </c>
      <c r="BH8" s="409">
        <v>1.9181517699999999</v>
      </c>
      <c r="BI8" s="409">
        <v>1.9236026559999999</v>
      </c>
      <c r="BJ8" s="409">
        <v>2.0111175330000002</v>
      </c>
      <c r="BK8" s="409">
        <v>1.9369339940000001</v>
      </c>
      <c r="BL8" s="409">
        <v>1.94628746</v>
      </c>
      <c r="BM8" s="409">
        <v>1.9737572029999999</v>
      </c>
      <c r="BN8" s="409">
        <v>1.931108853</v>
      </c>
      <c r="BO8" s="409">
        <v>1.9807600940000001</v>
      </c>
      <c r="BP8" s="409">
        <v>1.9980856899999999</v>
      </c>
      <c r="BQ8" s="409">
        <v>1.973676344</v>
      </c>
      <c r="BR8" s="409">
        <v>1.949081675</v>
      </c>
      <c r="BS8" s="409">
        <v>1.905206057</v>
      </c>
      <c r="BT8" s="409">
        <v>1.9181517699999999</v>
      </c>
      <c r="BU8" s="409">
        <v>1.9236026559999999</v>
      </c>
      <c r="BV8" s="409">
        <v>2.0111175330000002</v>
      </c>
    </row>
    <row r="9" spans="1:74" ht="11.1" customHeight="1" x14ac:dyDescent="0.2">
      <c r="A9" s="162" t="s">
        <v>299</v>
      </c>
      <c r="B9" s="173" t="s">
        <v>367</v>
      </c>
      <c r="C9" s="252">
        <v>18.749355000000001</v>
      </c>
      <c r="D9" s="252">
        <v>18.643336999999999</v>
      </c>
      <c r="E9" s="252">
        <v>18.530761999999999</v>
      </c>
      <c r="F9" s="252">
        <v>18.584091000000001</v>
      </c>
      <c r="G9" s="252">
        <v>18.779156</v>
      </c>
      <c r="H9" s="252">
        <v>18.805883999999999</v>
      </c>
      <c r="I9" s="252">
        <v>19.257404999999999</v>
      </c>
      <c r="J9" s="252">
        <v>19.124600999999998</v>
      </c>
      <c r="K9" s="252">
        <v>19.25197</v>
      </c>
      <c r="L9" s="252">
        <v>19.311890999999999</v>
      </c>
      <c r="M9" s="252">
        <v>19.490718000000001</v>
      </c>
      <c r="N9" s="252">
        <v>18.982824999999998</v>
      </c>
      <c r="O9" s="252">
        <v>19.102169</v>
      </c>
      <c r="P9" s="252">
        <v>18.908204000000001</v>
      </c>
      <c r="Q9" s="252">
        <v>18.464131999999999</v>
      </c>
      <c r="R9" s="252">
        <v>18.848557</v>
      </c>
      <c r="S9" s="252">
        <v>18.585277999999999</v>
      </c>
      <c r="T9" s="252">
        <v>18.889717000000001</v>
      </c>
      <c r="U9" s="252">
        <v>19.283094999999999</v>
      </c>
      <c r="V9" s="252">
        <v>19.399854000000001</v>
      </c>
      <c r="W9" s="252">
        <v>19.246452000000001</v>
      </c>
      <c r="X9" s="252">
        <v>19.690905000000001</v>
      </c>
      <c r="Y9" s="252">
        <v>19.370339000000001</v>
      </c>
      <c r="Z9" s="252">
        <v>19.457287999999998</v>
      </c>
      <c r="AA9" s="252">
        <v>19.218243000000001</v>
      </c>
      <c r="AB9" s="252">
        <v>19.676807</v>
      </c>
      <c r="AC9" s="252">
        <v>19.350745</v>
      </c>
      <c r="AD9" s="252">
        <v>19.263399</v>
      </c>
      <c r="AE9" s="252">
        <v>19.301143</v>
      </c>
      <c r="AF9" s="252">
        <v>19.840250000000001</v>
      </c>
      <c r="AG9" s="252">
        <v>20.125769999999999</v>
      </c>
      <c r="AH9" s="252">
        <v>19.929421999999999</v>
      </c>
      <c r="AI9" s="252">
        <v>19.418035</v>
      </c>
      <c r="AJ9" s="252">
        <v>19.500744999999998</v>
      </c>
      <c r="AK9" s="252">
        <v>19.142833</v>
      </c>
      <c r="AL9" s="252">
        <v>19.600114000000001</v>
      </c>
      <c r="AM9" s="252">
        <v>19.055408</v>
      </c>
      <c r="AN9" s="252">
        <v>19.680026999999999</v>
      </c>
      <c r="AO9" s="252">
        <v>19.616477</v>
      </c>
      <c r="AP9" s="252">
        <v>19.264118</v>
      </c>
      <c r="AQ9" s="252">
        <v>19.202012</v>
      </c>
      <c r="AR9" s="252">
        <v>19.799278999999999</v>
      </c>
      <c r="AS9" s="252">
        <v>19.712031</v>
      </c>
      <c r="AT9" s="252">
        <v>20.130901999999999</v>
      </c>
      <c r="AU9" s="252">
        <v>19.863565000000001</v>
      </c>
      <c r="AV9" s="252">
        <v>19.621791000000002</v>
      </c>
      <c r="AW9" s="252">
        <v>19.603890733</v>
      </c>
      <c r="AX9" s="252">
        <v>19.509094622999999</v>
      </c>
      <c r="AY9" s="409">
        <v>19.526499999999999</v>
      </c>
      <c r="AZ9" s="409">
        <v>19.581309999999998</v>
      </c>
      <c r="BA9" s="409">
        <v>19.583120000000001</v>
      </c>
      <c r="BB9" s="409">
        <v>19.521039999999999</v>
      </c>
      <c r="BC9" s="409">
        <v>19.52938</v>
      </c>
      <c r="BD9" s="409">
        <v>19.95852</v>
      </c>
      <c r="BE9" s="409">
        <v>20.140219999999999</v>
      </c>
      <c r="BF9" s="409">
        <v>20.230740000000001</v>
      </c>
      <c r="BG9" s="409">
        <v>20.092169999999999</v>
      </c>
      <c r="BH9" s="409">
        <v>19.907119999999999</v>
      </c>
      <c r="BI9" s="409">
        <v>19.95177</v>
      </c>
      <c r="BJ9" s="409">
        <v>20.1312</v>
      </c>
      <c r="BK9" s="409">
        <v>19.884399999999999</v>
      </c>
      <c r="BL9" s="409">
        <v>19.911110000000001</v>
      </c>
      <c r="BM9" s="409">
        <v>19.918320000000001</v>
      </c>
      <c r="BN9" s="409">
        <v>19.875209999999999</v>
      </c>
      <c r="BO9" s="409">
        <v>19.893969999999999</v>
      </c>
      <c r="BP9" s="409">
        <v>20.376390000000001</v>
      </c>
      <c r="BQ9" s="409">
        <v>20.53689</v>
      </c>
      <c r="BR9" s="409">
        <v>20.66696</v>
      </c>
      <c r="BS9" s="409">
        <v>20.430900000000001</v>
      </c>
      <c r="BT9" s="409">
        <v>20.296779999999998</v>
      </c>
      <c r="BU9" s="409">
        <v>20.290240000000001</v>
      </c>
      <c r="BV9" s="409">
        <v>20.576039999999999</v>
      </c>
    </row>
    <row r="10" spans="1:74" ht="11.1" customHeight="1" x14ac:dyDescent="0.2">
      <c r="BF10" s="494"/>
    </row>
    <row r="11" spans="1:74" ht="11.1" customHeight="1" x14ac:dyDescent="0.2">
      <c r="A11" s="162" t="s">
        <v>756</v>
      </c>
      <c r="B11" s="172" t="s">
        <v>532</v>
      </c>
      <c r="C11" s="252">
        <v>6.8608260476999998</v>
      </c>
      <c r="D11" s="252">
        <v>6.8644260477000003</v>
      </c>
      <c r="E11" s="252">
        <v>6.8751260477000002</v>
      </c>
      <c r="F11" s="252">
        <v>7.0756147499999997</v>
      </c>
      <c r="G11" s="252">
        <v>7.0864147500000003</v>
      </c>
      <c r="H11" s="252">
        <v>7.1143147500000001</v>
      </c>
      <c r="I11" s="252">
        <v>7.2489878464000004</v>
      </c>
      <c r="J11" s="252">
        <v>7.2195878463999996</v>
      </c>
      <c r="K11" s="252">
        <v>7.1902878464000004</v>
      </c>
      <c r="L11" s="252">
        <v>7.1488465738000002</v>
      </c>
      <c r="M11" s="252">
        <v>7.1664465738000001</v>
      </c>
      <c r="N11" s="252">
        <v>7.1572465738000002</v>
      </c>
      <c r="O11" s="252">
        <v>6.9513433899999999</v>
      </c>
      <c r="P11" s="252">
        <v>7.0984230549999996</v>
      </c>
      <c r="Q11" s="252">
        <v>7.1950673180000004</v>
      </c>
      <c r="R11" s="252">
        <v>7.3287719060000001</v>
      </c>
      <c r="S11" s="252">
        <v>7.3327160119999997</v>
      </c>
      <c r="T11" s="252">
        <v>7.3195381169999996</v>
      </c>
      <c r="U11" s="252">
        <v>7.4034744950000002</v>
      </c>
      <c r="V11" s="252">
        <v>7.3168824199999998</v>
      </c>
      <c r="W11" s="252">
        <v>7.3792389729999996</v>
      </c>
      <c r="X11" s="252">
        <v>7.3601279679999996</v>
      </c>
      <c r="Y11" s="252">
        <v>7.3819818609999999</v>
      </c>
      <c r="Z11" s="252">
        <v>7.313853538</v>
      </c>
      <c r="AA11" s="252">
        <v>6.9679994240000003</v>
      </c>
      <c r="AB11" s="252">
        <v>7.1220032880000002</v>
      </c>
      <c r="AC11" s="252">
        <v>7.1951063790000003</v>
      </c>
      <c r="AD11" s="252">
        <v>7.3396794969999997</v>
      </c>
      <c r="AE11" s="252">
        <v>7.3521442109999997</v>
      </c>
      <c r="AF11" s="252">
        <v>7.3387839509999999</v>
      </c>
      <c r="AG11" s="252">
        <v>7.3948736869999996</v>
      </c>
      <c r="AH11" s="252">
        <v>7.3117482300000001</v>
      </c>
      <c r="AI11" s="252">
        <v>7.3837342030000004</v>
      </c>
      <c r="AJ11" s="252">
        <v>7.3719688620000001</v>
      </c>
      <c r="AK11" s="252">
        <v>7.3950713520000004</v>
      </c>
      <c r="AL11" s="252">
        <v>7.3284711290000004</v>
      </c>
      <c r="AM11" s="252">
        <v>6.9414979189999997</v>
      </c>
      <c r="AN11" s="252">
        <v>7.1058872170000003</v>
      </c>
      <c r="AO11" s="252">
        <v>7.166132685</v>
      </c>
      <c r="AP11" s="252">
        <v>7.3208167360000003</v>
      </c>
      <c r="AQ11" s="252">
        <v>7.3341516650000003</v>
      </c>
      <c r="AR11" s="252">
        <v>7.3323472140000003</v>
      </c>
      <c r="AS11" s="252">
        <v>7.3875522240000002</v>
      </c>
      <c r="AT11" s="252">
        <v>7.30570334</v>
      </c>
      <c r="AU11" s="252">
        <v>7.4056415810000003</v>
      </c>
      <c r="AV11" s="252">
        <v>7.3912392210000002</v>
      </c>
      <c r="AW11" s="252">
        <v>7.4029135159999999</v>
      </c>
      <c r="AX11" s="252">
        <v>7.3481481540000004</v>
      </c>
      <c r="AY11" s="409">
        <v>6.9574179430000003</v>
      </c>
      <c r="AZ11" s="409">
        <v>7.1397323359999998</v>
      </c>
      <c r="BA11" s="409">
        <v>7.2092135089999996</v>
      </c>
      <c r="BB11" s="409">
        <v>7.3613207129999996</v>
      </c>
      <c r="BC11" s="409">
        <v>7.3706227970000002</v>
      </c>
      <c r="BD11" s="409">
        <v>7.3712374939999998</v>
      </c>
      <c r="BE11" s="409">
        <v>7.4326025419999997</v>
      </c>
      <c r="BF11" s="409">
        <v>7.3594016829999997</v>
      </c>
      <c r="BG11" s="409">
        <v>7.4072463329999998</v>
      </c>
      <c r="BH11" s="409">
        <v>7.3925237450000001</v>
      </c>
      <c r="BI11" s="409">
        <v>7.4031851619999998</v>
      </c>
      <c r="BJ11" s="409">
        <v>7.3520859139999999</v>
      </c>
      <c r="BK11" s="409">
        <v>6.9630194660000004</v>
      </c>
      <c r="BL11" s="409">
        <v>7.1460571750000002</v>
      </c>
      <c r="BM11" s="409">
        <v>7.2129075880000002</v>
      </c>
      <c r="BN11" s="409">
        <v>7.3668649579999999</v>
      </c>
      <c r="BO11" s="409">
        <v>7.375790286</v>
      </c>
      <c r="BP11" s="409">
        <v>7.3776161480000004</v>
      </c>
      <c r="BQ11" s="409">
        <v>7.4375157740000004</v>
      </c>
      <c r="BR11" s="409">
        <v>7.3594077340000004</v>
      </c>
      <c r="BS11" s="409">
        <v>7.4123663740000003</v>
      </c>
      <c r="BT11" s="409">
        <v>7.397322655</v>
      </c>
      <c r="BU11" s="409">
        <v>7.4069939509999996</v>
      </c>
      <c r="BV11" s="409">
        <v>7.3595567510000004</v>
      </c>
    </row>
    <row r="12" spans="1:74" ht="11.1" customHeight="1" x14ac:dyDescent="0.2">
      <c r="A12" s="162" t="s">
        <v>757</v>
      </c>
      <c r="B12" s="173" t="s">
        <v>369</v>
      </c>
      <c r="C12" s="252">
        <v>2.8952659173000002</v>
      </c>
      <c r="D12" s="252">
        <v>2.8952659173000002</v>
      </c>
      <c r="E12" s="252">
        <v>2.8952659173000002</v>
      </c>
      <c r="F12" s="252">
        <v>2.9811301847</v>
      </c>
      <c r="G12" s="252">
        <v>2.9811301847</v>
      </c>
      <c r="H12" s="252">
        <v>2.9811301847</v>
      </c>
      <c r="I12" s="252">
        <v>3.0573467817000002</v>
      </c>
      <c r="J12" s="252">
        <v>3.0573467817000002</v>
      </c>
      <c r="K12" s="252">
        <v>3.0573467817000002</v>
      </c>
      <c r="L12" s="252">
        <v>3.0756773555999999</v>
      </c>
      <c r="M12" s="252">
        <v>3.0756773555999999</v>
      </c>
      <c r="N12" s="252">
        <v>3.0756773555999999</v>
      </c>
      <c r="O12" s="252">
        <v>2.9299085090000001</v>
      </c>
      <c r="P12" s="252">
        <v>3.042795828</v>
      </c>
      <c r="Q12" s="252">
        <v>3.1059252810000002</v>
      </c>
      <c r="R12" s="252">
        <v>3.1305001209999999</v>
      </c>
      <c r="S12" s="252">
        <v>3.1433856570000001</v>
      </c>
      <c r="T12" s="252">
        <v>3.1601709520000001</v>
      </c>
      <c r="U12" s="252">
        <v>3.1925586930000001</v>
      </c>
      <c r="V12" s="252">
        <v>3.231918834</v>
      </c>
      <c r="W12" s="252">
        <v>3.2080892049999998</v>
      </c>
      <c r="X12" s="252">
        <v>3.2327506000000001</v>
      </c>
      <c r="Y12" s="252">
        <v>3.2151367049999999</v>
      </c>
      <c r="Z12" s="252">
        <v>3.1436531009999999</v>
      </c>
      <c r="AA12" s="252">
        <v>2.901957882</v>
      </c>
      <c r="AB12" s="252">
        <v>3.0137682830000001</v>
      </c>
      <c r="AC12" s="252">
        <v>3.0762954950000001</v>
      </c>
      <c r="AD12" s="252">
        <v>3.1006358980000002</v>
      </c>
      <c r="AE12" s="252">
        <v>3.113398509</v>
      </c>
      <c r="AF12" s="252">
        <v>3.1300236749999999</v>
      </c>
      <c r="AG12" s="252">
        <v>3.162102446</v>
      </c>
      <c r="AH12" s="252">
        <v>3.2010871000000001</v>
      </c>
      <c r="AI12" s="252">
        <v>3.1774848000000002</v>
      </c>
      <c r="AJ12" s="252">
        <v>3.201910931</v>
      </c>
      <c r="AK12" s="252">
        <v>3.1844650680000002</v>
      </c>
      <c r="AL12" s="252">
        <v>3.1136634010000002</v>
      </c>
      <c r="AM12" s="252">
        <v>2.83673975</v>
      </c>
      <c r="AN12" s="252">
        <v>2.946037343</v>
      </c>
      <c r="AO12" s="252">
        <v>3.0071593289999998</v>
      </c>
      <c r="AP12" s="252">
        <v>3.0309527090000001</v>
      </c>
      <c r="AQ12" s="252">
        <v>3.0434284950000001</v>
      </c>
      <c r="AR12" s="252">
        <v>3.05968003</v>
      </c>
      <c r="AS12" s="252">
        <v>3.0910378679999999</v>
      </c>
      <c r="AT12" s="252">
        <v>3.1291463880000001</v>
      </c>
      <c r="AU12" s="252">
        <v>3.1060745220000001</v>
      </c>
      <c r="AV12" s="252">
        <v>3.1299517039999998</v>
      </c>
      <c r="AW12" s="252">
        <v>3.1128979170000002</v>
      </c>
      <c r="AX12" s="252">
        <v>3.0436874340000002</v>
      </c>
      <c r="AY12" s="409">
        <v>2.790155371</v>
      </c>
      <c r="AZ12" s="409">
        <v>2.8976581000000001</v>
      </c>
      <c r="BA12" s="409">
        <v>2.9577763529999999</v>
      </c>
      <c r="BB12" s="409">
        <v>2.9811790029999998</v>
      </c>
      <c r="BC12" s="409">
        <v>2.9934499140000002</v>
      </c>
      <c r="BD12" s="409">
        <v>3.0094345699999998</v>
      </c>
      <c r="BE12" s="409">
        <v>3.040277455</v>
      </c>
      <c r="BF12" s="409">
        <v>3.0777601639999999</v>
      </c>
      <c r="BG12" s="409">
        <v>3.05506718</v>
      </c>
      <c r="BH12" s="409">
        <v>3.078552256</v>
      </c>
      <c r="BI12" s="409">
        <v>3.061778522</v>
      </c>
      <c r="BJ12" s="409">
        <v>2.9937046010000001</v>
      </c>
      <c r="BK12" s="409">
        <v>2.743570992</v>
      </c>
      <c r="BL12" s="409">
        <v>2.8492788569999998</v>
      </c>
      <c r="BM12" s="409">
        <v>2.9083933769999999</v>
      </c>
      <c r="BN12" s="409">
        <v>2.9314052959999999</v>
      </c>
      <c r="BO12" s="409">
        <v>2.9434713330000002</v>
      </c>
      <c r="BP12" s="409">
        <v>2.959189109</v>
      </c>
      <c r="BQ12" s="409">
        <v>2.9895170420000001</v>
      </c>
      <c r="BR12" s="409">
        <v>3.0263739410000001</v>
      </c>
      <c r="BS12" s="409">
        <v>3.0040598379999999</v>
      </c>
      <c r="BT12" s="409">
        <v>3.0271528069999998</v>
      </c>
      <c r="BU12" s="409">
        <v>3.0106591279999999</v>
      </c>
      <c r="BV12" s="409">
        <v>2.943721767</v>
      </c>
    </row>
    <row r="13" spans="1:74" ht="11.1" customHeight="1" x14ac:dyDescent="0.2">
      <c r="BF13" s="494"/>
    </row>
    <row r="14" spans="1:74" ht="11.1" customHeight="1" x14ac:dyDescent="0.2">
      <c r="A14" s="162" t="s">
        <v>758</v>
      </c>
      <c r="B14" s="172" t="s">
        <v>533</v>
      </c>
      <c r="C14" s="252">
        <v>13.416533887</v>
      </c>
      <c r="D14" s="252">
        <v>14.005733887</v>
      </c>
      <c r="E14" s="252">
        <v>13.714833886999999</v>
      </c>
      <c r="F14" s="252">
        <v>14.680664952000001</v>
      </c>
      <c r="G14" s="252">
        <v>14.444964951999999</v>
      </c>
      <c r="H14" s="252">
        <v>14.338264951999999</v>
      </c>
      <c r="I14" s="252">
        <v>14.881061605999999</v>
      </c>
      <c r="J14" s="252">
        <v>14.439261606000001</v>
      </c>
      <c r="K14" s="252">
        <v>14.533761606000001</v>
      </c>
      <c r="L14" s="252">
        <v>14.718097519000001</v>
      </c>
      <c r="M14" s="252">
        <v>14.213997518999999</v>
      </c>
      <c r="N14" s="252">
        <v>13.670397519</v>
      </c>
      <c r="O14" s="252">
        <v>13.330523894000001</v>
      </c>
      <c r="P14" s="252">
        <v>14.051130593</v>
      </c>
      <c r="Q14" s="252">
        <v>13.994896967000001</v>
      </c>
      <c r="R14" s="252">
        <v>14.228168831</v>
      </c>
      <c r="S14" s="252">
        <v>13.903208897000001</v>
      </c>
      <c r="T14" s="252">
        <v>14.401012550000001</v>
      </c>
      <c r="U14" s="252">
        <v>14.768314797</v>
      </c>
      <c r="V14" s="252">
        <v>14.345516136000001</v>
      </c>
      <c r="W14" s="252">
        <v>14.822726586</v>
      </c>
      <c r="X14" s="252">
        <v>14.719378280999999</v>
      </c>
      <c r="Y14" s="252">
        <v>13.821986909</v>
      </c>
      <c r="Z14" s="252">
        <v>14.156404176000001</v>
      </c>
      <c r="AA14" s="252">
        <v>13.701644291999999</v>
      </c>
      <c r="AB14" s="252">
        <v>14.593080231</v>
      </c>
      <c r="AC14" s="252">
        <v>14.207492361</v>
      </c>
      <c r="AD14" s="252">
        <v>14.414840414</v>
      </c>
      <c r="AE14" s="252">
        <v>13.726229850999999</v>
      </c>
      <c r="AF14" s="252">
        <v>14.694677314</v>
      </c>
      <c r="AG14" s="252">
        <v>14.88788141</v>
      </c>
      <c r="AH14" s="252">
        <v>14.649520227</v>
      </c>
      <c r="AI14" s="252">
        <v>15.113522587</v>
      </c>
      <c r="AJ14" s="252">
        <v>14.568044508</v>
      </c>
      <c r="AK14" s="252">
        <v>14.159074552</v>
      </c>
      <c r="AL14" s="252">
        <v>14.544631043000001</v>
      </c>
      <c r="AM14" s="252">
        <v>13.66676309</v>
      </c>
      <c r="AN14" s="252">
        <v>14.681382236999999</v>
      </c>
      <c r="AO14" s="252">
        <v>14.715779874000001</v>
      </c>
      <c r="AP14" s="252">
        <v>14.780034018</v>
      </c>
      <c r="AQ14" s="252">
        <v>14.399067436999999</v>
      </c>
      <c r="AR14" s="252">
        <v>14.767365979999999</v>
      </c>
      <c r="AS14" s="252">
        <v>14.862543292</v>
      </c>
      <c r="AT14" s="252">
        <v>15.314314163000001</v>
      </c>
      <c r="AU14" s="252">
        <v>15.159508512</v>
      </c>
      <c r="AV14" s="252">
        <v>14.940355972000001</v>
      </c>
      <c r="AW14" s="252">
        <v>14.634041719000001</v>
      </c>
      <c r="AX14" s="252">
        <v>14.281438986</v>
      </c>
      <c r="AY14" s="409">
        <v>14.320391999</v>
      </c>
      <c r="AZ14" s="409">
        <v>14.741924203</v>
      </c>
      <c r="BA14" s="409">
        <v>14.740409808000001</v>
      </c>
      <c r="BB14" s="409">
        <v>14.733368329999999</v>
      </c>
      <c r="BC14" s="409">
        <v>14.495310276</v>
      </c>
      <c r="BD14" s="409">
        <v>15.019360411999999</v>
      </c>
      <c r="BE14" s="409">
        <v>15.105892624999999</v>
      </c>
      <c r="BF14" s="409">
        <v>14.805838014000001</v>
      </c>
      <c r="BG14" s="409">
        <v>15.623019949</v>
      </c>
      <c r="BH14" s="409">
        <v>15.120539159</v>
      </c>
      <c r="BI14" s="409">
        <v>14.710842472</v>
      </c>
      <c r="BJ14" s="409">
        <v>14.331085064</v>
      </c>
      <c r="BK14" s="409">
        <v>14.378106061</v>
      </c>
      <c r="BL14" s="409">
        <v>14.787012351</v>
      </c>
      <c r="BM14" s="409">
        <v>14.800569776</v>
      </c>
      <c r="BN14" s="409">
        <v>14.693357421</v>
      </c>
      <c r="BO14" s="409">
        <v>14.451437608000001</v>
      </c>
      <c r="BP14" s="409">
        <v>14.981022703000001</v>
      </c>
      <c r="BQ14" s="409">
        <v>15.059253674000001</v>
      </c>
      <c r="BR14" s="409">
        <v>14.757129837000001</v>
      </c>
      <c r="BS14" s="409">
        <v>15.580464918000001</v>
      </c>
      <c r="BT14" s="409">
        <v>15.081439936000001</v>
      </c>
      <c r="BU14" s="409">
        <v>14.666634735000001</v>
      </c>
      <c r="BV14" s="409">
        <v>14.281603838000001</v>
      </c>
    </row>
    <row r="15" spans="1:74" ht="11.1" customHeight="1" x14ac:dyDescent="0.2">
      <c r="BF15" s="494"/>
    </row>
    <row r="16" spans="1:74" ht="11.1" customHeight="1" x14ac:dyDescent="0.2">
      <c r="A16" s="162" t="s">
        <v>759</v>
      </c>
      <c r="B16" s="172" t="s">
        <v>1178</v>
      </c>
      <c r="C16" s="252">
        <v>4.6851000000000003</v>
      </c>
      <c r="D16" s="252">
        <v>4.6890000000000001</v>
      </c>
      <c r="E16" s="252">
        <v>4.6867000000000001</v>
      </c>
      <c r="F16" s="252">
        <v>4.6882000000000001</v>
      </c>
      <c r="G16" s="252">
        <v>4.6862000000000004</v>
      </c>
      <c r="H16" s="252">
        <v>4.69015</v>
      </c>
      <c r="I16" s="252">
        <v>4.6904399999999997</v>
      </c>
      <c r="J16" s="252">
        <v>4.68994</v>
      </c>
      <c r="K16" s="252">
        <v>4.6891749999999996</v>
      </c>
      <c r="L16" s="252">
        <v>4.6898999999999997</v>
      </c>
      <c r="M16" s="252">
        <v>4.6905000000000001</v>
      </c>
      <c r="N16" s="252">
        <v>4.6881000000000004</v>
      </c>
      <c r="O16" s="252">
        <v>4.9236276959999996</v>
      </c>
      <c r="P16" s="252">
        <v>4.7942479740000001</v>
      </c>
      <c r="Q16" s="252">
        <v>4.8228436639999996</v>
      </c>
      <c r="R16" s="252">
        <v>4.8180888849999999</v>
      </c>
      <c r="S16" s="252">
        <v>4.7671087769999998</v>
      </c>
      <c r="T16" s="252">
        <v>4.7634705869999996</v>
      </c>
      <c r="U16" s="252">
        <v>5.0592568709999997</v>
      </c>
      <c r="V16" s="252">
        <v>4.950655416</v>
      </c>
      <c r="W16" s="252">
        <v>5.0105670480000004</v>
      </c>
      <c r="X16" s="252">
        <v>4.9826896740000004</v>
      </c>
      <c r="Y16" s="252">
        <v>4.9781739719999996</v>
      </c>
      <c r="Z16" s="252">
        <v>4.9988987290000004</v>
      </c>
      <c r="AA16" s="252">
        <v>4.8143310780000004</v>
      </c>
      <c r="AB16" s="252">
        <v>4.6922209869999998</v>
      </c>
      <c r="AC16" s="252">
        <v>4.7049876599999996</v>
      </c>
      <c r="AD16" s="252">
        <v>4.7061495039999999</v>
      </c>
      <c r="AE16" s="252">
        <v>4.6586952510000001</v>
      </c>
      <c r="AF16" s="252">
        <v>4.653268465</v>
      </c>
      <c r="AG16" s="252">
        <v>4.9974489880000004</v>
      </c>
      <c r="AH16" s="252">
        <v>4.8948286799999998</v>
      </c>
      <c r="AI16" s="252">
        <v>4.9527984199999997</v>
      </c>
      <c r="AJ16" s="252">
        <v>4.9229783339999997</v>
      </c>
      <c r="AK16" s="252">
        <v>4.9186161439999996</v>
      </c>
      <c r="AL16" s="252">
        <v>4.9431530520000004</v>
      </c>
      <c r="AM16" s="252">
        <v>4.830267546</v>
      </c>
      <c r="AN16" s="252">
        <v>4.7095457190000003</v>
      </c>
      <c r="AO16" s="252">
        <v>4.722319261</v>
      </c>
      <c r="AP16" s="252">
        <v>4.7164495669999997</v>
      </c>
      <c r="AQ16" s="252">
        <v>4.6710304090000001</v>
      </c>
      <c r="AR16" s="252">
        <v>4.6664756040000004</v>
      </c>
      <c r="AS16" s="252">
        <v>5.0115617830000003</v>
      </c>
      <c r="AT16" s="252">
        <v>4.909500016</v>
      </c>
      <c r="AU16" s="252">
        <v>4.9716629389999998</v>
      </c>
      <c r="AV16" s="252">
        <v>4.9445217640000001</v>
      </c>
      <c r="AW16" s="252">
        <v>4.9444404659999996</v>
      </c>
      <c r="AX16" s="252">
        <v>4.9606307970000003</v>
      </c>
      <c r="AY16" s="409">
        <v>4.8370559069999999</v>
      </c>
      <c r="AZ16" s="409">
        <v>4.7159919830000003</v>
      </c>
      <c r="BA16" s="409">
        <v>4.7373710830000002</v>
      </c>
      <c r="BB16" s="409">
        <v>4.7303345710000002</v>
      </c>
      <c r="BC16" s="409">
        <v>4.6784295670000002</v>
      </c>
      <c r="BD16" s="409">
        <v>4.6761019360000002</v>
      </c>
      <c r="BE16" s="409">
        <v>5.0191119329999996</v>
      </c>
      <c r="BF16" s="409">
        <v>4.9212529969999999</v>
      </c>
      <c r="BG16" s="409">
        <v>4.9768762009999996</v>
      </c>
      <c r="BH16" s="409">
        <v>4.9492156960000004</v>
      </c>
      <c r="BI16" s="409">
        <v>4.9493848959999998</v>
      </c>
      <c r="BJ16" s="409">
        <v>4.9653269599999996</v>
      </c>
      <c r="BK16" s="409">
        <v>4.8427034219999996</v>
      </c>
      <c r="BL16" s="409">
        <v>4.7215751949999998</v>
      </c>
      <c r="BM16" s="409">
        <v>4.7431269489999996</v>
      </c>
      <c r="BN16" s="409">
        <v>4.7362476850000004</v>
      </c>
      <c r="BO16" s="409">
        <v>4.6843789070000001</v>
      </c>
      <c r="BP16" s="409">
        <v>4.6823519390000001</v>
      </c>
      <c r="BQ16" s="409">
        <v>5.0252456829999996</v>
      </c>
      <c r="BR16" s="409">
        <v>4.9278944349999998</v>
      </c>
      <c r="BS16" s="409">
        <v>4.9833869999999996</v>
      </c>
      <c r="BT16" s="409">
        <v>4.9551820720000004</v>
      </c>
      <c r="BU16" s="409">
        <v>4.9556086219999997</v>
      </c>
      <c r="BV16" s="409">
        <v>4.9712975339999996</v>
      </c>
    </row>
    <row r="17" spans="1:74" ht="11.1" customHeight="1" x14ac:dyDescent="0.2">
      <c r="A17" s="162" t="s">
        <v>760</v>
      </c>
      <c r="B17" s="173" t="s">
        <v>517</v>
      </c>
      <c r="C17" s="252">
        <v>3.4929999999999999</v>
      </c>
      <c r="D17" s="252">
        <v>3.4929999999999999</v>
      </c>
      <c r="E17" s="252">
        <v>3.4929999999999999</v>
      </c>
      <c r="F17" s="252">
        <v>3.4929999999999999</v>
      </c>
      <c r="G17" s="252">
        <v>3.4929999999999999</v>
      </c>
      <c r="H17" s="252">
        <v>3.4929999999999999</v>
      </c>
      <c r="I17" s="252">
        <v>3.4929999999999999</v>
      </c>
      <c r="J17" s="252">
        <v>3.4929999999999999</v>
      </c>
      <c r="K17" s="252">
        <v>3.4929999999999999</v>
      </c>
      <c r="L17" s="252">
        <v>3.4929999999999999</v>
      </c>
      <c r="M17" s="252">
        <v>3.4929999999999999</v>
      </c>
      <c r="N17" s="252">
        <v>3.4929999999999999</v>
      </c>
      <c r="O17" s="252">
        <v>3.552083959</v>
      </c>
      <c r="P17" s="252">
        <v>3.4407558059999999</v>
      </c>
      <c r="Q17" s="252">
        <v>3.484615781</v>
      </c>
      <c r="R17" s="252">
        <v>3.4738291870000002</v>
      </c>
      <c r="S17" s="252">
        <v>3.4355879069999999</v>
      </c>
      <c r="T17" s="252">
        <v>3.4292321050000001</v>
      </c>
      <c r="U17" s="252">
        <v>3.693524005</v>
      </c>
      <c r="V17" s="252">
        <v>3.605609667</v>
      </c>
      <c r="W17" s="252">
        <v>3.6509878069999999</v>
      </c>
      <c r="X17" s="252">
        <v>3.6342172019999999</v>
      </c>
      <c r="Y17" s="252">
        <v>3.6273231080000001</v>
      </c>
      <c r="Z17" s="252">
        <v>3.6400042309999998</v>
      </c>
      <c r="AA17" s="252">
        <v>3.4473990639999998</v>
      </c>
      <c r="AB17" s="252">
        <v>3.3393519079999998</v>
      </c>
      <c r="AC17" s="252">
        <v>3.381919269</v>
      </c>
      <c r="AD17" s="252">
        <v>3.3714505699999999</v>
      </c>
      <c r="AE17" s="252">
        <v>3.3343363140000002</v>
      </c>
      <c r="AF17" s="252">
        <v>3.3281678270000001</v>
      </c>
      <c r="AG17" s="252">
        <v>3.5846706739999998</v>
      </c>
      <c r="AH17" s="252">
        <v>3.4993472950000002</v>
      </c>
      <c r="AI17" s="252">
        <v>3.5433880769999999</v>
      </c>
      <c r="AJ17" s="252">
        <v>3.5271117259999998</v>
      </c>
      <c r="AK17" s="252">
        <v>3.5204208100000001</v>
      </c>
      <c r="AL17" s="252">
        <v>3.5327282019999999</v>
      </c>
      <c r="AM17" s="252">
        <v>3.4012318580000001</v>
      </c>
      <c r="AN17" s="252">
        <v>3.2946316580000001</v>
      </c>
      <c r="AO17" s="252">
        <v>3.3366289610000002</v>
      </c>
      <c r="AP17" s="252">
        <v>3.326300458</v>
      </c>
      <c r="AQ17" s="252">
        <v>3.2896832319999998</v>
      </c>
      <c r="AR17" s="252">
        <v>3.2835973530000002</v>
      </c>
      <c r="AS17" s="252">
        <v>3.5366651409999998</v>
      </c>
      <c r="AT17" s="252">
        <v>3.4524844039999998</v>
      </c>
      <c r="AU17" s="252">
        <v>3.4959353960000001</v>
      </c>
      <c r="AV17" s="252">
        <v>3.4798770160000001</v>
      </c>
      <c r="AW17" s="252">
        <v>3.4732757040000002</v>
      </c>
      <c r="AX17" s="252">
        <v>3.485418277</v>
      </c>
      <c r="AY17" s="409">
        <v>3.3912418799999999</v>
      </c>
      <c r="AZ17" s="409">
        <v>3.2849547829999999</v>
      </c>
      <c r="BA17" s="409">
        <v>3.3268287330000001</v>
      </c>
      <c r="BB17" s="409">
        <v>3.316530566</v>
      </c>
      <c r="BC17" s="409">
        <v>3.2800208909999999</v>
      </c>
      <c r="BD17" s="409">
        <v>3.2739528870000001</v>
      </c>
      <c r="BE17" s="409">
        <v>3.5262773730000001</v>
      </c>
      <c r="BF17" s="409">
        <v>3.442343889</v>
      </c>
      <c r="BG17" s="409">
        <v>3.485667259</v>
      </c>
      <c r="BH17" s="409">
        <v>3.4696560449999998</v>
      </c>
      <c r="BI17" s="409">
        <v>3.4630741220000001</v>
      </c>
      <c r="BJ17" s="409">
        <v>3.4751810299999999</v>
      </c>
      <c r="BK17" s="409">
        <v>3.3812519029999999</v>
      </c>
      <c r="BL17" s="409">
        <v>3.2752779080000001</v>
      </c>
      <c r="BM17" s="409">
        <v>3.317028504</v>
      </c>
      <c r="BN17" s="409">
        <v>3.306760674</v>
      </c>
      <c r="BO17" s="409">
        <v>3.2703585510000002</v>
      </c>
      <c r="BP17" s="409">
        <v>3.264308421</v>
      </c>
      <c r="BQ17" s="409">
        <v>3.515889606</v>
      </c>
      <c r="BR17" s="409">
        <v>3.4322033740000002</v>
      </c>
      <c r="BS17" s="409">
        <v>3.4753991210000001</v>
      </c>
      <c r="BT17" s="409">
        <v>3.4594350729999999</v>
      </c>
      <c r="BU17" s="409">
        <v>3.45287254</v>
      </c>
      <c r="BV17" s="409">
        <v>3.4649437829999998</v>
      </c>
    </row>
    <row r="18" spans="1:74" ht="11.1" customHeight="1" x14ac:dyDescent="0.2">
      <c r="BF18" s="494"/>
    </row>
    <row r="19" spans="1:74" ht="11.1" customHeight="1" x14ac:dyDescent="0.2">
      <c r="A19" s="162" t="s">
        <v>761</v>
      </c>
      <c r="B19" s="172" t="s">
        <v>534</v>
      </c>
      <c r="C19" s="252">
        <v>7.8344403063000003</v>
      </c>
      <c r="D19" s="252">
        <v>7.8029403063</v>
      </c>
      <c r="E19" s="252">
        <v>7.7940403063000003</v>
      </c>
      <c r="F19" s="252">
        <v>8.2397517980000003</v>
      </c>
      <c r="G19" s="252">
        <v>8.2501517979999992</v>
      </c>
      <c r="H19" s="252">
        <v>8.2501517979999992</v>
      </c>
      <c r="I19" s="252">
        <v>8.6061604443000004</v>
      </c>
      <c r="J19" s="252">
        <v>8.5979604442999999</v>
      </c>
      <c r="K19" s="252">
        <v>8.5817604443000004</v>
      </c>
      <c r="L19" s="252">
        <v>8.0658488906999999</v>
      </c>
      <c r="M19" s="252">
        <v>8.0626488907000002</v>
      </c>
      <c r="N19" s="252">
        <v>8.0687488907000002</v>
      </c>
      <c r="O19" s="252">
        <v>8.0886465891999997</v>
      </c>
      <c r="P19" s="252">
        <v>8.0068531902999993</v>
      </c>
      <c r="Q19" s="252">
        <v>7.8876208627000004</v>
      </c>
      <c r="R19" s="252">
        <v>8.0486398456000003</v>
      </c>
      <c r="S19" s="252">
        <v>8.3502886999000001</v>
      </c>
      <c r="T19" s="252">
        <v>8.6360901093999995</v>
      </c>
      <c r="U19" s="252">
        <v>8.9151460892000003</v>
      </c>
      <c r="V19" s="252">
        <v>9.0068757928000007</v>
      </c>
      <c r="W19" s="252">
        <v>8.8938111086999996</v>
      </c>
      <c r="X19" s="252">
        <v>8.4025877484000002</v>
      </c>
      <c r="Y19" s="252">
        <v>8.0863277693000004</v>
      </c>
      <c r="Z19" s="252">
        <v>7.9207120244000002</v>
      </c>
      <c r="AA19" s="252">
        <v>7.8609875169999999</v>
      </c>
      <c r="AB19" s="252">
        <v>7.9029734567999999</v>
      </c>
      <c r="AC19" s="252">
        <v>7.932618035</v>
      </c>
      <c r="AD19" s="252">
        <v>8.2315429971</v>
      </c>
      <c r="AE19" s="252">
        <v>8.5078722554000006</v>
      </c>
      <c r="AF19" s="252">
        <v>8.7243791071000008</v>
      </c>
      <c r="AG19" s="252">
        <v>9.0014691650999996</v>
      </c>
      <c r="AH19" s="252">
        <v>9.1246116770000008</v>
      </c>
      <c r="AI19" s="252">
        <v>9.0109029754000005</v>
      </c>
      <c r="AJ19" s="252">
        <v>8.4861535733999993</v>
      </c>
      <c r="AK19" s="252">
        <v>8.1547692671000007</v>
      </c>
      <c r="AL19" s="252">
        <v>7.9748344728999996</v>
      </c>
      <c r="AM19" s="252">
        <v>7.7837983582000003</v>
      </c>
      <c r="AN19" s="252">
        <v>7.8390431279000001</v>
      </c>
      <c r="AO19" s="252">
        <v>7.8593428561999996</v>
      </c>
      <c r="AP19" s="252">
        <v>8.3451321624000006</v>
      </c>
      <c r="AQ19" s="252">
        <v>8.7229338080000005</v>
      </c>
      <c r="AR19" s="252">
        <v>8.9288952950000002</v>
      </c>
      <c r="AS19" s="252">
        <v>9.2073665242999994</v>
      </c>
      <c r="AT19" s="252">
        <v>9.3406006688000005</v>
      </c>
      <c r="AU19" s="252">
        <v>9.2711040636999993</v>
      </c>
      <c r="AV19" s="252">
        <v>8.6617296433999993</v>
      </c>
      <c r="AW19" s="252">
        <v>8.2129321166999993</v>
      </c>
      <c r="AX19" s="252">
        <v>7.9311996184</v>
      </c>
      <c r="AY19" s="409">
        <v>8.0311056855</v>
      </c>
      <c r="AZ19" s="409">
        <v>8.0608961261999994</v>
      </c>
      <c r="BA19" s="409">
        <v>8.0784971685000002</v>
      </c>
      <c r="BB19" s="409">
        <v>8.5618187627999998</v>
      </c>
      <c r="BC19" s="409">
        <v>9.0470718634999994</v>
      </c>
      <c r="BD19" s="409">
        <v>9.3622823586999999</v>
      </c>
      <c r="BE19" s="409">
        <v>9.6880962903000007</v>
      </c>
      <c r="BF19" s="409">
        <v>9.7940705931000007</v>
      </c>
      <c r="BG19" s="409">
        <v>9.6072769394000002</v>
      </c>
      <c r="BH19" s="409">
        <v>8.9358897655000007</v>
      </c>
      <c r="BI19" s="409">
        <v>8.4659818454</v>
      </c>
      <c r="BJ19" s="409">
        <v>8.2511699836000005</v>
      </c>
      <c r="BK19" s="409">
        <v>8.3565167083999992</v>
      </c>
      <c r="BL19" s="409">
        <v>8.3942141627000009</v>
      </c>
      <c r="BM19" s="409">
        <v>8.4499714486999995</v>
      </c>
      <c r="BN19" s="409">
        <v>8.8277082028000002</v>
      </c>
      <c r="BO19" s="409">
        <v>9.3258941793000005</v>
      </c>
      <c r="BP19" s="409">
        <v>9.6481735684000007</v>
      </c>
      <c r="BQ19" s="409">
        <v>9.9787868480000004</v>
      </c>
      <c r="BR19" s="409">
        <v>10.080251898</v>
      </c>
      <c r="BS19" s="409">
        <v>9.8343878721000006</v>
      </c>
      <c r="BT19" s="409">
        <v>9.1949904332999992</v>
      </c>
      <c r="BU19" s="409">
        <v>8.6944765762999996</v>
      </c>
      <c r="BV19" s="409">
        <v>8.4801337946000004</v>
      </c>
    </row>
    <row r="20" spans="1:74" ht="11.1" customHeight="1" x14ac:dyDescent="0.2">
      <c r="BF20" s="494"/>
    </row>
    <row r="21" spans="1:74" ht="11.1" customHeight="1" x14ac:dyDescent="0.2">
      <c r="A21" s="162" t="s">
        <v>762</v>
      </c>
      <c r="B21" s="172" t="s">
        <v>535</v>
      </c>
      <c r="C21" s="252">
        <v>30.723253439</v>
      </c>
      <c r="D21" s="252">
        <v>30.733041221000001</v>
      </c>
      <c r="E21" s="252">
        <v>29.960056864999999</v>
      </c>
      <c r="F21" s="252">
        <v>29.946226103000001</v>
      </c>
      <c r="G21" s="252">
        <v>29.516432818999998</v>
      </c>
      <c r="H21" s="252">
        <v>29.463744239</v>
      </c>
      <c r="I21" s="252">
        <v>29.586663100999999</v>
      </c>
      <c r="J21" s="252">
        <v>29.608165506999999</v>
      </c>
      <c r="K21" s="252">
        <v>29.518308555000001</v>
      </c>
      <c r="L21" s="252">
        <v>29.986634367000001</v>
      </c>
      <c r="M21" s="252">
        <v>31.082026329000001</v>
      </c>
      <c r="N21" s="252">
        <v>31.168912208999998</v>
      </c>
      <c r="O21" s="252">
        <v>31.137876259999999</v>
      </c>
      <c r="P21" s="252">
        <v>31.489372382999999</v>
      </c>
      <c r="Q21" s="252">
        <v>30.969781977</v>
      </c>
      <c r="R21" s="252">
        <v>30.512984142000001</v>
      </c>
      <c r="S21" s="252">
        <v>30.123987363000001</v>
      </c>
      <c r="T21" s="252">
        <v>30.129975729000002</v>
      </c>
      <c r="U21" s="252">
        <v>29.676724214</v>
      </c>
      <c r="V21" s="252">
        <v>29.607316537999999</v>
      </c>
      <c r="W21" s="252">
        <v>29.742725117999999</v>
      </c>
      <c r="X21" s="252">
        <v>30.483424121999999</v>
      </c>
      <c r="Y21" s="252">
        <v>31.351636642999999</v>
      </c>
      <c r="Z21" s="252">
        <v>31.901287376999999</v>
      </c>
      <c r="AA21" s="252">
        <v>31.643274682000001</v>
      </c>
      <c r="AB21" s="252">
        <v>32.328254649000002</v>
      </c>
      <c r="AC21" s="252">
        <v>31.623018994999999</v>
      </c>
      <c r="AD21" s="252">
        <v>31.640868209000001</v>
      </c>
      <c r="AE21" s="252">
        <v>30.714966988</v>
      </c>
      <c r="AF21" s="252">
        <v>30.949245011999999</v>
      </c>
      <c r="AG21" s="252">
        <v>30.674667123999999</v>
      </c>
      <c r="AH21" s="252">
        <v>30.821543057</v>
      </c>
      <c r="AI21" s="252">
        <v>31.013399096000001</v>
      </c>
      <c r="AJ21" s="252">
        <v>31.079083479000001</v>
      </c>
      <c r="AK21" s="252">
        <v>31.779915211999999</v>
      </c>
      <c r="AL21" s="252">
        <v>32.151514317999997</v>
      </c>
      <c r="AM21" s="252">
        <v>32.253759993999999</v>
      </c>
      <c r="AN21" s="252">
        <v>32.722915022000002</v>
      </c>
      <c r="AO21" s="252">
        <v>32.164114333000001</v>
      </c>
      <c r="AP21" s="252">
        <v>32.699690044999997</v>
      </c>
      <c r="AQ21" s="252">
        <v>32.138361132</v>
      </c>
      <c r="AR21" s="252">
        <v>32.076253559000001</v>
      </c>
      <c r="AS21" s="252">
        <v>31.549410400999999</v>
      </c>
      <c r="AT21" s="252">
        <v>31.820676605999999</v>
      </c>
      <c r="AU21" s="252">
        <v>31.852814057</v>
      </c>
      <c r="AV21" s="252">
        <v>31.960064690999999</v>
      </c>
      <c r="AW21" s="252">
        <v>32.864419402999999</v>
      </c>
      <c r="AX21" s="252">
        <v>33.088790854000003</v>
      </c>
      <c r="AY21" s="409">
        <v>33.078951744999998</v>
      </c>
      <c r="AZ21" s="409">
        <v>33.403493433000001</v>
      </c>
      <c r="BA21" s="409">
        <v>32.929825469000001</v>
      </c>
      <c r="BB21" s="409">
        <v>33.417133159999999</v>
      </c>
      <c r="BC21" s="409">
        <v>32.787145039999999</v>
      </c>
      <c r="BD21" s="409">
        <v>32.884209859999999</v>
      </c>
      <c r="BE21" s="409">
        <v>32.311601801999998</v>
      </c>
      <c r="BF21" s="409">
        <v>32.302916459000002</v>
      </c>
      <c r="BG21" s="409">
        <v>32.688497798999997</v>
      </c>
      <c r="BH21" s="409">
        <v>32.699736760999997</v>
      </c>
      <c r="BI21" s="409">
        <v>33.621844416000002</v>
      </c>
      <c r="BJ21" s="409">
        <v>33.833412600000003</v>
      </c>
      <c r="BK21" s="409">
        <v>33.715012872999999</v>
      </c>
      <c r="BL21" s="409">
        <v>34.040085048999998</v>
      </c>
      <c r="BM21" s="409">
        <v>33.568644718000002</v>
      </c>
      <c r="BN21" s="409">
        <v>34.134130507000002</v>
      </c>
      <c r="BO21" s="409">
        <v>33.505165943000002</v>
      </c>
      <c r="BP21" s="409">
        <v>33.596681703000002</v>
      </c>
      <c r="BQ21" s="409">
        <v>33.000459669000001</v>
      </c>
      <c r="BR21" s="409">
        <v>32.986436931999997</v>
      </c>
      <c r="BS21" s="409">
        <v>33.378230758000001</v>
      </c>
      <c r="BT21" s="409">
        <v>33.392645741999999</v>
      </c>
      <c r="BU21" s="409">
        <v>34.325403428000001</v>
      </c>
      <c r="BV21" s="409">
        <v>34.521467903000001</v>
      </c>
    </row>
    <row r="22" spans="1:74" ht="11.1" customHeight="1" x14ac:dyDescent="0.2">
      <c r="A22" s="162" t="s">
        <v>308</v>
      </c>
      <c r="B22" s="173" t="s">
        <v>361</v>
      </c>
      <c r="C22" s="252">
        <v>10.428303122999999</v>
      </c>
      <c r="D22" s="252">
        <v>10.237490905</v>
      </c>
      <c r="E22" s="252">
        <v>10.271206549</v>
      </c>
      <c r="F22" s="252">
        <v>10.487154255</v>
      </c>
      <c r="G22" s="252">
        <v>10.32836097</v>
      </c>
      <c r="H22" s="252">
        <v>10.462972389999999</v>
      </c>
      <c r="I22" s="252">
        <v>10.422630993</v>
      </c>
      <c r="J22" s="252">
        <v>10.361933399</v>
      </c>
      <c r="K22" s="252">
        <v>10.626276447</v>
      </c>
      <c r="L22" s="252">
        <v>10.665989173</v>
      </c>
      <c r="M22" s="252">
        <v>10.887181135000001</v>
      </c>
      <c r="N22" s="252">
        <v>10.574567013999999</v>
      </c>
      <c r="O22" s="252">
        <v>10.827404112</v>
      </c>
      <c r="P22" s="252">
        <v>10.629289331000001</v>
      </c>
      <c r="Q22" s="252">
        <v>10.664295303999999</v>
      </c>
      <c r="R22" s="252">
        <v>10.848309358</v>
      </c>
      <c r="S22" s="252">
        <v>10.684047573000001</v>
      </c>
      <c r="T22" s="252">
        <v>10.823294723</v>
      </c>
      <c r="U22" s="252">
        <v>10.602419313</v>
      </c>
      <c r="V22" s="252">
        <v>10.540674698</v>
      </c>
      <c r="W22" s="252">
        <v>10.809577611</v>
      </c>
      <c r="X22" s="252">
        <v>11.209943735</v>
      </c>
      <c r="Y22" s="252">
        <v>11.442416262</v>
      </c>
      <c r="Z22" s="252">
        <v>11.113859140000001</v>
      </c>
      <c r="AA22" s="252">
        <v>11.253891898999999</v>
      </c>
      <c r="AB22" s="252">
        <v>11.047973444</v>
      </c>
      <c r="AC22" s="252">
        <v>11.084358290000001</v>
      </c>
      <c r="AD22" s="252">
        <v>11.328244557</v>
      </c>
      <c r="AE22" s="252">
        <v>11.156715739999999</v>
      </c>
      <c r="AF22" s="252">
        <v>11.302123261</v>
      </c>
      <c r="AG22" s="252">
        <v>11.297898675000001</v>
      </c>
      <c r="AH22" s="252">
        <v>11.232103843000001</v>
      </c>
      <c r="AI22" s="252">
        <v>11.518645789000001</v>
      </c>
      <c r="AJ22" s="252">
        <v>11.33231677</v>
      </c>
      <c r="AK22" s="252">
        <v>11.567327077</v>
      </c>
      <c r="AL22" s="252">
        <v>11.23518327</v>
      </c>
      <c r="AM22" s="252">
        <v>11.377221721</v>
      </c>
      <c r="AN22" s="252">
        <v>11.169046634000001</v>
      </c>
      <c r="AO22" s="252">
        <v>11.205830217000001</v>
      </c>
      <c r="AP22" s="252">
        <v>11.941303417</v>
      </c>
      <c r="AQ22" s="252">
        <v>11.760491849999999</v>
      </c>
      <c r="AR22" s="252">
        <v>11.913768494999999</v>
      </c>
      <c r="AS22" s="252">
        <v>11.66991399</v>
      </c>
      <c r="AT22" s="252">
        <v>11.601370312</v>
      </c>
      <c r="AU22" s="252">
        <v>11.899883705000001</v>
      </c>
      <c r="AV22" s="252">
        <v>11.726166999</v>
      </c>
      <c r="AW22" s="252">
        <v>11.969344997</v>
      </c>
      <c r="AX22" s="252">
        <v>11.625657663</v>
      </c>
      <c r="AY22" s="409">
        <v>11.669444881</v>
      </c>
      <c r="AZ22" s="409">
        <v>11.455922831000001</v>
      </c>
      <c r="BA22" s="409">
        <v>11.493651198</v>
      </c>
      <c r="BB22" s="409">
        <v>12.248014977</v>
      </c>
      <c r="BC22" s="409">
        <v>12.062559278</v>
      </c>
      <c r="BD22" s="409">
        <v>12.219772823</v>
      </c>
      <c r="BE22" s="409">
        <v>12.072223424000001</v>
      </c>
      <c r="BF22" s="409">
        <v>12.001919207</v>
      </c>
      <c r="BG22" s="409">
        <v>12.308099896</v>
      </c>
      <c r="BH22" s="409">
        <v>12.027352796000001</v>
      </c>
      <c r="BI22" s="409">
        <v>12.276776803000001</v>
      </c>
      <c r="BJ22" s="409">
        <v>11.924261884</v>
      </c>
      <c r="BK22" s="409">
        <v>11.961668041999999</v>
      </c>
      <c r="BL22" s="409">
        <v>11.742799029</v>
      </c>
      <c r="BM22" s="409">
        <v>11.78147218</v>
      </c>
      <c r="BN22" s="409">
        <v>12.554726538000001</v>
      </c>
      <c r="BO22" s="409">
        <v>12.364626705999999</v>
      </c>
      <c r="BP22" s="409">
        <v>12.525777151</v>
      </c>
      <c r="BQ22" s="409">
        <v>12.374532859</v>
      </c>
      <c r="BR22" s="409">
        <v>12.302468102000001</v>
      </c>
      <c r="BS22" s="409">
        <v>12.616316087</v>
      </c>
      <c r="BT22" s="409">
        <v>12.328538591999999</v>
      </c>
      <c r="BU22" s="409">
        <v>12.584208609999999</v>
      </c>
      <c r="BV22" s="409">
        <v>12.222866105</v>
      </c>
    </row>
    <row r="23" spans="1:74" ht="11.1" customHeight="1" x14ac:dyDescent="0.2">
      <c r="A23" s="162" t="s">
        <v>303</v>
      </c>
      <c r="B23" s="173" t="s">
        <v>763</v>
      </c>
      <c r="C23" s="252">
        <v>5.0808999999999997</v>
      </c>
      <c r="D23" s="252">
        <v>5.1940999999999997</v>
      </c>
      <c r="E23" s="252">
        <v>4.6843000000000004</v>
      </c>
      <c r="F23" s="252">
        <v>4.3234000000000004</v>
      </c>
      <c r="G23" s="252">
        <v>4.0587999999999997</v>
      </c>
      <c r="H23" s="252">
        <v>3.8570000000000002</v>
      </c>
      <c r="I23" s="252">
        <v>4.3352000000000004</v>
      </c>
      <c r="J23" s="252">
        <v>4.3494999999999999</v>
      </c>
      <c r="K23" s="252">
        <v>4.0804999999999998</v>
      </c>
      <c r="L23" s="252">
        <v>4.1425000000000001</v>
      </c>
      <c r="M23" s="252">
        <v>4.782</v>
      </c>
      <c r="N23" s="252">
        <v>5.1925999999999997</v>
      </c>
      <c r="O23" s="252">
        <v>4.9964000000000004</v>
      </c>
      <c r="P23" s="252">
        <v>5.2415000000000003</v>
      </c>
      <c r="Q23" s="252">
        <v>4.8315000000000001</v>
      </c>
      <c r="R23" s="252">
        <v>4.0195999999999996</v>
      </c>
      <c r="S23" s="252">
        <v>3.7517</v>
      </c>
      <c r="T23" s="252">
        <v>3.7383999999999999</v>
      </c>
      <c r="U23" s="252">
        <v>3.8887999999999998</v>
      </c>
      <c r="V23" s="252">
        <v>3.8609</v>
      </c>
      <c r="W23" s="252">
        <v>3.7565</v>
      </c>
      <c r="X23" s="252">
        <v>3.9110999999999998</v>
      </c>
      <c r="Y23" s="252">
        <v>4.2598000000000003</v>
      </c>
      <c r="Z23" s="252">
        <v>5.0015999999999998</v>
      </c>
      <c r="AA23" s="252">
        <v>4.5467000000000004</v>
      </c>
      <c r="AB23" s="252">
        <v>5.0621</v>
      </c>
      <c r="AC23" s="252">
        <v>4.5304000000000002</v>
      </c>
      <c r="AD23" s="252">
        <v>4.1539999999999999</v>
      </c>
      <c r="AE23" s="252">
        <v>3.5891999999999999</v>
      </c>
      <c r="AF23" s="252">
        <v>3.6684999999999999</v>
      </c>
      <c r="AG23" s="252">
        <v>3.7913999999999999</v>
      </c>
      <c r="AH23" s="252">
        <v>3.9089999999999998</v>
      </c>
      <c r="AI23" s="252">
        <v>3.8506</v>
      </c>
      <c r="AJ23" s="252">
        <v>3.8279000000000001</v>
      </c>
      <c r="AK23" s="252">
        <v>3.9693000000000001</v>
      </c>
      <c r="AL23" s="252">
        <v>4.6074000000000002</v>
      </c>
      <c r="AM23" s="252">
        <v>4.3362999999999996</v>
      </c>
      <c r="AN23" s="252">
        <v>4.6196000000000002</v>
      </c>
      <c r="AO23" s="252">
        <v>4.3478000000000003</v>
      </c>
      <c r="AP23" s="252">
        <v>3.9298000000000002</v>
      </c>
      <c r="AQ23" s="252">
        <v>3.5367999999999999</v>
      </c>
      <c r="AR23" s="252">
        <v>3.5179999999999998</v>
      </c>
      <c r="AS23" s="252">
        <v>3.7366000000000001</v>
      </c>
      <c r="AT23" s="252">
        <v>3.8182</v>
      </c>
      <c r="AU23" s="252">
        <v>3.734911028</v>
      </c>
      <c r="AV23" s="252">
        <v>3.7220561879999998</v>
      </c>
      <c r="AW23" s="252">
        <v>4.0147348650000003</v>
      </c>
      <c r="AX23" s="252">
        <v>4.4632717409999998</v>
      </c>
      <c r="AY23" s="409">
        <v>4.2662416289999996</v>
      </c>
      <c r="AZ23" s="409">
        <v>4.4463432420000002</v>
      </c>
      <c r="BA23" s="409">
        <v>4.170371974</v>
      </c>
      <c r="BB23" s="409">
        <v>3.8462643729999999</v>
      </c>
      <c r="BC23" s="409">
        <v>3.4314597710000001</v>
      </c>
      <c r="BD23" s="409">
        <v>3.5595378690000001</v>
      </c>
      <c r="BE23" s="409">
        <v>3.6238240510000002</v>
      </c>
      <c r="BF23" s="409">
        <v>3.6353551639999999</v>
      </c>
      <c r="BG23" s="409">
        <v>3.6595101250000002</v>
      </c>
      <c r="BH23" s="409">
        <v>3.6469148009999999</v>
      </c>
      <c r="BI23" s="409">
        <v>3.9336848390000001</v>
      </c>
      <c r="BJ23" s="409">
        <v>4.3731665910000004</v>
      </c>
      <c r="BK23" s="409">
        <v>4.1783395710000004</v>
      </c>
      <c r="BL23" s="409">
        <v>4.3547303529999999</v>
      </c>
      <c r="BM23" s="409">
        <v>4.0844452240000004</v>
      </c>
      <c r="BN23" s="409">
        <v>3.7670155670000001</v>
      </c>
      <c r="BO23" s="409">
        <v>3.3607576400000001</v>
      </c>
      <c r="BP23" s="409">
        <v>3.486196804</v>
      </c>
      <c r="BQ23" s="409">
        <v>3.5491584270000001</v>
      </c>
      <c r="BR23" s="409">
        <v>3.5604519520000002</v>
      </c>
      <c r="BS23" s="409">
        <v>3.5841092219999999</v>
      </c>
      <c r="BT23" s="409">
        <v>3.5717734129999998</v>
      </c>
      <c r="BU23" s="409">
        <v>3.852634814</v>
      </c>
      <c r="BV23" s="409">
        <v>4.2830614410000001</v>
      </c>
    </row>
    <row r="24" spans="1:74" ht="11.1" customHeight="1" x14ac:dyDescent="0.2">
      <c r="A24" s="162" t="s">
        <v>764</v>
      </c>
      <c r="B24" s="173" t="s">
        <v>362</v>
      </c>
      <c r="C24" s="252">
        <v>3.6849016425999999</v>
      </c>
      <c r="D24" s="252">
        <v>3.6849016425999999</v>
      </c>
      <c r="E24" s="252">
        <v>3.6849016425999999</v>
      </c>
      <c r="F24" s="252">
        <v>3.7277380157</v>
      </c>
      <c r="G24" s="252">
        <v>3.7277380157</v>
      </c>
      <c r="H24" s="252">
        <v>3.7277380157</v>
      </c>
      <c r="I24" s="252">
        <v>3.4931115174</v>
      </c>
      <c r="J24" s="252">
        <v>3.4931115174</v>
      </c>
      <c r="K24" s="252">
        <v>3.4931115174</v>
      </c>
      <c r="L24" s="252">
        <v>3.7355264471999998</v>
      </c>
      <c r="M24" s="252">
        <v>3.7355264471999998</v>
      </c>
      <c r="N24" s="252">
        <v>3.7355264471999998</v>
      </c>
      <c r="O24" s="252">
        <v>3.8048011079999999</v>
      </c>
      <c r="P24" s="252">
        <v>3.9372241149999998</v>
      </c>
      <c r="Q24" s="252">
        <v>3.9055200110000001</v>
      </c>
      <c r="R24" s="252">
        <v>3.8669074349999999</v>
      </c>
      <c r="S24" s="252">
        <v>3.9158272240000001</v>
      </c>
      <c r="T24" s="252">
        <v>3.808198017</v>
      </c>
      <c r="U24" s="252">
        <v>3.5707138939999998</v>
      </c>
      <c r="V24" s="252">
        <v>3.4959045780000002</v>
      </c>
      <c r="W24" s="252">
        <v>3.563153909</v>
      </c>
      <c r="X24" s="252">
        <v>3.7227584020000002</v>
      </c>
      <c r="Y24" s="252">
        <v>3.8731311549999998</v>
      </c>
      <c r="Z24" s="252">
        <v>3.8958601509999999</v>
      </c>
      <c r="AA24" s="252">
        <v>4.1067694499999998</v>
      </c>
      <c r="AB24" s="252">
        <v>4.2497022199999996</v>
      </c>
      <c r="AC24" s="252">
        <v>4.2154819159999999</v>
      </c>
      <c r="AD24" s="252">
        <v>4.1738048499999998</v>
      </c>
      <c r="AE24" s="252">
        <v>4.2266071619999996</v>
      </c>
      <c r="AF24" s="252">
        <v>4.1104359549999998</v>
      </c>
      <c r="AG24" s="252">
        <v>3.8541038859999999</v>
      </c>
      <c r="AH24" s="252">
        <v>3.7733573229999999</v>
      </c>
      <c r="AI24" s="252">
        <v>3.8459439020000001</v>
      </c>
      <c r="AJ24" s="252">
        <v>4.0182154189999997</v>
      </c>
      <c r="AK24" s="252">
        <v>4.1805225159999999</v>
      </c>
      <c r="AL24" s="252">
        <v>4.2050554020000002</v>
      </c>
      <c r="AM24" s="252">
        <v>4.4087377920000002</v>
      </c>
      <c r="AN24" s="252">
        <v>4.5621803239999998</v>
      </c>
      <c r="AO24" s="252">
        <v>4.5254438219999997</v>
      </c>
      <c r="AP24" s="252">
        <v>4.4807022659999998</v>
      </c>
      <c r="AQ24" s="252">
        <v>4.5373871010000002</v>
      </c>
      <c r="AR24" s="252">
        <v>4.3626738930000002</v>
      </c>
      <c r="AS24" s="252">
        <v>4.087493877</v>
      </c>
      <c r="AT24" s="252">
        <v>4.0508100669999996</v>
      </c>
      <c r="AU24" s="252">
        <v>4.1287338949999999</v>
      </c>
      <c r="AV24" s="252">
        <v>4.313672435</v>
      </c>
      <c r="AW24" s="252">
        <v>4.4879138779999996</v>
      </c>
      <c r="AX24" s="252">
        <v>4.5172506520000004</v>
      </c>
      <c r="AY24" s="409">
        <v>4.643246854</v>
      </c>
      <c r="AZ24" s="409">
        <v>4.8047468709999999</v>
      </c>
      <c r="BA24" s="409">
        <v>4.7660812830000001</v>
      </c>
      <c r="BB24" s="409">
        <v>4.7189902840000002</v>
      </c>
      <c r="BC24" s="409">
        <v>4.7816517200000002</v>
      </c>
      <c r="BD24" s="409">
        <v>4.6503896449999997</v>
      </c>
      <c r="BE24" s="409">
        <v>4.3607595369999999</v>
      </c>
      <c r="BF24" s="409">
        <v>4.2695238379999996</v>
      </c>
      <c r="BG24" s="409">
        <v>4.3545395559999998</v>
      </c>
      <c r="BH24" s="409">
        <v>4.5491894799999999</v>
      </c>
      <c r="BI24" s="409">
        <v>4.7334805879999999</v>
      </c>
      <c r="BJ24" s="409">
        <v>4.7621003430000002</v>
      </c>
      <c r="BK24" s="409">
        <v>4.8818215269999996</v>
      </c>
      <c r="BL24" s="409">
        <v>5.0517293539999999</v>
      </c>
      <c r="BM24" s="409">
        <v>5.0110508080000002</v>
      </c>
      <c r="BN24" s="409">
        <v>4.9615082170000004</v>
      </c>
      <c r="BO24" s="409">
        <v>5.0242756709999998</v>
      </c>
      <c r="BP24" s="409">
        <v>4.886179995</v>
      </c>
      <c r="BQ24" s="409">
        <v>4.581471531</v>
      </c>
      <c r="BR24" s="409">
        <v>4.4854860329999999</v>
      </c>
      <c r="BS24" s="409">
        <v>4.5717715500000002</v>
      </c>
      <c r="BT24" s="409">
        <v>4.7765550929999998</v>
      </c>
      <c r="BU24" s="409">
        <v>4.969493677</v>
      </c>
      <c r="BV24" s="409">
        <v>4.9986565430000001</v>
      </c>
    </row>
    <row r="25" spans="1:74" ht="11.1" customHeight="1" x14ac:dyDescent="0.2">
      <c r="BF25" s="494"/>
    </row>
    <row r="26" spans="1:74" ht="11.1" customHeight="1" x14ac:dyDescent="0.2">
      <c r="A26" s="162" t="s">
        <v>765</v>
      </c>
      <c r="B26" s="172" t="s">
        <v>536</v>
      </c>
      <c r="C26" s="252">
        <v>3.5641831609999999</v>
      </c>
      <c r="D26" s="252">
        <v>3.5641831609999999</v>
      </c>
      <c r="E26" s="252">
        <v>3.5641831609999999</v>
      </c>
      <c r="F26" s="252">
        <v>3.5727568297999999</v>
      </c>
      <c r="G26" s="252">
        <v>3.5727568297999999</v>
      </c>
      <c r="H26" s="252">
        <v>3.5727568297999999</v>
      </c>
      <c r="I26" s="252">
        <v>3.5973504285</v>
      </c>
      <c r="J26" s="252">
        <v>3.5973504285</v>
      </c>
      <c r="K26" s="252">
        <v>3.5973504285</v>
      </c>
      <c r="L26" s="252">
        <v>3.6674516801000001</v>
      </c>
      <c r="M26" s="252">
        <v>3.6674516801000001</v>
      </c>
      <c r="N26" s="252">
        <v>3.6674516801000001</v>
      </c>
      <c r="O26" s="252">
        <v>3.7261958919999998</v>
      </c>
      <c r="P26" s="252">
        <v>3.7485992650000002</v>
      </c>
      <c r="Q26" s="252">
        <v>3.7293383310000001</v>
      </c>
      <c r="R26" s="252">
        <v>3.7328092310000001</v>
      </c>
      <c r="S26" s="252">
        <v>3.7215522910000001</v>
      </c>
      <c r="T26" s="252">
        <v>3.7210612250000001</v>
      </c>
      <c r="U26" s="252">
        <v>3.6668742559999998</v>
      </c>
      <c r="V26" s="252">
        <v>3.6777871100000001</v>
      </c>
      <c r="W26" s="252">
        <v>3.7100855340000001</v>
      </c>
      <c r="X26" s="252">
        <v>3.7043145970000002</v>
      </c>
      <c r="Y26" s="252">
        <v>3.737795175</v>
      </c>
      <c r="Z26" s="252">
        <v>3.6690353509999998</v>
      </c>
      <c r="AA26" s="252">
        <v>3.8794126819999999</v>
      </c>
      <c r="AB26" s="252">
        <v>3.9021117300000001</v>
      </c>
      <c r="AC26" s="252">
        <v>3.8819733599999999</v>
      </c>
      <c r="AD26" s="252">
        <v>3.8841621700000002</v>
      </c>
      <c r="AE26" s="252">
        <v>3.8746382079999999</v>
      </c>
      <c r="AF26" s="252">
        <v>3.874722368</v>
      </c>
      <c r="AG26" s="252">
        <v>3.8198002889999998</v>
      </c>
      <c r="AH26" s="252">
        <v>3.8297261339999999</v>
      </c>
      <c r="AI26" s="252">
        <v>3.861974392</v>
      </c>
      <c r="AJ26" s="252">
        <v>3.8562622800000002</v>
      </c>
      <c r="AK26" s="252">
        <v>3.8923919649999998</v>
      </c>
      <c r="AL26" s="252">
        <v>3.8220878639999998</v>
      </c>
      <c r="AM26" s="252">
        <v>4.0605872009999997</v>
      </c>
      <c r="AN26" s="252">
        <v>4.0836162329999999</v>
      </c>
      <c r="AO26" s="252">
        <v>4.0619925950000004</v>
      </c>
      <c r="AP26" s="252">
        <v>4.0643633250000004</v>
      </c>
      <c r="AQ26" s="252">
        <v>4.0558492409999998</v>
      </c>
      <c r="AR26" s="252">
        <v>4.0566883479999998</v>
      </c>
      <c r="AS26" s="252">
        <v>3.999668282</v>
      </c>
      <c r="AT26" s="252">
        <v>4.009133491</v>
      </c>
      <c r="AU26" s="252">
        <v>4.0418806690000002</v>
      </c>
      <c r="AV26" s="252">
        <v>4.035917081</v>
      </c>
      <c r="AW26" s="252">
        <v>4.0746994809999997</v>
      </c>
      <c r="AX26" s="252">
        <v>4.00323297</v>
      </c>
      <c r="AY26" s="409">
        <v>4.2499636829999998</v>
      </c>
      <c r="AZ26" s="409">
        <v>4.2732656760000003</v>
      </c>
      <c r="BA26" s="409">
        <v>4.2500244159999996</v>
      </c>
      <c r="BB26" s="409">
        <v>4.2525368439999998</v>
      </c>
      <c r="BC26" s="409">
        <v>4.2451617610000003</v>
      </c>
      <c r="BD26" s="409">
        <v>4.2467668090000004</v>
      </c>
      <c r="BE26" s="409">
        <v>4.1875414729999996</v>
      </c>
      <c r="BF26" s="409">
        <v>4.1964963260000001</v>
      </c>
      <c r="BG26" s="409">
        <v>4.2297100739999998</v>
      </c>
      <c r="BH26" s="409">
        <v>4.223649623</v>
      </c>
      <c r="BI26" s="409">
        <v>4.2651800819999997</v>
      </c>
      <c r="BJ26" s="409">
        <v>4.192517391</v>
      </c>
      <c r="BK26" s="409">
        <v>4.4481044110000001</v>
      </c>
      <c r="BL26" s="409">
        <v>4.4716147040000003</v>
      </c>
      <c r="BM26" s="409">
        <v>4.446608543</v>
      </c>
      <c r="BN26" s="409">
        <v>4.4492223519999996</v>
      </c>
      <c r="BO26" s="409">
        <v>4.4431276439999996</v>
      </c>
      <c r="BP26" s="409">
        <v>4.4455082199999998</v>
      </c>
      <c r="BQ26" s="409">
        <v>4.3839595830000002</v>
      </c>
      <c r="BR26" s="409">
        <v>4.3923504610000004</v>
      </c>
      <c r="BS26" s="409">
        <v>4.4259959310000001</v>
      </c>
      <c r="BT26" s="409">
        <v>4.4200086829999998</v>
      </c>
      <c r="BU26" s="409">
        <v>4.4643871470000001</v>
      </c>
      <c r="BV26" s="409">
        <v>4.3904935439999999</v>
      </c>
    </row>
    <row r="27" spans="1:74" ht="11.1" customHeight="1" x14ac:dyDescent="0.2">
      <c r="BF27" s="494"/>
    </row>
    <row r="28" spans="1:74" ht="11.1" customHeight="1" x14ac:dyDescent="0.2">
      <c r="A28" s="162" t="s">
        <v>305</v>
      </c>
      <c r="B28" s="172" t="s">
        <v>688</v>
      </c>
      <c r="C28" s="252">
        <v>45.804783999999998</v>
      </c>
      <c r="D28" s="252">
        <v>46.491365999999999</v>
      </c>
      <c r="E28" s="252">
        <v>45.045591000000002</v>
      </c>
      <c r="F28" s="252">
        <v>45.891120000000001</v>
      </c>
      <c r="G28" s="252">
        <v>45.612585000000003</v>
      </c>
      <c r="H28" s="252">
        <v>45.372663000000003</v>
      </c>
      <c r="I28" s="252">
        <v>46.805723999999998</v>
      </c>
      <c r="J28" s="252">
        <v>46.302120000000002</v>
      </c>
      <c r="K28" s="252">
        <v>45.900624000000001</v>
      </c>
      <c r="L28" s="252">
        <v>46.396120000000003</v>
      </c>
      <c r="M28" s="252">
        <v>46.951746999999997</v>
      </c>
      <c r="N28" s="252">
        <v>46.282454000000001</v>
      </c>
      <c r="O28" s="252">
        <v>45.653078735999998</v>
      </c>
      <c r="P28" s="252">
        <v>46.709013736000003</v>
      </c>
      <c r="Q28" s="252">
        <v>45.503441735999999</v>
      </c>
      <c r="R28" s="252">
        <v>45.202166736000002</v>
      </c>
      <c r="S28" s="252">
        <v>44.440237736</v>
      </c>
      <c r="T28" s="252">
        <v>45.253026736000002</v>
      </c>
      <c r="U28" s="252">
        <v>46.323104735999998</v>
      </c>
      <c r="V28" s="252">
        <v>45.791163736000001</v>
      </c>
      <c r="W28" s="252">
        <v>46.064361736000002</v>
      </c>
      <c r="X28" s="252">
        <v>46.520614735999999</v>
      </c>
      <c r="Y28" s="252">
        <v>45.685248735999998</v>
      </c>
      <c r="Z28" s="252">
        <v>47.174547736000001</v>
      </c>
      <c r="AA28" s="252">
        <v>45.783794323000002</v>
      </c>
      <c r="AB28" s="252">
        <v>47.941158323000003</v>
      </c>
      <c r="AC28" s="252">
        <v>46.299026323</v>
      </c>
      <c r="AD28" s="252">
        <v>45.945850323000002</v>
      </c>
      <c r="AE28" s="252">
        <v>44.585694322999998</v>
      </c>
      <c r="AF28" s="252">
        <v>46.411451323000001</v>
      </c>
      <c r="AG28" s="252">
        <v>47.147171323000002</v>
      </c>
      <c r="AH28" s="252">
        <v>46.872573322999997</v>
      </c>
      <c r="AI28" s="252">
        <v>46.722186323000003</v>
      </c>
      <c r="AJ28" s="252">
        <v>46.241396322999996</v>
      </c>
      <c r="AK28" s="252">
        <v>45.713034323000002</v>
      </c>
      <c r="AL28" s="252">
        <v>47.387615322999999</v>
      </c>
      <c r="AM28" s="252">
        <v>45.564456561999997</v>
      </c>
      <c r="AN28" s="252">
        <v>47.685425561999999</v>
      </c>
      <c r="AO28" s="252">
        <v>47.063775561999996</v>
      </c>
      <c r="AP28" s="252">
        <v>46.209916561999997</v>
      </c>
      <c r="AQ28" s="252">
        <v>45.461910562</v>
      </c>
      <c r="AR28" s="252">
        <v>46.542977561999997</v>
      </c>
      <c r="AS28" s="252">
        <v>46.607029562000001</v>
      </c>
      <c r="AT28" s="252">
        <v>47.953500562000002</v>
      </c>
      <c r="AU28" s="252">
        <v>47.034400372</v>
      </c>
      <c r="AV28" s="252">
        <v>46.606807242999999</v>
      </c>
      <c r="AW28" s="252">
        <v>46.833445138999998</v>
      </c>
      <c r="AX28" s="252">
        <v>47.016279515999997</v>
      </c>
      <c r="AY28" s="409">
        <v>46.755113504999997</v>
      </c>
      <c r="AZ28" s="409">
        <v>47.68126977</v>
      </c>
      <c r="BA28" s="409">
        <v>47.151118762000003</v>
      </c>
      <c r="BB28" s="409">
        <v>46.416410689000003</v>
      </c>
      <c r="BC28" s="409">
        <v>45.872667997000001</v>
      </c>
      <c r="BD28" s="409">
        <v>47.007258473999997</v>
      </c>
      <c r="BE28" s="409">
        <v>47.264075943999998</v>
      </c>
      <c r="BF28" s="409">
        <v>47.185984771000001</v>
      </c>
      <c r="BG28" s="409">
        <v>47.759728817000003</v>
      </c>
      <c r="BH28" s="409">
        <v>47.107159715000002</v>
      </c>
      <c r="BI28" s="409">
        <v>47.294718791000001</v>
      </c>
      <c r="BJ28" s="409">
        <v>47.721069020999998</v>
      </c>
      <c r="BK28" s="409">
        <v>47.059779222000003</v>
      </c>
      <c r="BL28" s="409">
        <v>47.941130862000001</v>
      </c>
      <c r="BM28" s="409">
        <v>47.436490278999997</v>
      </c>
      <c r="BN28" s="409">
        <v>46.677713685000001</v>
      </c>
      <c r="BO28" s="409">
        <v>46.147492464000003</v>
      </c>
      <c r="BP28" s="409">
        <v>47.336941875000001</v>
      </c>
      <c r="BQ28" s="409">
        <v>47.562171182</v>
      </c>
      <c r="BR28" s="409">
        <v>47.522040836000002</v>
      </c>
      <c r="BS28" s="409">
        <v>48.004190860000001</v>
      </c>
      <c r="BT28" s="409">
        <v>47.406190649000003</v>
      </c>
      <c r="BU28" s="409">
        <v>47.532796109000003</v>
      </c>
      <c r="BV28" s="409">
        <v>48.053285068999998</v>
      </c>
    </row>
    <row r="29" spans="1:74" ht="11.1" customHeight="1" x14ac:dyDescent="0.2">
      <c r="A29" s="162" t="s">
        <v>311</v>
      </c>
      <c r="B29" s="172" t="s">
        <v>689</v>
      </c>
      <c r="C29" s="252">
        <v>44.667307841000003</v>
      </c>
      <c r="D29" s="252">
        <v>44.476495622999998</v>
      </c>
      <c r="E29" s="252">
        <v>44.510211267999999</v>
      </c>
      <c r="F29" s="252">
        <v>45.468785433000001</v>
      </c>
      <c r="G29" s="252">
        <v>45.309992149000003</v>
      </c>
      <c r="H29" s="252">
        <v>45.444603569000002</v>
      </c>
      <c r="I29" s="252">
        <v>45.671844427000003</v>
      </c>
      <c r="J29" s="252">
        <v>45.611146832000003</v>
      </c>
      <c r="K29" s="252">
        <v>45.875489881</v>
      </c>
      <c r="L29" s="252">
        <v>45.722550030999997</v>
      </c>
      <c r="M29" s="252">
        <v>45.943741993000003</v>
      </c>
      <c r="N29" s="252">
        <v>45.631127872</v>
      </c>
      <c r="O29" s="252">
        <v>46.020763551000002</v>
      </c>
      <c r="P29" s="252">
        <v>45.972276289</v>
      </c>
      <c r="Q29" s="252">
        <v>45.958798948999998</v>
      </c>
      <c r="R29" s="252">
        <v>46.653412668999998</v>
      </c>
      <c r="S29" s="252">
        <v>46.739461869000003</v>
      </c>
      <c r="T29" s="252">
        <v>47.045598146000003</v>
      </c>
      <c r="U29" s="252">
        <v>47.043740550999999</v>
      </c>
      <c r="V29" s="252">
        <v>46.903283240999997</v>
      </c>
      <c r="W29" s="252">
        <v>47.237104197000001</v>
      </c>
      <c r="X29" s="252">
        <v>47.328072218999999</v>
      </c>
      <c r="Y29" s="252">
        <v>47.419452159000002</v>
      </c>
      <c r="Z29" s="252">
        <v>46.790491025000001</v>
      </c>
      <c r="AA29" s="252">
        <v>46.683532104000001</v>
      </c>
      <c r="AB29" s="252">
        <v>46.769726771000002</v>
      </c>
      <c r="AC29" s="252">
        <v>46.876449219000001</v>
      </c>
      <c r="AD29" s="252">
        <v>47.781225220000003</v>
      </c>
      <c r="AE29" s="252">
        <v>47.836629193</v>
      </c>
      <c r="AF29" s="252">
        <v>48.074108645999999</v>
      </c>
      <c r="AG29" s="252">
        <v>48.320173091999997</v>
      </c>
      <c r="AH29" s="252">
        <v>48.181760433999997</v>
      </c>
      <c r="AI29" s="252">
        <v>48.559214101999999</v>
      </c>
      <c r="AJ29" s="252">
        <v>48.034073466000002</v>
      </c>
      <c r="AK29" s="252">
        <v>48.117470920999999</v>
      </c>
      <c r="AL29" s="252">
        <v>47.484324307999998</v>
      </c>
      <c r="AM29" s="252">
        <v>47.415743012</v>
      </c>
      <c r="AN29" s="252">
        <v>47.518108460000001</v>
      </c>
      <c r="AO29" s="252">
        <v>47.610700506999997</v>
      </c>
      <c r="AP29" s="252">
        <v>49.209104756999999</v>
      </c>
      <c r="AQ29" s="252">
        <v>49.355012596000002</v>
      </c>
      <c r="AR29" s="252">
        <v>49.540544904000001</v>
      </c>
      <c r="AS29" s="252">
        <v>49.520221409999998</v>
      </c>
      <c r="AT29" s="252">
        <v>49.416547188000003</v>
      </c>
      <c r="AU29" s="252">
        <v>49.819079428000002</v>
      </c>
      <c r="AV29" s="252">
        <v>49.226538384000001</v>
      </c>
      <c r="AW29" s="252">
        <v>49.225751944000002</v>
      </c>
      <c r="AX29" s="252">
        <v>48.486545149999998</v>
      </c>
      <c r="AY29" s="409">
        <v>48.507285302</v>
      </c>
      <c r="AZ29" s="409">
        <v>48.609966126000003</v>
      </c>
      <c r="BA29" s="409">
        <v>48.700330606000001</v>
      </c>
      <c r="BB29" s="409">
        <v>50.314321079999999</v>
      </c>
      <c r="BC29" s="409">
        <v>50.561208895999997</v>
      </c>
      <c r="BD29" s="409">
        <v>50.898570575000001</v>
      </c>
      <c r="BE29" s="409">
        <v>50.996151568000002</v>
      </c>
      <c r="BF29" s="409">
        <v>50.814627655000002</v>
      </c>
      <c r="BG29" s="409">
        <v>51.172937286</v>
      </c>
      <c r="BH29" s="409">
        <v>50.419614629000002</v>
      </c>
      <c r="BI29" s="409">
        <v>50.416033671999998</v>
      </c>
      <c r="BJ29" s="409">
        <v>49.736472913999997</v>
      </c>
      <c r="BK29" s="409">
        <v>49.769793174999997</v>
      </c>
      <c r="BL29" s="409">
        <v>49.884974043</v>
      </c>
      <c r="BM29" s="409">
        <v>50.007131123000001</v>
      </c>
      <c r="BN29" s="409">
        <v>51.539768864000003</v>
      </c>
      <c r="BO29" s="409">
        <v>51.793929380000002</v>
      </c>
      <c r="BP29" s="409">
        <v>52.138297799999997</v>
      </c>
      <c r="BQ29" s="409">
        <v>52.215142555</v>
      </c>
      <c r="BR29" s="409">
        <v>52.017995186</v>
      </c>
      <c r="BS29" s="409">
        <v>52.329442473999997</v>
      </c>
      <c r="BT29" s="409">
        <v>51.610502631999999</v>
      </c>
      <c r="BU29" s="409">
        <v>51.593405502000003</v>
      </c>
      <c r="BV29" s="409">
        <v>50.908194463999997</v>
      </c>
    </row>
    <row r="30" spans="1:74" ht="11.1" customHeight="1" x14ac:dyDescent="0.2">
      <c r="B30" s="172"/>
      <c r="BF30" s="494"/>
    </row>
    <row r="31" spans="1:74" ht="11.1" customHeight="1" x14ac:dyDescent="0.2">
      <c r="A31" s="162" t="s">
        <v>312</v>
      </c>
      <c r="B31" s="172" t="s">
        <v>690</v>
      </c>
      <c r="C31" s="252">
        <v>90.472091840999994</v>
      </c>
      <c r="D31" s="252">
        <v>90.967861623000005</v>
      </c>
      <c r="E31" s="252">
        <v>89.555802267999994</v>
      </c>
      <c r="F31" s="252">
        <v>91.359905432999994</v>
      </c>
      <c r="G31" s="252">
        <v>90.922577149000006</v>
      </c>
      <c r="H31" s="252">
        <v>90.817266568999997</v>
      </c>
      <c r="I31" s="252">
        <v>92.477568426999994</v>
      </c>
      <c r="J31" s="252">
        <v>91.913266832000005</v>
      </c>
      <c r="K31" s="252">
        <v>91.776113881000001</v>
      </c>
      <c r="L31" s="252">
        <v>92.118670030999994</v>
      </c>
      <c r="M31" s="252">
        <v>92.895488993000001</v>
      </c>
      <c r="N31" s="252">
        <v>91.913581871999995</v>
      </c>
      <c r="O31" s="252">
        <v>91.673842286999999</v>
      </c>
      <c r="P31" s="252">
        <v>92.681290024999996</v>
      </c>
      <c r="Q31" s="252">
        <v>91.462240684999998</v>
      </c>
      <c r="R31" s="252">
        <v>91.855579405</v>
      </c>
      <c r="S31" s="252">
        <v>91.179699604999996</v>
      </c>
      <c r="T31" s="252">
        <v>92.298624881999999</v>
      </c>
      <c r="U31" s="252">
        <v>93.366845287000004</v>
      </c>
      <c r="V31" s="252">
        <v>92.694446976999998</v>
      </c>
      <c r="W31" s="252">
        <v>93.301465933000003</v>
      </c>
      <c r="X31" s="252">
        <v>93.848686955000005</v>
      </c>
      <c r="Y31" s="252">
        <v>93.104700894999993</v>
      </c>
      <c r="Z31" s="252">
        <v>93.965038761000002</v>
      </c>
      <c r="AA31" s="252">
        <v>92.467326427000003</v>
      </c>
      <c r="AB31" s="252">
        <v>94.710885094000005</v>
      </c>
      <c r="AC31" s="252">
        <v>93.175475542000001</v>
      </c>
      <c r="AD31" s="252">
        <v>93.727075542999998</v>
      </c>
      <c r="AE31" s="252">
        <v>92.422323516000006</v>
      </c>
      <c r="AF31" s="252">
        <v>94.485559968999993</v>
      </c>
      <c r="AG31" s="252">
        <v>95.467344414999999</v>
      </c>
      <c r="AH31" s="252">
        <v>95.054333756999995</v>
      </c>
      <c r="AI31" s="252">
        <v>95.281400425000001</v>
      </c>
      <c r="AJ31" s="252">
        <v>94.275469788999999</v>
      </c>
      <c r="AK31" s="252">
        <v>93.830505243999994</v>
      </c>
      <c r="AL31" s="252">
        <v>94.871939631000004</v>
      </c>
      <c r="AM31" s="252">
        <v>92.980199573999997</v>
      </c>
      <c r="AN31" s="252">
        <v>95.203534021999999</v>
      </c>
      <c r="AO31" s="252">
        <v>94.674476068999994</v>
      </c>
      <c r="AP31" s="252">
        <v>95.419021318999995</v>
      </c>
      <c r="AQ31" s="252">
        <v>94.816923157999994</v>
      </c>
      <c r="AR31" s="252">
        <v>96.083522466000005</v>
      </c>
      <c r="AS31" s="252">
        <v>96.127250971999999</v>
      </c>
      <c r="AT31" s="252">
        <v>97.370047749999998</v>
      </c>
      <c r="AU31" s="252">
        <v>96.853479800000002</v>
      </c>
      <c r="AV31" s="252">
        <v>95.833345627</v>
      </c>
      <c r="AW31" s="252">
        <v>96.059197084000004</v>
      </c>
      <c r="AX31" s="252">
        <v>95.502824665000006</v>
      </c>
      <c r="AY31" s="409">
        <v>95.262398806999997</v>
      </c>
      <c r="AZ31" s="409">
        <v>96.291235896000003</v>
      </c>
      <c r="BA31" s="409">
        <v>95.851449368000004</v>
      </c>
      <c r="BB31" s="409">
        <v>96.730731769000002</v>
      </c>
      <c r="BC31" s="409">
        <v>96.433876893000004</v>
      </c>
      <c r="BD31" s="409">
        <v>97.905829049000005</v>
      </c>
      <c r="BE31" s="409">
        <v>98.260227512</v>
      </c>
      <c r="BF31" s="409">
        <v>98.000612426000004</v>
      </c>
      <c r="BG31" s="409">
        <v>98.932666103000003</v>
      </c>
      <c r="BH31" s="409">
        <v>97.526774344000003</v>
      </c>
      <c r="BI31" s="409">
        <v>97.710752463000006</v>
      </c>
      <c r="BJ31" s="409">
        <v>97.457541934999995</v>
      </c>
      <c r="BK31" s="409">
        <v>96.829572397000007</v>
      </c>
      <c r="BL31" s="409">
        <v>97.826104904999994</v>
      </c>
      <c r="BM31" s="409">
        <v>97.443621402000005</v>
      </c>
      <c r="BN31" s="409">
        <v>98.217482548999996</v>
      </c>
      <c r="BO31" s="409">
        <v>97.941421844000004</v>
      </c>
      <c r="BP31" s="409">
        <v>99.475239674999997</v>
      </c>
      <c r="BQ31" s="409">
        <v>99.777313737</v>
      </c>
      <c r="BR31" s="409">
        <v>99.540036021999995</v>
      </c>
      <c r="BS31" s="409">
        <v>100.33363333</v>
      </c>
      <c r="BT31" s="409">
        <v>99.016693281000002</v>
      </c>
      <c r="BU31" s="409">
        <v>99.126201610999999</v>
      </c>
      <c r="BV31" s="409">
        <v>98.961479533000002</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409"/>
      <c r="AZ32" s="409"/>
      <c r="BA32" s="409"/>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328</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409"/>
      <c r="AZ33" s="409"/>
      <c r="BA33" s="409"/>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766</v>
      </c>
      <c r="B34" s="173" t="s">
        <v>1156</v>
      </c>
      <c r="C34" s="252">
        <v>109.91402487000001</v>
      </c>
      <c r="D34" s="252">
        <v>110.17195014000001</v>
      </c>
      <c r="E34" s="252">
        <v>110.43471905</v>
      </c>
      <c r="F34" s="252">
        <v>110.70818887999999</v>
      </c>
      <c r="G34" s="252">
        <v>110.99230557999999</v>
      </c>
      <c r="H34" s="252">
        <v>111.28388111</v>
      </c>
      <c r="I34" s="252">
        <v>111.59554108</v>
      </c>
      <c r="J34" s="252">
        <v>111.89761117</v>
      </c>
      <c r="K34" s="252">
        <v>112.19289080999999</v>
      </c>
      <c r="L34" s="252">
        <v>112.52548791</v>
      </c>
      <c r="M34" s="252">
        <v>112.78760463</v>
      </c>
      <c r="N34" s="252">
        <v>113.01845591</v>
      </c>
      <c r="O34" s="252">
        <v>113.15287469</v>
      </c>
      <c r="P34" s="252">
        <v>113.36752393</v>
      </c>
      <c r="Q34" s="252">
        <v>113.60266754</v>
      </c>
      <c r="R34" s="252">
        <v>113.88877198</v>
      </c>
      <c r="S34" s="252">
        <v>114.157973</v>
      </c>
      <c r="T34" s="252">
        <v>114.43188773999999</v>
      </c>
      <c r="U34" s="252">
        <v>114.71099742</v>
      </c>
      <c r="V34" s="252">
        <v>114.99876073999999</v>
      </c>
      <c r="W34" s="252">
        <v>115.28632442999999</v>
      </c>
      <c r="X34" s="252">
        <v>115.60872057</v>
      </c>
      <c r="Y34" s="252">
        <v>115.8823881</v>
      </c>
      <c r="Z34" s="252">
        <v>116.13776606</v>
      </c>
      <c r="AA34" s="252">
        <v>116.36911218</v>
      </c>
      <c r="AB34" s="252">
        <v>116.58832395</v>
      </c>
      <c r="AC34" s="252">
        <v>116.79727592</v>
      </c>
      <c r="AD34" s="252">
        <v>116.98524741999999</v>
      </c>
      <c r="AE34" s="252">
        <v>117.19312988999999</v>
      </c>
      <c r="AF34" s="252">
        <v>117.40361378</v>
      </c>
      <c r="AG34" s="252">
        <v>117.62368194</v>
      </c>
      <c r="AH34" s="252">
        <v>117.83763242000001</v>
      </c>
      <c r="AI34" s="252">
        <v>118.04551786</v>
      </c>
      <c r="AJ34" s="252">
        <v>118.25428218</v>
      </c>
      <c r="AK34" s="252">
        <v>118.45435487</v>
      </c>
      <c r="AL34" s="252">
        <v>118.6492006</v>
      </c>
      <c r="AM34" s="252">
        <v>118.81645722</v>
      </c>
      <c r="AN34" s="252">
        <v>119.01693335</v>
      </c>
      <c r="AO34" s="252">
        <v>119.23116825</v>
      </c>
      <c r="AP34" s="252">
        <v>119.47071145</v>
      </c>
      <c r="AQ34" s="252">
        <v>119.71054925999999</v>
      </c>
      <c r="AR34" s="252">
        <v>119.95843130999999</v>
      </c>
      <c r="AS34" s="252">
        <v>120.2210619</v>
      </c>
      <c r="AT34" s="252">
        <v>120.48446868000001</v>
      </c>
      <c r="AU34" s="252">
        <v>120.74677054999999</v>
      </c>
      <c r="AV34" s="252">
        <v>121.01402773</v>
      </c>
      <c r="AW34" s="252">
        <v>121.28122753</v>
      </c>
      <c r="AX34" s="252">
        <v>121.55021583</v>
      </c>
      <c r="AY34" s="409">
        <v>121.8272408</v>
      </c>
      <c r="AZ34" s="409">
        <v>122.08947869000001</v>
      </c>
      <c r="BA34" s="409">
        <v>122.35208503</v>
      </c>
      <c r="BB34" s="409">
        <v>122.61659433</v>
      </c>
      <c r="BC34" s="409">
        <v>122.89440042</v>
      </c>
      <c r="BD34" s="409">
        <v>123.17818488</v>
      </c>
      <c r="BE34" s="409">
        <v>123.48007880999999</v>
      </c>
      <c r="BF34" s="409">
        <v>123.77155412</v>
      </c>
      <c r="BG34" s="409">
        <v>124.05527377999999</v>
      </c>
      <c r="BH34" s="409">
        <v>124.31282245</v>
      </c>
      <c r="BI34" s="409">
        <v>124.60775687</v>
      </c>
      <c r="BJ34" s="409">
        <v>124.91692729</v>
      </c>
      <c r="BK34" s="409">
        <v>125.2550303</v>
      </c>
      <c r="BL34" s="409">
        <v>125.57427609</v>
      </c>
      <c r="BM34" s="409">
        <v>125.90011751</v>
      </c>
      <c r="BN34" s="409">
        <v>126.25782470999999</v>
      </c>
      <c r="BO34" s="409">
        <v>126.59786812999999</v>
      </c>
      <c r="BP34" s="409">
        <v>126.93413157000001</v>
      </c>
      <c r="BQ34" s="409">
        <v>127.27014693</v>
      </c>
      <c r="BR34" s="409">
        <v>127.60141564</v>
      </c>
      <c r="BS34" s="409">
        <v>127.92082507000001</v>
      </c>
      <c r="BT34" s="409">
        <v>128.23371824</v>
      </c>
      <c r="BU34" s="409">
        <v>128.540166</v>
      </c>
      <c r="BV34" s="409">
        <v>128.84009750999999</v>
      </c>
    </row>
    <row r="35" spans="1:74" ht="11.1" customHeight="1" x14ac:dyDescent="0.2">
      <c r="A35" s="162" t="s">
        <v>767</v>
      </c>
      <c r="B35" s="173" t="s">
        <v>1060</v>
      </c>
      <c r="C35" s="484">
        <v>2.2391876968000002</v>
      </c>
      <c r="D35" s="484">
        <v>2.2304402497</v>
      </c>
      <c r="E35" s="484">
        <v>2.2659715172000001</v>
      </c>
      <c r="F35" s="484">
        <v>2.4030786830999999</v>
      </c>
      <c r="G35" s="484">
        <v>2.4935747146999998</v>
      </c>
      <c r="H35" s="484">
        <v>2.5894328096999999</v>
      </c>
      <c r="I35" s="484">
        <v>2.6994812856000001</v>
      </c>
      <c r="J35" s="484">
        <v>2.8010940551000001</v>
      </c>
      <c r="K35" s="484">
        <v>2.8998164906000001</v>
      </c>
      <c r="L35" s="484">
        <v>3.0682106992999998</v>
      </c>
      <c r="M35" s="484">
        <v>3.1114061554000001</v>
      </c>
      <c r="N35" s="484">
        <v>3.1006672674</v>
      </c>
      <c r="O35" s="484">
        <v>2.9467120471000001</v>
      </c>
      <c r="P35" s="484">
        <v>2.9005330214999998</v>
      </c>
      <c r="Q35" s="484">
        <v>2.8686164211</v>
      </c>
      <c r="R35" s="484">
        <v>2.8729429355999998</v>
      </c>
      <c r="S35" s="484">
        <v>2.8521503393000001</v>
      </c>
      <c r="T35" s="484">
        <v>2.8288073764999999</v>
      </c>
      <c r="U35" s="484">
        <v>2.7917390872999999</v>
      </c>
      <c r="V35" s="484">
        <v>2.7714171405000001</v>
      </c>
      <c r="W35" s="484">
        <v>2.7572456623999999</v>
      </c>
      <c r="X35" s="484">
        <v>2.7400304752000002</v>
      </c>
      <c r="Y35" s="484">
        <v>2.7439038932000002</v>
      </c>
      <c r="Z35" s="484">
        <v>2.7600006719999999</v>
      </c>
      <c r="AA35" s="484">
        <v>2.8423824906999999</v>
      </c>
      <c r="AB35" s="484">
        <v>2.8410252828</v>
      </c>
      <c r="AC35" s="484">
        <v>2.8120892352000002</v>
      </c>
      <c r="AD35" s="484">
        <v>2.7188592802999998</v>
      </c>
      <c r="AE35" s="484">
        <v>2.6587340484999999</v>
      </c>
      <c r="AF35" s="484">
        <v>2.5969387487</v>
      </c>
      <c r="AG35" s="484">
        <v>2.5391502027000001</v>
      </c>
      <c r="AH35" s="484">
        <v>2.4686106675000001</v>
      </c>
      <c r="AI35" s="484">
        <v>2.3933397494999999</v>
      </c>
      <c r="AJ35" s="484">
        <v>2.2883754819000002</v>
      </c>
      <c r="AK35" s="484">
        <v>2.2194630327999998</v>
      </c>
      <c r="AL35" s="484">
        <v>2.1624615565999998</v>
      </c>
      <c r="AM35" s="484">
        <v>2.1030881746999999</v>
      </c>
      <c r="AN35" s="484">
        <v>2.0830639982000001</v>
      </c>
      <c r="AO35" s="484">
        <v>2.0838605268000001</v>
      </c>
      <c r="AP35" s="484">
        <v>2.1245961238</v>
      </c>
      <c r="AQ35" s="484">
        <v>2.1480946613</v>
      </c>
      <c r="AR35" s="484">
        <v>2.1760978636999999</v>
      </c>
      <c r="AS35" s="484">
        <v>2.2082117403999999</v>
      </c>
      <c r="AT35" s="484">
        <v>2.2461722996</v>
      </c>
      <c r="AU35" s="484">
        <v>2.2883144940000002</v>
      </c>
      <c r="AV35" s="484">
        <v>2.3337383591999998</v>
      </c>
      <c r="AW35" s="484">
        <v>2.3864657949999999</v>
      </c>
      <c r="AX35" s="484">
        <v>2.4450356288999999</v>
      </c>
      <c r="AY35" s="485">
        <v>2.533978582</v>
      </c>
      <c r="AZ35" s="485">
        <v>2.5816035241000002</v>
      </c>
      <c r="BA35" s="485">
        <v>2.6175343499000001</v>
      </c>
      <c r="BB35" s="485">
        <v>2.6331833420000001</v>
      </c>
      <c r="BC35" s="485">
        <v>2.6596245487000001</v>
      </c>
      <c r="BD35" s="485">
        <v>2.6840577478999998</v>
      </c>
      <c r="BE35" s="485">
        <v>2.7108535421000002</v>
      </c>
      <c r="BF35" s="485">
        <v>2.7282233822999999</v>
      </c>
      <c r="BG35" s="485">
        <v>2.7400345487000002</v>
      </c>
      <c r="BH35" s="485">
        <v>2.725960605</v>
      </c>
      <c r="BI35" s="485">
        <v>2.7428229496999998</v>
      </c>
      <c r="BJ35" s="485">
        <v>2.7698111737</v>
      </c>
      <c r="BK35" s="485">
        <v>2.8136478164000001</v>
      </c>
      <c r="BL35" s="485">
        <v>2.8542978740999998</v>
      </c>
      <c r="BM35" s="485">
        <v>2.8998545246999998</v>
      </c>
      <c r="BN35" s="485">
        <v>2.9696065217999998</v>
      </c>
      <c r="BO35" s="485">
        <v>3.0135365828</v>
      </c>
      <c r="BP35" s="485">
        <v>3.0491979536999998</v>
      </c>
      <c r="BQ35" s="485">
        <v>3.0693761714000001</v>
      </c>
      <c r="BR35" s="485">
        <v>3.0942986438000002</v>
      </c>
      <c r="BS35" s="485">
        <v>3.1159910954000001</v>
      </c>
      <c r="BT35" s="485">
        <v>3.1540558034999999</v>
      </c>
      <c r="BU35" s="485">
        <v>3.1558301229999999</v>
      </c>
      <c r="BV35" s="485">
        <v>3.1406233760000002</v>
      </c>
    </row>
    <row r="36" spans="1:74" ht="11.1" customHeight="1" x14ac:dyDescent="0.2">
      <c r="A36" s="162" t="s">
        <v>1061</v>
      </c>
      <c r="B36" s="173" t="s">
        <v>1157</v>
      </c>
      <c r="C36" s="252">
        <v>105.02541085</v>
      </c>
      <c r="D36" s="252">
        <v>105.17494191999999</v>
      </c>
      <c r="E36" s="252">
        <v>105.30848716</v>
      </c>
      <c r="F36" s="252">
        <v>105.36043506999999</v>
      </c>
      <c r="G36" s="252">
        <v>105.51760332000001</v>
      </c>
      <c r="H36" s="252">
        <v>105.71097684</v>
      </c>
      <c r="I36" s="252">
        <v>105.99443217</v>
      </c>
      <c r="J36" s="252">
        <v>106.22439283999999</v>
      </c>
      <c r="K36" s="252">
        <v>106.44691942999999</v>
      </c>
      <c r="L36" s="252">
        <v>106.71737544</v>
      </c>
      <c r="M36" s="252">
        <v>106.89385660000001</v>
      </c>
      <c r="N36" s="252">
        <v>107.02797687</v>
      </c>
      <c r="O36" s="252">
        <v>107.04108943999999</v>
      </c>
      <c r="P36" s="252">
        <v>107.14970941</v>
      </c>
      <c r="Q36" s="252">
        <v>107.27689519</v>
      </c>
      <c r="R36" s="252">
        <v>107.41190768</v>
      </c>
      <c r="S36" s="252">
        <v>107.59360837</v>
      </c>
      <c r="T36" s="252">
        <v>107.8064463</v>
      </c>
      <c r="U36" s="252">
        <v>108.10849831</v>
      </c>
      <c r="V36" s="252">
        <v>108.34456496999999</v>
      </c>
      <c r="W36" s="252">
        <v>108.56476589</v>
      </c>
      <c r="X36" s="252">
        <v>108.74870728</v>
      </c>
      <c r="Y36" s="252">
        <v>108.96302464999999</v>
      </c>
      <c r="Z36" s="252">
        <v>109.18338562</v>
      </c>
      <c r="AA36" s="252">
        <v>109.45330024</v>
      </c>
      <c r="AB36" s="252">
        <v>109.64823208999999</v>
      </c>
      <c r="AC36" s="252">
        <v>109.81976143999999</v>
      </c>
      <c r="AD36" s="252">
        <v>109.92547888</v>
      </c>
      <c r="AE36" s="252">
        <v>110.08993697</v>
      </c>
      <c r="AF36" s="252">
        <v>110.26610255</v>
      </c>
      <c r="AG36" s="252">
        <v>110.50190517</v>
      </c>
      <c r="AH36" s="252">
        <v>110.66838154</v>
      </c>
      <c r="AI36" s="252">
        <v>110.80796237</v>
      </c>
      <c r="AJ36" s="252">
        <v>110.87935555999999</v>
      </c>
      <c r="AK36" s="252">
        <v>111.00367218</v>
      </c>
      <c r="AL36" s="252">
        <v>111.13667186000001</v>
      </c>
      <c r="AM36" s="252">
        <v>111.30286091000001</v>
      </c>
      <c r="AN36" s="252">
        <v>111.43407625</v>
      </c>
      <c r="AO36" s="252">
        <v>111.55732721</v>
      </c>
      <c r="AP36" s="252">
        <v>111.62217213</v>
      </c>
      <c r="AQ36" s="252">
        <v>111.77073042000001</v>
      </c>
      <c r="AR36" s="252">
        <v>111.950639</v>
      </c>
      <c r="AS36" s="252">
        <v>112.22102868</v>
      </c>
      <c r="AT36" s="252">
        <v>112.42325794</v>
      </c>
      <c r="AU36" s="252">
        <v>112.60958957</v>
      </c>
      <c r="AV36" s="252">
        <v>112.77042520000001</v>
      </c>
      <c r="AW36" s="252">
        <v>112.94124139</v>
      </c>
      <c r="AX36" s="252">
        <v>113.10904067</v>
      </c>
      <c r="AY36" s="409">
        <v>113.26279839999999</v>
      </c>
      <c r="AZ36" s="409">
        <v>113.42959009</v>
      </c>
      <c r="BA36" s="409">
        <v>113.60357064</v>
      </c>
      <c r="BB36" s="409">
        <v>113.80545522</v>
      </c>
      <c r="BC36" s="409">
        <v>113.98928872</v>
      </c>
      <c r="BD36" s="409">
        <v>114.16952286999999</v>
      </c>
      <c r="BE36" s="409">
        <v>114.33722011</v>
      </c>
      <c r="BF36" s="409">
        <v>114.51983173000001</v>
      </c>
      <c r="BG36" s="409">
        <v>114.70256904999999</v>
      </c>
      <c r="BH36" s="409">
        <v>114.87405274</v>
      </c>
      <c r="BI36" s="409">
        <v>115.07361315999999</v>
      </c>
      <c r="BJ36" s="409">
        <v>115.286959</v>
      </c>
      <c r="BK36" s="409">
        <v>115.54433801</v>
      </c>
      <c r="BL36" s="409">
        <v>115.75722666999999</v>
      </c>
      <c r="BM36" s="409">
        <v>115.96375092</v>
      </c>
      <c r="BN36" s="409">
        <v>116.16089216</v>
      </c>
      <c r="BO36" s="409">
        <v>116.36859143</v>
      </c>
      <c r="BP36" s="409">
        <v>116.57712735</v>
      </c>
      <c r="BQ36" s="409">
        <v>116.78861898</v>
      </c>
      <c r="BR36" s="409">
        <v>117.00067581</v>
      </c>
      <c r="BS36" s="409">
        <v>117.20856714999999</v>
      </c>
      <c r="BT36" s="409">
        <v>117.41571329</v>
      </c>
      <c r="BU36" s="409">
        <v>117.62212233</v>
      </c>
      <c r="BV36" s="409">
        <v>117.82778614999999</v>
      </c>
    </row>
    <row r="37" spans="1:74" ht="11.1" customHeight="1" x14ac:dyDescent="0.2">
      <c r="A37" s="162" t="s">
        <v>1062</v>
      </c>
      <c r="B37" s="173" t="s">
        <v>1060</v>
      </c>
      <c r="C37" s="484">
        <v>0.73193897198000002</v>
      </c>
      <c r="D37" s="484">
        <v>0.75944495195999995</v>
      </c>
      <c r="E37" s="484">
        <v>0.79485815652000003</v>
      </c>
      <c r="F37" s="484">
        <v>0.78311249707999997</v>
      </c>
      <c r="G37" s="484">
        <v>0.87993175042000005</v>
      </c>
      <c r="H37" s="484">
        <v>1.0280669728</v>
      </c>
      <c r="I37" s="484">
        <v>1.2937621679</v>
      </c>
      <c r="J37" s="484">
        <v>1.4995782048999999</v>
      </c>
      <c r="K37" s="484">
        <v>1.704556089</v>
      </c>
      <c r="L37" s="484">
        <v>2.0439090766999999</v>
      </c>
      <c r="M37" s="484">
        <v>2.1553322189999999</v>
      </c>
      <c r="N37" s="484">
        <v>2.1705239632</v>
      </c>
      <c r="O37" s="484">
        <v>1.919229431</v>
      </c>
      <c r="P37" s="484">
        <v>1.877602641</v>
      </c>
      <c r="Q37" s="484">
        <v>1.8691827052000001</v>
      </c>
      <c r="R37" s="484">
        <v>1.9470996011999999</v>
      </c>
      <c r="S37" s="484">
        <v>1.9674490183</v>
      </c>
      <c r="T37" s="484">
        <v>1.9822628824999999</v>
      </c>
      <c r="U37" s="484">
        <v>1.9945067891999999</v>
      </c>
      <c r="V37" s="484">
        <v>1.9959371640000001</v>
      </c>
      <c r="W37" s="484">
        <v>1.9895798525999999</v>
      </c>
      <c r="X37" s="484">
        <v>1.9034686956</v>
      </c>
      <c r="Y37" s="484">
        <v>1.9357221393999999</v>
      </c>
      <c r="Z37" s="484">
        <v>2.0138741353</v>
      </c>
      <c r="AA37" s="484">
        <v>2.2535372292</v>
      </c>
      <c r="AB37" s="484">
        <v>2.3318053691</v>
      </c>
      <c r="AC37" s="484">
        <v>2.3703764372</v>
      </c>
      <c r="AD37" s="484">
        <v>2.3401234096999999</v>
      </c>
      <c r="AE37" s="484">
        <v>2.3201458195</v>
      </c>
      <c r="AF37" s="484">
        <v>2.281548404</v>
      </c>
      <c r="AG37" s="484">
        <v>2.2138933476</v>
      </c>
      <c r="AH37" s="484">
        <v>2.1448390788</v>
      </c>
      <c r="AI37" s="484">
        <v>2.0662288170999998</v>
      </c>
      <c r="AJ37" s="484">
        <v>1.9592401053999999</v>
      </c>
      <c r="AK37" s="484">
        <v>1.8727889889</v>
      </c>
      <c r="AL37" s="484">
        <v>1.7889958544</v>
      </c>
      <c r="AM37" s="484">
        <v>1.6898171771999999</v>
      </c>
      <c r="AN37" s="484">
        <v>1.628703112</v>
      </c>
      <c r="AO37" s="484">
        <v>1.5821977283999999</v>
      </c>
      <c r="AP37" s="484">
        <v>1.5434940745000001</v>
      </c>
      <c r="AQ37" s="484">
        <v>1.5267457632999999</v>
      </c>
      <c r="AR37" s="484">
        <v>1.5277010853999999</v>
      </c>
      <c r="AS37" s="484">
        <v>1.5557410626999999</v>
      </c>
      <c r="AT37" s="484">
        <v>1.5857071141000001</v>
      </c>
      <c r="AU37" s="484">
        <v>1.6259004853000001</v>
      </c>
      <c r="AV37" s="484">
        <v>1.7055200482999999</v>
      </c>
      <c r="AW37" s="484">
        <v>1.745500107</v>
      </c>
      <c r="AX37" s="484">
        <v>1.7747236610999999</v>
      </c>
      <c r="AY37" s="485">
        <v>1.7609048572999999</v>
      </c>
      <c r="AZ37" s="485">
        <v>1.7907572860000001</v>
      </c>
      <c r="BA37" s="485">
        <v>1.8342528281999999</v>
      </c>
      <c r="BB37" s="485">
        <v>1.9559582558999999</v>
      </c>
      <c r="BC37" s="485">
        <v>1.984918854</v>
      </c>
      <c r="BD37" s="485">
        <v>1.9820198331000001</v>
      </c>
      <c r="BE37" s="485">
        <v>1.8857351914</v>
      </c>
      <c r="BF37" s="485">
        <v>1.8648932885</v>
      </c>
      <c r="BG37" s="485">
        <v>1.8586156736999999</v>
      </c>
      <c r="BH37" s="485">
        <v>1.8654071201</v>
      </c>
      <c r="BI37" s="485">
        <v>1.8880364137000001</v>
      </c>
      <c r="BJ37" s="485">
        <v>1.9255033187999999</v>
      </c>
      <c r="BK37" s="485">
        <v>2.0143768727000002</v>
      </c>
      <c r="BL37" s="485">
        <v>2.0520541208999998</v>
      </c>
      <c r="BM37" s="485">
        <v>2.0775581929000002</v>
      </c>
      <c r="BN37" s="485">
        <v>2.0697047688999999</v>
      </c>
      <c r="BO37" s="485">
        <v>2.0873037546000002</v>
      </c>
      <c r="BP37" s="485">
        <v>2.1087978823000002</v>
      </c>
      <c r="BQ37" s="485">
        <v>2.1440077574999998</v>
      </c>
      <c r="BR37" s="485">
        <v>2.1663008359</v>
      </c>
      <c r="BS37" s="485">
        <v>2.1847794012000001</v>
      </c>
      <c r="BT37" s="485">
        <v>2.2125627939000001</v>
      </c>
      <c r="BU37" s="485">
        <v>2.2146772830999999</v>
      </c>
      <c r="BV37" s="485">
        <v>2.2039154903</v>
      </c>
    </row>
    <row r="38" spans="1:74" ht="11.1" customHeight="1" x14ac:dyDescent="0.2">
      <c r="A38" s="162" t="s">
        <v>1063</v>
      </c>
      <c r="B38" s="173" t="s">
        <v>1158</v>
      </c>
      <c r="C38" s="252">
        <v>115.96714512</v>
      </c>
      <c r="D38" s="252">
        <v>116.36576444000001</v>
      </c>
      <c r="E38" s="252">
        <v>116.79671256</v>
      </c>
      <c r="F38" s="252">
        <v>117.35954012000001</v>
      </c>
      <c r="G38" s="252">
        <v>117.80915413</v>
      </c>
      <c r="H38" s="252">
        <v>118.22869910999999</v>
      </c>
      <c r="I38" s="252">
        <v>118.57678794</v>
      </c>
      <c r="J38" s="252">
        <v>118.97288344</v>
      </c>
      <c r="K38" s="252">
        <v>119.36315164</v>
      </c>
      <c r="L38" s="252">
        <v>119.77648336</v>
      </c>
      <c r="M38" s="252">
        <v>120.15103722000001</v>
      </c>
      <c r="N38" s="252">
        <v>120.50932151000001</v>
      </c>
      <c r="O38" s="252">
        <v>120.80416940000001</v>
      </c>
      <c r="P38" s="252">
        <v>121.15904945</v>
      </c>
      <c r="Q38" s="252">
        <v>121.53715029999999</v>
      </c>
      <c r="R38" s="252">
        <v>122.02416088</v>
      </c>
      <c r="S38" s="252">
        <v>122.40909772000001</v>
      </c>
      <c r="T38" s="252">
        <v>122.7634427</v>
      </c>
      <c r="U38" s="252">
        <v>123.01053807</v>
      </c>
      <c r="V38" s="252">
        <v>123.36631930999999</v>
      </c>
      <c r="W38" s="252">
        <v>123.74298804999999</v>
      </c>
      <c r="X38" s="252">
        <v>124.24995559</v>
      </c>
      <c r="Y38" s="252">
        <v>124.60204278</v>
      </c>
      <c r="Z38" s="252">
        <v>124.90321192</v>
      </c>
      <c r="AA38" s="252">
        <v>125.08144776</v>
      </c>
      <c r="AB38" s="252">
        <v>125.3322495</v>
      </c>
      <c r="AC38" s="252">
        <v>125.59056916</v>
      </c>
      <c r="AD38" s="252">
        <v>125.88846660999999</v>
      </c>
      <c r="AE38" s="252">
        <v>126.15382364</v>
      </c>
      <c r="AF38" s="252">
        <v>126.40949589</v>
      </c>
      <c r="AG38" s="252">
        <v>126.60703583999999</v>
      </c>
      <c r="AH38" s="252">
        <v>126.88404757000001</v>
      </c>
      <c r="AI38" s="252">
        <v>127.18325412</v>
      </c>
      <c r="AJ38" s="252">
        <v>127.57683196000001</v>
      </c>
      <c r="AK38" s="252">
        <v>127.8784304</v>
      </c>
      <c r="AL38" s="252">
        <v>128.15604780000001</v>
      </c>
      <c r="AM38" s="252">
        <v>128.32368341</v>
      </c>
      <c r="AN38" s="252">
        <v>128.61726605000001</v>
      </c>
      <c r="AO38" s="252">
        <v>128.95421997</v>
      </c>
      <c r="AP38" s="252">
        <v>129.43061582000001</v>
      </c>
      <c r="AQ38" s="252">
        <v>129.79352514000001</v>
      </c>
      <c r="AR38" s="252">
        <v>130.13267981999999</v>
      </c>
      <c r="AS38" s="252">
        <v>130.38304672000001</v>
      </c>
      <c r="AT38" s="252">
        <v>130.72858787000001</v>
      </c>
      <c r="AU38" s="252">
        <v>131.09338467000001</v>
      </c>
      <c r="AV38" s="252">
        <v>131.50475745</v>
      </c>
      <c r="AW38" s="252">
        <v>131.90267603999999</v>
      </c>
      <c r="AX38" s="252">
        <v>132.30915741000001</v>
      </c>
      <c r="AY38" s="409">
        <v>132.75426813000001</v>
      </c>
      <c r="AZ38" s="409">
        <v>133.14640663</v>
      </c>
      <c r="BA38" s="409">
        <v>133.52962572999999</v>
      </c>
      <c r="BB38" s="409">
        <v>133.8788443</v>
      </c>
      <c r="BC38" s="409">
        <v>134.28491172</v>
      </c>
      <c r="BD38" s="409">
        <v>134.71037433999999</v>
      </c>
      <c r="BE38" s="409">
        <v>135.19655456000001</v>
      </c>
      <c r="BF38" s="409">
        <v>135.63734287</v>
      </c>
      <c r="BG38" s="409">
        <v>136.05962955999999</v>
      </c>
      <c r="BH38" s="409">
        <v>136.43539774000001</v>
      </c>
      <c r="BI38" s="409">
        <v>136.86129740999999</v>
      </c>
      <c r="BJ38" s="409">
        <v>137.30207834999999</v>
      </c>
      <c r="BK38" s="409">
        <v>137.75030742999999</v>
      </c>
      <c r="BL38" s="409">
        <v>138.21625735000001</v>
      </c>
      <c r="BM38" s="409">
        <v>138.70719237</v>
      </c>
      <c r="BN38" s="409">
        <v>139.28794274000001</v>
      </c>
      <c r="BO38" s="409">
        <v>139.81174945999999</v>
      </c>
      <c r="BP38" s="409">
        <v>140.32555704000001</v>
      </c>
      <c r="BQ38" s="409">
        <v>140.83501819</v>
      </c>
      <c r="BR38" s="409">
        <v>141.33228255</v>
      </c>
      <c r="BS38" s="409">
        <v>141.80707193000001</v>
      </c>
      <c r="BT38" s="409">
        <v>142.26740673</v>
      </c>
      <c r="BU38" s="409">
        <v>142.71344404999999</v>
      </c>
      <c r="BV38" s="409">
        <v>143.14502679</v>
      </c>
    </row>
    <row r="39" spans="1:74" ht="11.1" customHeight="1" x14ac:dyDescent="0.2">
      <c r="A39" s="162" t="s">
        <v>1064</v>
      </c>
      <c r="B39" s="173" t="s">
        <v>1060</v>
      </c>
      <c r="C39" s="484">
        <v>4.0438377569000004</v>
      </c>
      <c r="D39" s="484">
        <v>3.9914482875999999</v>
      </c>
      <c r="E39" s="484">
        <v>4.0275790266999998</v>
      </c>
      <c r="F39" s="484">
        <v>4.3460804883000002</v>
      </c>
      <c r="G39" s="484">
        <v>4.4282649170999999</v>
      </c>
      <c r="H39" s="484">
        <v>4.4598211971000001</v>
      </c>
      <c r="I39" s="484">
        <v>4.3812896037</v>
      </c>
      <c r="J39" s="484">
        <v>4.3564047072000003</v>
      </c>
      <c r="K39" s="484">
        <v>4.3264402938000002</v>
      </c>
      <c r="L39" s="484">
        <v>4.2879871920000001</v>
      </c>
      <c r="M39" s="484">
        <v>4.2496118939</v>
      </c>
      <c r="N39" s="484">
        <v>4.208184352</v>
      </c>
      <c r="O39" s="484">
        <v>4.1710298865000004</v>
      </c>
      <c r="P39" s="484">
        <v>4.1191539700000002</v>
      </c>
      <c r="Q39" s="484">
        <v>4.0587081917000001</v>
      </c>
      <c r="R39" s="484">
        <v>3.9746413074000002</v>
      </c>
      <c r="S39" s="484">
        <v>3.9045722962</v>
      </c>
      <c r="T39" s="484">
        <v>3.8355692114000002</v>
      </c>
      <c r="U39" s="484">
        <v>3.7391383282000001</v>
      </c>
      <c r="V39" s="484">
        <v>3.6928043916000002</v>
      </c>
      <c r="W39" s="484">
        <v>3.6693370995999999</v>
      </c>
      <c r="X39" s="484">
        <v>3.7348502047999999</v>
      </c>
      <c r="Y39" s="484">
        <v>3.7045086434000001</v>
      </c>
      <c r="Z39" s="484">
        <v>3.6461000270000001</v>
      </c>
      <c r="AA39" s="484">
        <v>3.5406711423999999</v>
      </c>
      <c r="AB39" s="484">
        <v>3.4443981496</v>
      </c>
      <c r="AC39" s="484">
        <v>3.3351274436999998</v>
      </c>
      <c r="AD39" s="484">
        <v>3.1668365557000002</v>
      </c>
      <c r="AE39" s="484">
        <v>3.0591892133999998</v>
      </c>
      <c r="AF39" s="484">
        <v>2.9699828498</v>
      </c>
      <c r="AG39" s="484">
        <v>2.9237314326999999</v>
      </c>
      <c r="AH39" s="484">
        <v>2.8514494716000001</v>
      </c>
      <c r="AI39" s="484">
        <v>2.7801705163000001</v>
      </c>
      <c r="AJ39" s="484">
        <v>2.6775674538000001</v>
      </c>
      <c r="AK39" s="484">
        <v>2.6294814691999999</v>
      </c>
      <c r="AL39" s="484">
        <v>2.604285215</v>
      </c>
      <c r="AM39" s="484">
        <v>2.5920995477000002</v>
      </c>
      <c r="AN39" s="484">
        <v>2.6210465074</v>
      </c>
      <c r="AO39" s="484">
        <v>2.6782670329</v>
      </c>
      <c r="AP39" s="484">
        <v>2.8137201969999999</v>
      </c>
      <c r="AQ39" s="484">
        <v>2.8851297502</v>
      </c>
      <c r="AR39" s="484">
        <v>2.9453356375999999</v>
      </c>
      <c r="AS39" s="484">
        <v>2.9824652756000001</v>
      </c>
      <c r="AT39" s="484">
        <v>3.0299634811999998</v>
      </c>
      <c r="AU39" s="484">
        <v>3.0744067562000001</v>
      </c>
      <c r="AV39" s="484">
        <v>3.0788705306000002</v>
      </c>
      <c r="AW39" s="484">
        <v>3.1469307391000001</v>
      </c>
      <c r="AX39" s="484">
        <v>3.2406661121</v>
      </c>
      <c r="AY39" s="485">
        <v>3.4526632974</v>
      </c>
      <c r="AZ39" s="485">
        <v>3.5214094596000001</v>
      </c>
      <c r="BA39" s="485">
        <v>3.5480853320999999</v>
      </c>
      <c r="BB39" s="485">
        <v>3.4367668308999999</v>
      </c>
      <c r="BC39" s="485">
        <v>3.4604088176999999</v>
      </c>
      <c r="BD39" s="485">
        <v>3.5177132472000001</v>
      </c>
      <c r="BE39" s="485">
        <v>3.6918203459000001</v>
      </c>
      <c r="BF39" s="485">
        <v>3.7549208428999998</v>
      </c>
      <c r="BG39" s="485">
        <v>3.7883260823999998</v>
      </c>
      <c r="BH39" s="485">
        <v>3.7494006947999998</v>
      </c>
      <c r="BI39" s="485">
        <v>3.7593030840999999</v>
      </c>
      <c r="BJ39" s="485">
        <v>3.7736775291</v>
      </c>
      <c r="BK39" s="485">
        <v>3.7633737698999998</v>
      </c>
      <c r="BL39" s="485">
        <v>3.8077262823</v>
      </c>
      <c r="BM39" s="485">
        <v>3.8774666007</v>
      </c>
      <c r="BN39" s="485">
        <v>4.0402936486999996</v>
      </c>
      <c r="BO39" s="485">
        <v>4.1157548260999999</v>
      </c>
      <c r="BP39" s="485">
        <v>4.1683372381000003</v>
      </c>
      <c r="BQ39" s="485">
        <v>4.1705675442999999</v>
      </c>
      <c r="BR39" s="485">
        <v>4.1986517600999997</v>
      </c>
      <c r="BS39" s="485">
        <v>4.2242084536000002</v>
      </c>
      <c r="BT39" s="485">
        <v>4.2745571071999997</v>
      </c>
      <c r="BU39" s="485">
        <v>4.2759689946000004</v>
      </c>
      <c r="BV39" s="485">
        <v>4.2555425985999999</v>
      </c>
    </row>
    <row r="40" spans="1:74" ht="11.1" customHeight="1" x14ac:dyDescent="0.2">
      <c r="B40" s="172"/>
      <c r="BF40" s="494"/>
    </row>
    <row r="41" spans="1:74" ht="11.1" customHeight="1" x14ac:dyDescent="0.2">
      <c r="B41" s="254" t="s">
        <v>1095</v>
      </c>
      <c r="BF41" s="494"/>
    </row>
    <row r="42" spans="1:74" ht="11.1" customHeight="1" x14ac:dyDescent="0.2">
      <c r="A42" s="162" t="s">
        <v>1096</v>
      </c>
      <c r="B42" s="173" t="s">
        <v>1159</v>
      </c>
      <c r="C42" s="252">
        <v>103.22760683</v>
      </c>
      <c r="D42" s="252">
        <v>103.91976656999999</v>
      </c>
      <c r="E42" s="252">
        <v>104.75482762</v>
      </c>
      <c r="F42" s="252">
        <v>104.89344987</v>
      </c>
      <c r="G42" s="252">
        <v>105.3073352</v>
      </c>
      <c r="H42" s="252">
        <v>105.94286948</v>
      </c>
      <c r="I42" s="252">
        <v>107.11511886</v>
      </c>
      <c r="J42" s="252">
        <v>107.11162842</v>
      </c>
      <c r="K42" s="252">
        <v>107.08666744</v>
      </c>
      <c r="L42" s="252">
        <v>105.96004135</v>
      </c>
      <c r="M42" s="252">
        <v>106.72119236</v>
      </c>
      <c r="N42" s="252">
        <v>106.94296051000001</v>
      </c>
      <c r="O42" s="252">
        <v>107.79729831</v>
      </c>
      <c r="P42" s="252">
        <v>108.46285279</v>
      </c>
      <c r="Q42" s="252">
        <v>108.29585699</v>
      </c>
      <c r="R42" s="252">
        <v>107.9858634</v>
      </c>
      <c r="S42" s="252">
        <v>107.8073704</v>
      </c>
      <c r="T42" s="252">
        <v>108.03252421000001</v>
      </c>
      <c r="U42" s="252">
        <v>107.95546311</v>
      </c>
      <c r="V42" s="252">
        <v>108.85533552</v>
      </c>
      <c r="W42" s="252">
        <v>110.30666588</v>
      </c>
      <c r="X42" s="252">
        <v>111.67060232</v>
      </c>
      <c r="Y42" s="252">
        <v>113.47559031999999</v>
      </c>
      <c r="Z42" s="252">
        <v>115.77511521</v>
      </c>
      <c r="AA42" s="252">
        <v>117.77196662</v>
      </c>
      <c r="AB42" s="252">
        <v>119.24216375</v>
      </c>
      <c r="AC42" s="252">
        <v>120.64960259</v>
      </c>
      <c r="AD42" s="252">
        <v>119.72808272</v>
      </c>
      <c r="AE42" s="252">
        <v>118.92550436000001</v>
      </c>
      <c r="AF42" s="252">
        <v>119.88814727</v>
      </c>
      <c r="AG42" s="252">
        <v>121.16694363000001</v>
      </c>
      <c r="AH42" s="252">
        <v>123.15310516</v>
      </c>
      <c r="AI42" s="252">
        <v>124.19124726</v>
      </c>
      <c r="AJ42" s="252">
        <v>123.42898513999999</v>
      </c>
      <c r="AK42" s="252">
        <v>124.88837839</v>
      </c>
      <c r="AL42" s="252">
        <v>125.89741499</v>
      </c>
      <c r="AM42" s="252">
        <v>127.71907478999999</v>
      </c>
      <c r="AN42" s="252">
        <v>129.75690305000001</v>
      </c>
      <c r="AO42" s="252">
        <v>128.19793849999999</v>
      </c>
      <c r="AP42" s="252">
        <v>126.84804153</v>
      </c>
      <c r="AQ42" s="252">
        <v>127.62560142</v>
      </c>
      <c r="AR42" s="252">
        <v>128.00213249000001</v>
      </c>
      <c r="AS42" s="252">
        <v>128.22539850999999</v>
      </c>
      <c r="AT42" s="252">
        <v>127.55413025</v>
      </c>
      <c r="AU42" s="252">
        <v>127.87754742</v>
      </c>
      <c r="AV42" s="252">
        <v>128.53466775000001</v>
      </c>
      <c r="AW42" s="252">
        <v>129.79342503999999</v>
      </c>
      <c r="AX42" s="252">
        <v>130.62045334000001</v>
      </c>
      <c r="AY42" s="409">
        <v>130.92953772000001</v>
      </c>
      <c r="AZ42" s="409">
        <v>131.24744441999999</v>
      </c>
      <c r="BA42" s="409">
        <v>131.54249752999999</v>
      </c>
      <c r="BB42" s="409">
        <v>131.80545498999999</v>
      </c>
      <c r="BC42" s="409">
        <v>132.09950046</v>
      </c>
      <c r="BD42" s="409">
        <v>132.3583036</v>
      </c>
      <c r="BE42" s="409">
        <v>132.54522451</v>
      </c>
      <c r="BF42" s="409">
        <v>132.63113539</v>
      </c>
      <c r="BG42" s="409">
        <v>132.661654</v>
      </c>
      <c r="BH42" s="409">
        <v>132.70343636000001</v>
      </c>
      <c r="BI42" s="409">
        <v>132.73154991000001</v>
      </c>
      <c r="BJ42" s="409">
        <v>132.70935218</v>
      </c>
      <c r="BK42" s="409">
        <v>132.67809174000001</v>
      </c>
      <c r="BL42" s="409">
        <v>132.59535491</v>
      </c>
      <c r="BM42" s="409">
        <v>132.51568523</v>
      </c>
      <c r="BN42" s="409">
        <v>132.41296573</v>
      </c>
      <c r="BO42" s="409">
        <v>132.34264232000001</v>
      </c>
      <c r="BP42" s="409">
        <v>132.26796662000001</v>
      </c>
      <c r="BQ42" s="409">
        <v>132.13500015</v>
      </c>
      <c r="BR42" s="409">
        <v>132.01116725</v>
      </c>
      <c r="BS42" s="409">
        <v>131.90090559999999</v>
      </c>
      <c r="BT42" s="409">
        <v>131.78917711</v>
      </c>
      <c r="BU42" s="409">
        <v>131.61493235</v>
      </c>
      <c r="BV42" s="409">
        <v>131.55746429000001</v>
      </c>
    </row>
    <row r="43" spans="1:74" ht="11.1" customHeight="1" x14ac:dyDescent="0.2">
      <c r="A43" s="162" t="s">
        <v>1097</v>
      </c>
      <c r="B43" s="477" t="s">
        <v>13</v>
      </c>
      <c r="C43" s="478">
        <v>2.2035297457</v>
      </c>
      <c r="D43" s="478">
        <v>4.0901931394000002</v>
      </c>
      <c r="E43" s="478">
        <v>4.3650179824000004</v>
      </c>
      <c r="F43" s="478">
        <v>4.1896154108000001</v>
      </c>
      <c r="G43" s="478">
        <v>3.2371725647999998</v>
      </c>
      <c r="H43" s="478">
        <v>2.6298925169</v>
      </c>
      <c r="I43" s="478">
        <v>3.8574369252</v>
      </c>
      <c r="J43" s="478">
        <v>4.3349293346</v>
      </c>
      <c r="K43" s="478">
        <v>3.9495199900000002</v>
      </c>
      <c r="L43" s="478">
        <v>2.7662061395999999</v>
      </c>
      <c r="M43" s="478">
        <v>3.0137962443999999</v>
      </c>
      <c r="N43" s="478">
        <v>3.6219585634999998</v>
      </c>
      <c r="O43" s="478">
        <v>4.4268114080999998</v>
      </c>
      <c r="P43" s="478">
        <v>4.3717248172999996</v>
      </c>
      <c r="Q43" s="478">
        <v>3.3803018507</v>
      </c>
      <c r="R43" s="478">
        <v>2.9481474216999999</v>
      </c>
      <c r="S43" s="478">
        <v>2.3740370854999999</v>
      </c>
      <c r="T43" s="478">
        <v>1.9724354664999999</v>
      </c>
      <c r="U43" s="478">
        <v>0.78452440130000001</v>
      </c>
      <c r="V43" s="478">
        <v>1.6279344453</v>
      </c>
      <c r="W43" s="478">
        <v>3.0069088076999999</v>
      </c>
      <c r="X43" s="478">
        <v>5.3893532787999998</v>
      </c>
      <c r="Y43" s="478">
        <v>6.3290128363000004</v>
      </c>
      <c r="Z43" s="478">
        <v>8.2587527566999999</v>
      </c>
      <c r="AA43" s="478">
        <v>9.2531709670000009</v>
      </c>
      <c r="AB43" s="478">
        <v>9.9382513684999996</v>
      </c>
      <c r="AC43" s="478">
        <v>11.407403701</v>
      </c>
      <c r="AD43" s="478">
        <v>10.873848623000001</v>
      </c>
      <c r="AE43" s="478">
        <v>10.312962763</v>
      </c>
      <c r="AF43" s="478">
        <v>10.9741239</v>
      </c>
      <c r="AG43" s="478">
        <v>12.237898984999999</v>
      </c>
      <c r="AH43" s="478">
        <v>13.134652128000001</v>
      </c>
      <c r="AI43" s="478">
        <v>12.587255058</v>
      </c>
      <c r="AJ43" s="478">
        <v>10.529523958</v>
      </c>
      <c r="AK43" s="478">
        <v>10.057482876</v>
      </c>
      <c r="AL43" s="478">
        <v>8.7430703573000006</v>
      </c>
      <c r="AM43" s="478">
        <v>8.4460746085</v>
      </c>
      <c r="AN43" s="478">
        <v>8.8179709056999993</v>
      </c>
      <c r="AO43" s="478">
        <v>6.2564117468999996</v>
      </c>
      <c r="AP43" s="478">
        <v>5.9467742627</v>
      </c>
      <c r="AQ43" s="478">
        <v>7.3155855922999997</v>
      </c>
      <c r="AR43" s="478">
        <v>6.7679628115000003</v>
      </c>
      <c r="AS43" s="478">
        <v>5.8253964883</v>
      </c>
      <c r="AT43" s="478">
        <v>3.5736208908</v>
      </c>
      <c r="AU43" s="478">
        <v>2.9682447403999999</v>
      </c>
      <c r="AV43" s="478">
        <v>4.1365345426999998</v>
      </c>
      <c r="AW43" s="478">
        <v>3.9275445090000001</v>
      </c>
      <c r="AX43" s="478">
        <v>3.7514974827000001</v>
      </c>
      <c r="AY43" s="479">
        <v>2.5136910369000001</v>
      </c>
      <c r="AZ43" s="479">
        <v>1.1487183584</v>
      </c>
      <c r="BA43" s="479">
        <v>2.6089023520999999</v>
      </c>
      <c r="BB43" s="479">
        <v>3.9081513574</v>
      </c>
      <c r="BC43" s="479">
        <v>3.5054871336</v>
      </c>
      <c r="BD43" s="479">
        <v>3.4032019867000001</v>
      </c>
      <c r="BE43" s="479">
        <v>3.3689316252000001</v>
      </c>
      <c r="BF43" s="479">
        <v>3.9802749872000001</v>
      </c>
      <c r="BG43" s="479">
        <v>3.7411622886</v>
      </c>
      <c r="BH43" s="479">
        <v>3.2433029089000001</v>
      </c>
      <c r="BI43" s="479">
        <v>2.2636931518000001</v>
      </c>
      <c r="BJ43" s="479">
        <v>1.5992126658000001</v>
      </c>
      <c r="BK43" s="479">
        <v>1.3354923940000001</v>
      </c>
      <c r="BL43" s="479">
        <v>1.0269994194000001</v>
      </c>
      <c r="BM43" s="479">
        <v>0.73982759603000003</v>
      </c>
      <c r="BN43" s="479">
        <v>0.46091471884000002</v>
      </c>
      <c r="BO43" s="479">
        <v>0.18405963650000001</v>
      </c>
      <c r="BP43" s="479">
        <v>-6.8251844344000001E-2</v>
      </c>
      <c r="BQ43" s="479">
        <v>-0.30949765616000002</v>
      </c>
      <c r="BR43" s="479">
        <v>-0.46743786139999999</v>
      </c>
      <c r="BS43" s="479">
        <v>-0.57345010705999999</v>
      </c>
      <c r="BT43" s="479">
        <v>-0.68894919295000001</v>
      </c>
      <c r="BU43" s="479">
        <v>-0.84126009233999999</v>
      </c>
      <c r="BV43" s="479">
        <v>-0.86797792947999997</v>
      </c>
    </row>
    <row r="44" spans="1:74" ht="11.1" customHeight="1" x14ac:dyDescent="0.2"/>
    <row r="45" spans="1:74" ht="12.75" x14ac:dyDescent="0.2">
      <c r="B45" s="777" t="s">
        <v>1039</v>
      </c>
      <c r="C45" s="774"/>
      <c r="D45" s="774"/>
      <c r="E45" s="774"/>
      <c r="F45" s="774"/>
      <c r="G45" s="774"/>
      <c r="H45" s="774"/>
      <c r="I45" s="774"/>
      <c r="J45" s="774"/>
      <c r="K45" s="774"/>
      <c r="L45" s="774"/>
      <c r="M45" s="774"/>
      <c r="N45" s="774"/>
      <c r="O45" s="774"/>
      <c r="P45" s="774"/>
      <c r="Q45" s="774"/>
    </row>
    <row r="46" spans="1:74" ht="12.75" customHeight="1" x14ac:dyDescent="0.2">
      <c r="B46" s="789" t="s">
        <v>829</v>
      </c>
      <c r="C46" s="764"/>
      <c r="D46" s="764"/>
      <c r="E46" s="764"/>
      <c r="F46" s="764"/>
      <c r="G46" s="764"/>
      <c r="H46" s="764"/>
      <c r="I46" s="764"/>
      <c r="J46" s="764"/>
      <c r="K46" s="764"/>
      <c r="L46" s="764"/>
      <c r="M46" s="764"/>
      <c r="N46" s="764"/>
      <c r="O46" s="764"/>
      <c r="P46" s="764"/>
      <c r="Q46" s="760"/>
    </row>
    <row r="47" spans="1:74" ht="12.75" customHeight="1" x14ac:dyDescent="0.2">
      <c r="B47" s="789" t="s">
        <v>830</v>
      </c>
      <c r="C47" s="760"/>
      <c r="D47" s="760"/>
      <c r="E47" s="760"/>
      <c r="F47" s="760"/>
      <c r="G47" s="760"/>
      <c r="H47" s="760"/>
      <c r="I47" s="760"/>
      <c r="J47" s="760"/>
      <c r="K47" s="760"/>
      <c r="L47" s="760"/>
      <c r="M47" s="760"/>
      <c r="N47" s="760"/>
      <c r="O47" s="760"/>
      <c r="P47" s="760"/>
      <c r="Q47" s="760"/>
    </row>
    <row r="48" spans="1:74" ht="12.75" customHeight="1" x14ac:dyDescent="0.2">
      <c r="B48" s="789" t="s">
        <v>831</v>
      </c>
      <c r="C48" s="760"/>
      <c r="D48" s="760"/>
      <c r="E48" s="760"/>
      <c r="F48" s="760"/>
      <c r="G48" s="760"/>
      <c r="H48" s="760"/>
      <c r="I48" s="760"/>
      <c r="J48" s="760"/>
      <c r="K48" s="760"/>
      <c r="L48" s="760"/>
      <c r="M48" s="760"/>
      <c r="N48" s="760"/>
      <c r="O48" s="760"/>
      <c r="P48" s="760"/>
      <c r="Q48" s="760"/>
    </row>
    <row r="49" spans="2:17" ht="23.85" customHeight="1" x14ac:dyDescent="0.2">
      <c r="B49" s="793" t="s">
        <v>327</v>
      </c>
      <c r="C49" s="793"/>
      <c r="D49" s="793"/>
      <c r="E49" s="793"/>
      <c r="F49" s="793"/>
      <c r="G49" s="793"/>
      <c r="H49" s="793"/>
      <c r="I49" s="793"/>
      <c r="J49" s="793"/>
      <c r="K49" s="793"/>
      <c r="L49" s="793"/>
      <c r="M49" s="793"/>
      <c r="N49" s="793"/>
      <c r="O49" s="793"/>
      <c r="P49" s="793"/>
      <c r="Q49" s="793"/>
    </row>
    <row r="50" spans="2:17" ht="12.75" x14ac:dyDescent="0.2">
      <c r="B50" s="763" t="s">
        <v>1066</v>
      </c>
      <c r="C50" s="764"/>
      <c r="D50" s="764"/>
      <c r="E50" s="764"/>
      <c r="F50" s="764"/>
      <c r="G50" s="764"/>
      <c r="H50" s="764"/>
      <c r="I50" s="764"/>
      <c r="J50" s="764"/>
      <c r="K50" s="764"/>
      <c r="L50" s="764"/>
      <c r="M50" s="764"/>
      <c r="N50" s="764"/>
      <c r="O50" s="764"/>
      <c r="P50" s="764"/>
      <c r="Q50" s="760"/>
    </row>
    <row r="51" spans="2:17" ht="14.85" customHeight="1" x14ac:dyDescent="0.2">
      <c r="B51" s="788" t="s">
        <v>1090</v>
      </c>
      <c r="C51" s="760"/>
      <c r="D51" s="760"/>
      <c r="E51" s="760"/>
      <c r="F51" s="760"/>
      <c r="G51" s="760"/>
      <c r="H51" s="760"/>
      <c r="I51" s="760"/>
      <c r="J51" s="760"/>
      <c r="K51" s="760"/>
      <c r="L51" s="760"/>
      <c r="M51" s="760"/>
      <c r="N51" s="760"/>
      <c r="O51" s="760"/>
      <c r="P51" s="760"/>
      <c r="Q51" s="760"/>
    </row>
    <row r="52" spans="2:17" ht="12.75" x14ac:dyDescent="0.2">
      <c r="B52" s="758" t="s">
        <v>1070</v>
      </c>
      <c r="C52" s="759"/>
      <c r="D52" s="759"/>
      <c r="E52" s="759"/>
      <c r="F52" s="759"/>
      <c r="G52" s="759"/>
      <c r="H52" s="759"/>
      <c r="I52" s="759"/>
      <c r="J52" s="759"/>
      <c r="K52" s="759"/>
      <c r="L52" s="759"/>
      <c r="M52" s="759"/>
      <c r="N52" s="759"/>
      <c r="O52" s="759"/>
      <c r="P52" s="759"/>
      <c r="Q52" s="760"/>
    </row>
    <row r="53" spans="2:17" ht="13.35" customHeight="1" x14ac:dyDescent="0.2">
      <c r="B53" s="780" t="s">
        <v>1181</v>
      </c>
      <c r="C53" s="760"/>
      <c r="D53" s="760"/>
      <c r="E53" s="760"/>
      <c r="F53" s="760"/>
      <c r="G53" s="760"/>
      <c r="H53" s="760"/>
      <c r="I53" s="760"/>
      <c r="J53" s="760"/>
      <c r="K53" s="760"/>
      <c r="L53" s="760"/>
      <c r="M53" s="760"/>
      <c r="N53" s="760"/>
      <c r="O53" s="760"/>
      <c r="P53" s="760"/>
      <c r="Q53" s="760"/>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S41" activePane="bottomRight" state="frozen"/>
      <selection activeCell="BC15" sqref="BC15"/>
      <selection pane="topRight" activeCell="BC15" sqref="BC15"/>
      <selection pane="bottomLeft" activeCell="BC15" sqref="BC15"/>
      <selection pane="bottomRight" activeCell="AW34" sqref="AW34"/>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66" t="s">
        <v>1018</v>
      </c>
      <c r="B1" s="798" t="s">
        <v>1150</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301"/>
    </row>
    <row r="2" spans="1:74" ht="12.75" x14ac:dyDescent="0.2">
      <c r="A2" s="767"/>
      <c r="B2" s="542" t="str">
        <f>"U.S. Energy Information Administration  |  Short-Term Energy Outlook  - "&amp;Dates!D1</f>
        <v>U.S. Energy Information Administration  |  Short-Term Energy Outlook  - January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75">
        <f>Dates!D3</f>
        <v>2013</v>
      </c>
      <c r="D3" s="771"/>
      <c r="E3" s="771"/>
      <c r="F3" s="771"/>
      <c r="G3" s="771"/>
      <c r="H3" s="771"/>
      <c r="I3" s="771"/>
      <c r="J3" s="771"/>
      <c r="K3" s="771"/>
      <c r="L3" s="771"/>
      <c r="M3" s="771"/>
      <c r="N3" s="772"/>
      <c r="O3" s="775">
        <f>C3+1</f>
        <v>2014</v>
      </c>
      <c r="P3" s="776"/>
      <c r="Q3" s="776"/>
      <c r="R3" s="776"/>
      <c r="S3" s="776"/>
      <c r="T3" s="776"/>
      <c r="U3" s="776"/>
      <c r="V3" s="776"/>
      <c r="W3" s="776"/>
      <c r="X3" s="771"/>
      <c r="Y3" s="771"/>
      <c r="Z3" s="772"/>
      <c r="AA3" s="768">
        <f>O3+1</f>
        <v>2015</v>
      </c>
      <c r="AB3" s="771"/>
      <c r="AC3" s="771"/>
      <c r="AD3" s="771"/>
      <c r="AE3" s="771"/>
      <c r="AF3" s="771"/>
      <c r="AG3" s="771"/>
      <c r="AH3" s="771"/>
      <c r="AI3" s="771"/>
      <c r="AJ3" s="771"/>
      <c r="AK3" s="771"/>
      <c r="AL3" s="772"/>
      <c r="AM3" s="768">
        <f>AA3+1</f>
        <v>2016</v>
      </c>
      <c r="AN3" s="771"/>
      <c r="AO3" s="771"/>
      <c r="AP3" s="771"/>
      <c r="AQ3" s="771"/>
      <c r="AR3" s="771"/>
      <c r="AS3" s="771"/>
      <c r="AT3" s="771"/>
      <c r="AU3" s="771"/>
      <c r="AV3" s="771"/>
      <c r="AW3" s="771"/>
      <c r="AX3" s="772"/>
      <c r="AY3" s="768">
        <f>AM3+1</f>
        <v>2017</v>
      </c>
      <c r="AZ3" s="769"/>
      <c r="BA3" s="769"/>
      <c r="BB3" s="769"/>
      <c r="BC3" s="769"/>
      <c r="BD3" s="769"/>
      <c r="BE3" s="769"/>
      <c r="BF3" s="769"/>
      <c r="BG3" s="769"/>
      <c r="BH3" s="769"/>
      <c r="BI3" s="769"/>
      <c r="BJ3" s="770"/>
      <c r="BK3" s="768">
        <f>AY3+1</f>
        <v>2018</v>
      </c>
      <c r="BL3" s="771"/>
      <c r="BM3" s="771"/>
      <c r="BN3" s="771"/>
      <c r="BO3" s="771"/>
      <c r="BP3" s="771"/>
      <c r="BQ3" s="771"/>
      <c r="BR3" s="771"/>
      <c r="BS3" s="771"/>
      <c r="BT3" s="771"/>
      <c r="BU3" s="771"/>
      <c r="BV3" s="772"/>
    </row>
    <row r="4" spans="1:74" s="12" customFormat="1" x14ac:dyDescent="0.2">
      <c r="A4" s="16"/>
      <c r="B4" s="17"/>
      <c r="C4" s="18" t="s">
        <v>626</v>
      </c>
      <c r="D4" s="18" t="s">
        <v>627</v>
      </c>
      <c r="E4" s="18" t="s">
        <v>628</v>
      </c>
      <c r="F4" s="18" t="s">
        <v>629</v>
      </c>
      <c r="G4" s="18" t="s">
        <v>630</v>
      </c>
      <c r="H4" s="18" t="s">
        <v>631</v>
      </c>
      <c r="I4" s="18" t="s">
        <v>632</v>
      </c>
      <c r="J4" s="18" t="s">
        <v>633</v>
      </c>
      <c r="K4" s="18" t="s">
        <v>634</v>
      </c>
      <c r="L4" s="18" t="s">
        <v>635</v>
      </c>
      <c r="M4" s="18" t="s">
        <v>636</v>
      </c>
      <c r="N4" s="18" t="s">
        <v>637</v>
      </c>
      <c r="O4" s="18" t="s">
        <v>626</v>
      </c>
      <c r="P4" s="18" t="s">
        <v>627</v>
      </c>
      <c r="Q4" s="18" t="s">
        <v>628</v>
      </c>
      <c r="R4" s="18" t="s">
        <v>629</v>
      </c>
      <c r="S4" s="18" t="s">
        <v>630</v>
      </c>
      <c r="T4" s="18" t="s">
        <v>631</v>
      </c>
      <c r="U4" s="18" t="s">
        <v>632</v>
      </c>
      <c r="V4" s="18" t="s">
        <v>633</v>
      </c>
      <c r="W4" s="18" t="s">
        <v>634</v>
      </c>
      <c r="X4" s="18" t="s">
        <v>635</v>
      </c>
      <c r="Y4" s="18" t="s">
        <v>636</v>
      </c>
      <c r="Z4" s="18" t="s">
        <v>637</v>
      </c>
      <c r="AA4" s="18" t="s">
        <v>626</v>
      </c>
      <c r="AB4" s="18" t="s">
        <v>627</v>
      </c>
      <c r="AC4" s="18" t="s">
        <v>628</v>
      </c>
      <c r="AD4" s="18" t="s">
        <v>629</v>
      </c>
      <c r="AE4" s="18" t="s">
        <v>630</v>
      </c>
      <c r="AF4" s="18" t="s">
        <v>631</v>
      </c>
      <c r="AG4" s="18" t="s">
        <v>632</v>
      </c>
      <c r="AH4" s="18" t="s">
        <v>633</v>
      </c>
      <c r="AI4" s="18" t="s">
        <v>634</v>
      </c>
      <c r="AJ4" s="18" t="s">
        <v>635</v>
      </c>
      <c r="AK4" s="18" t="s">
        <v>636</v>
      </c>
      <c r="AL4" s="18" t="s">
        <v>637</v>
      </c>
      <c r="AM4" s="18" t="s">
        <v>626</v>
      </c>
      <c r="AN4" s="18" t="s">
        <v>627</v>
      </c>
      <c r="AO4" s="18" t="s">
        <v>628</v>
      </c>
      <c r="AP4" s="18" t="s">
        <v>629</v>
      </c>
      <c r="AQ4" s="18" t="s">
        <v>630</v>
      </c>
      <c r="AR4" s="18" t="s">
        <v>631</v>
      </c>
      <c r="AS4" s="18" t="s">
        <v>632</v>
      </c>
      <c r="AT4" s="18" t="s">
        <v>633</v>
      </c>
      <c r="AU4" s="18" t="s">
        <v>634</v>
      </c>
      <c r="AV4" s="18" t="s">
        <v>635</v>
      </c>
      <c r="AW4" s="18" t="s">
        <v>636</v>
      </c>
      <c r="AX4" s="18" t="s">
        <v>637</v>
      </c>
      <c r="AY4" s="18" t="s">
        <v>626</v>
      </c>
      <c r="AZ4" s="18" t="s">
        <v>627</v>
      </c>
      <c r="BA4" s="18" t="s">
        <v>628</v>
      </c>
      <c r="BB4" s="18" t="s">
        <v>629</v>
      </c>
      <c r="BC4" s="18" t="s">
        <v>630</v>
      </c>
      <c r="BD4" s="18" t="s">
        <v>631</v>
      </c>
      <c r="BE4" s="18" t="s">
        <v>632</v>
      </c>
      <c r="BF4" s="18" t="s">
        <v>633</v>
      </c>
      <c r="BG4" s="18" t="s">
        <v>634</v>
      </c>
      <c r="BH4" s="18" t="s">
        <v>635</v>
      </c>
      <c r="BI4" s="18" t="s">
        <v>636</v>
      </c>
      <c r="BJ4" s="18" t="s">
        <v>637</v>
      </c>
      <c r="BK4" s="18" t="s">
        <v>626</v>
      </c>
      <c r="BL4" s="18" t="s">
        <v>627</v>
      </c>
      <c r="BM4" s="18" t="s">
        <v>628</v>
      </c>
      <c r="BN4" s="18" t="s">
        <v>629</v>
      </c>
      <c r="BO4" s="18" t="s">
        <v>630</v>
      </c>
      <c r="BP4" s="18" t="s">
        <v>631</v>
      </c>
      <c r="BQ4" s="18" t="s">
        <v>632</v>
      </c>
      <c r="BR4" s="18" t="s">
        <v>633</v>
      </c>
      <c r="BS4" s="18" t="s">
        <v>634</v>
      </c>
      <c r="BT4" s="18" t="s">
        <v>635</v>
      </c>
      <c r="BU4" s="18" t="s">
        <v>636</v>
      </c>
      <c r="BV4" s="18" t="s">
        <v>637</v>
      </c>
    </row>
    <row r="5" spans="1:74" ht="11.1" customHeight="1" x14ac:dyDescent="0.2">
      <c r="A5" s="57"/>
      <c r="B5" s="59" t="s">
        <v>990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959</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7"/>
      <c r="BT6" s="429"/>
      <c r="BU6" s="429"/>
      <c r="BV6" s="429"/>
    </row>
    <row r="7" spans="1:74" ht="11.1" customHeight="1" x14ac:dyDescent="0.2">
      <c r="A7" s="61" t="s">
        <v>655</v>
      </c>
      <c r="B7" s="175" t="s">
        <v>130</v>
      </c>
      <c r="C7" s="216">
        <v>7.0701559999999999</v>
      </c>
      <c r="D7" s="216">
        <v>7.1282959999999997</v>
      </c>
      <c r="E7" s="216">
        <v>7.1970499999999999</v>
      </c>
      <c r="F7" s="216">
        <v>7.378152</v>
      </c>
      <c r="G7" s="216">
        <v>7.2989009999999999</v>
      </c>
      <c r="H7" s="216">
        <v>7.2638439999999997</v>
      </c>
      <c r="I7" s="216">
        <v>7.4667519999999996</v>
      </c>
      <c r="J7" s="216">
        <v>7.5206020000000002</v>
      </c>
      <c r="K7" s="216">
        <v>7.7449060000000003</v>
      </c>
      <c r="L7" s="216">
        <v>7.7096840000000002</v>
      </c>
      <c r="M7" s="216">
        <v>7.8848339999999997</v>
      </c>
      <c r="N7" s="216">
        <v>7.9278519999999997</v>
      </c>
      <c r="O7" s="216">
        <v>8.0325430000000004</v>
      </c>
      <c r="P7" s="216">
        <v>8.1266320000000007</v>
      </c>
      <c r="Q7" s="216">
        <v>8.2615859999999994</v>
      </c>
      <c r="R7" s="216">
        <v>8.604927</v>
      </c>
      <c r="S7" s="216">
        <v>8.6044750000000008</v>
      </c>
      <c r="T7" s="216">
        <v>8.7181829999999998</v>
      </c>
      <c r="U7" s="216">
        <v>8.8146009999999997</v>
      </c>
      <c r="V7" s="216">
        <v>8.8756419999999991</v>
      </c>
      <c r="W7" s="216">
        <v>9.0467919999999999</v>
      </c>
      <c r="X7" s="216">
        <v>9.2332599999999996</v>
      </c>
      <c r="Y7" s="216">
        <v>9.3066999999999993</v>
      </c>
      <c r="Z7" s="216">
        <v>9.4956370000000003</v>
      </c>
      <c r="AA7" s="216">
        <v>9.3789049999999996</v>
      </c>
      <c r="AB7" s="216">
        <v>9.5166229999999992</v>
      </c>
      <c r="AC7" s="216">
        <v>9.5655160000000006</v>
      </c>
      <c r="AD7" s="216">
        <v>9.6267099999999992</v>
      </c>
      <c r="AE7" s="216">
        <v>9.471527</v>
      </c>
      <c r="AF7" s="216">
        <v>9.3196119999999993</v>
      </c>
      <c r="AG7" s="216">
        <v>9.4181849999999994</v>
      </c>
      <c r="AH7" s="216">
        <v>9.3843969999999999</v>
      </c>
      <c r="AI7" s="216">
        <v>9.4225169999999991</v>
      </c>
      <c r="AJ7" s="216">
        <v>9.3579840000000001</v>
      </c>
      <c r="AK7" s="216">
        <v>9.3044100000000007</v>
      </c>
      <c r="AL7" s="216">
        <v>9.2251659999999998</v>
      </c>
      <c r="AM7" s="216">
        <v>9.1936060000000008</v>
      </c>
      <c r="AN7" s="216">
        <v>9.1466440000000002</v>
      </c>
      <c r="AO7" s="216">
        <v>9.1742450000000009</v>
      </c>
      <c r="AP7" s="216">
        <v>8.9471000000000007</v>
      </c>
      <c r="AQ7" s="216">
        <v>8.882339</v>
      </c>
      <c r="AR7" s="216">
        <v>8.7110339999999997</v>
      </c>
      <c r="AS7" s="216">
        <v>8.6909050000000008</v>
      </c>
      <c r="AT7" s="216">
        <v>8.7588039999999996</v>
      </c>
      <c r="AU7" s="216">
        <v>8.5754629999999992</v>
      </c>
      <c r="AV7" s="216">
        <v>8.8067039999999999</v>
      </c>
      <c r="AW7" s="216">
        <v>8.8557436399</v>
      </c>
      <c r="AX7" s="216">
        <v>8.9015734068000008</v>
      </c>
      <c r="AY7" s="327">
        <v>8.9069900000000004</v>
      </c>
      <c r="AZ7" s="327">
        <v>8.9192169999999997</v>
      </c>
      <c r="BA7" s="327">
        <v>8.938091</v>
      </c>
      <c r="BB7" s="327">
        <v>9.0071700000000003</v>
      </c>
      <c r="BC7" s="327">
        <v>8.9877319999999994</v>
      </c>
      <c r="BD7" s="327">
        <v>8.9674300000000002</v>
      </c>
      <c r="BE7" s="327">
        <v>9.0119910000000001</v>
      </c>
      <c r="BF7" s="327">
        <v>8.9464249999999996</v>
      </c>
      <c r="BG7" s="327">
        <v>8.8789540000000002</v>
      </c>
      <c r="BH7" s="327">
        <v>9.0626979999999993</v>
      </c>
      <c r="BI7" s="327">
        <v>9.1951560000000008</v>
      </c>
      <c r="BJ7" s="327">
        <v>9.2248230000000007</v>
      </c>
      <c r="BK7" s="327">
        <v>9.2685779999999998</v>
      </c>
      <c r="BL7" s="327">
        <v>9.311674</v>
      </c>
      <c r="BM7" s="327">
        <v>9.3406199999999995</v>
      </c>
      <c r="BN7" s="327">
        <v>9.3463270000000005</v>
      </c>
      <c r="BO7" s="327">
        <v>9.3502259999999993</v>
      </c>
      <c r="BP7" s="327">
        <v>9.3173080000000006</v>
      </c>
      <c r="BQ7" s="327">
        <v>9.2910430000000002</v>
      </c>
      <c r="BR7" s="327">
        <v>9.1888109999999994</v>
      </c>
      <c r="BS7" s="327">
        <v>9.0833119999999994</v>
      </c>
      <c r="BT7" s="327">
        <v>9.2532080000000008</v>
      </c>
      <c r="BU7" s="327">
        <v>9.3982189999999992</v>
      </c>
      <c r="BV7" s="327">
        <v>9.4427240000000001</v>
      </c>
    </row>
    <row r="8" spans="1:74" ht="11.1" customHeight="1" x14ac:dyDescent="0.2">
      <c r="A8" s="61" t="s">
        <v>656</v>
      </c>
      <c r="B8" s="175" t="s">
        <v>545</v>
      </c>
      <c r="C8" s="216">
        <v>0.54876999999999998</v>
      </c>
      <c r="D8" s="216">
        <v>0.54095000000000004</v>
      </c>
      <c r="E8" s="216">
        <v>0.53312000000000004</v>
      </c>
      <c r="F8" s="216">
        <v>0.52253000000000005</v>
      </c>
      <c r="G8" s="216">
        <v>0.51537999999999995</v>
      </c>
      <c r="H8" s="216">
        <v>0.48557</v>
      </c>
      <c r="I8" s="216">
        <v>0.49297000000000002</v>
      </c>
      <c r="J8" s="216">
        <v>0.42824000000000001</v>
      </c>
      <c r="K8" s="216">
        <v>0.51127</v>
      </c>
      <c r="L8" s="216">
        <v>0.52078000000000002</v>
      </c>
      <c r="M8" s="216">
        <v>0.53593000000000002</v>
      </c>
      <c r="N8" s="216">
        <v>0.54617000000000004</v>
      </c>
      <c r="O8" s="216">
        <v>0.54190000000000005</v>
      </c>
      <c r="P8" s="216">
        <v>0.51554</v>
      </c>
      <c r="Q8" s="216">
        <v>0.53017999999999998</v>
      </c>
      <c r="R8" s="216">
        <v>0.53681000000000001</v>
      </c>
      <c r="S8" s="216">
        <v>0.52417000000000002</v>
      </c>
      <c r="T8" s="216">
        <v>0.48465000000000003</v>
      </c>
      <c r="U8" s="216">
        <v>0.42248000000000002</v>
      </c>
      <c r="V8" s="216">
        <v>0.39802999999999999</v>
      </c>
      <c r="W8" s="216">
        <v>0.47761999999999999</v>
      </c>
      <c r="X8" s="216">
        <v>0.50019999999999998</v>
      </c>
      <c r="Y8" s="216">
        <v>0.51292000000000004</v>
      </c>
      <c r="Z8" s="216">
        <v>0.51466000000000001</v>
      </c>
      <c r="AA8" s="216">
        <v>0.50033799999999995</v>
      </c>
      <c r="AB8" s="216">
        <v>0.487819</v>
      </c>
      <c r="AC8" s="216">
        <v>0.50595999999999997</v>
      </c>
      <c r="AD8" s="216">
        <v>0.50990999999999997</v>
      </c>
      <c r="AE8" s="216">
        <v>0.472603</v>
      </c>
      <c r="AF8" s="216">
        <v>0.44660499999999997</v>
      </c>
      <c r="AG8" s="216">
        <v>0.44970199999999999</v>
      </c>
      <c r="AH8" s="216">
        <v>0.407833</v>
      </c>
      <c r="AI8" s="216">
        <v>0.472437</v>
      </c>
      <c r="AJ8" s="216">
        <v>0.49702200000000002</v>
      </c>
      <c r="AK8" s="216">
        <v>0.52284900000000001</v>
      </c>
      <c r="AL8" s="216">
        <v>0.52227599999999996</v>
      </c>
      <c r="AM8" s="216">
        <v>0.51570800000000006</v>
      </c>
      <c r="AN8" s="216">
        <v>0.50741199999999997</v>
      </c>
      <c r="AO8" s="216">
        <v>0.51107999999999998</v>
      </c>
      <c r="AP8" s="216">
        <v>0.48888999999999999</v>
      </c>
      <c r="AQ8" s="216">
        <v>0.50519000000000003</v>
      </c>
      <c r="AR8" s="216">
        <v>0.47010200000000002</v>
      </c>
      <c r="AS8" s="216">
        <v>0.43818699999999999</v>
      </c>
      <c r="AT8" s="216">
        <v>0.45891900000000002</v>
      </c>
      <c r="AU8" s="216">
        <v>0.45197700000000002</v>
      </c>
      <c r="AV8" s="216">
        <v>0.49488100000000002</v>
      </c>
      <c r="AW8" s="216">
        <v>0.48704017139</v>
      </c>
      <c r="AX8" s="216">
        <v>0.48421374313999999</v>
      </c>
      <c r="AY8" s="327">
        <v>0.47776393794999999</v>
      </c>
      <c r="AZ8" s="327">
        <v>0.46819757501999998</v>
      </c>
      <c r="BA8" s="327">
        <v>0.48395393170000001</v>
      </c>
      <c r="BB8" s="327">
        <v>0.49233855627000001</v>
      </c>
      <c r="BC8" s="327">
        <v>0.44922518366000003</v>
      </c>
      <c r="BD8" s="327">
        <v>0.43301864615000002</v>
      </c>
      <c r="BE8" s="327">
        <v>0.42371975610000001</v>
      </c>
      <c r="BF8" s="327">
        <v>0.41793455158999998</v>
      </c>
      <c r="BG8" s="327">
        <v>0.43321859565999998</v>
      </c>
      <c r="BH8" s="327">
        <v>0.47090956101999998</v>
      </c>
      <c r="BI8" s="327">
        <v>0.49132849304999998</v>
      </c>
      <c r="BJ8" s="327">
        <v>0.48762757739000001</v>
      </c>
      <c r="BK8" s="327">
        <v>0.49039383025</v>
      </c>
      <c r="BL8" s="327">
        <v>0.48132511634000003</v>
      </c>
      <c r="BM8" s="327">
        <v>0.48588294530999998</v>
      </c>
      <c r="BN8" s="327">
        <v>0.47534945097999998</v>
      </c>
      <c r="BO8" s="327">
        <v>0.46612240684</v>
      </c>
      <c r="BP8" s="327">
        <v>0.44931847975</v>
      </c>
      <c r="BQ8" s="327">
        <v>0.41164777755999998</v>
      </c>
      <c r="BR8" s="327">
        <v>0.41256113951000001</v>
      </c>
      <c r="BS8" s="327">
        <v>0.42854890319</v>
      </c>
      <c r="BT8" s="327">
        <v>0.46443628694</v>
      </c>
      <c r="BU8" s="327">
        <v>0.48576762643999999</v>
      </c>
      <c r="BV8" s="327">
        <v>0.48195462998999999</v>
      </c>
    </row>
    <row r="9" spans="1:74" ht="11.1" customHeight="1" x14ac:dyDescent="0.2">
      <c r="A9" s="61" t="s">
        <v>657</v>
      </c>
      <c r="B9" s="175" t="s">
        <v>249</v>
      </c>
      <c r="C9" s="216">
        <v>1.3321799999999999</v>
      </c>
      <c r="D9" s="216">
        <v>1.31531</v>
      </c>
      <c r="E9" s="216">
        <v>1.25457</v>
      </c>
      <c r="F9" s="216">
        <v>1.3359399999999999</v>
      </c>
      <c r="G9" s="216">
        <v>1.2002600000000001</v>
      </c>
      <c r="H9" s="216">
        <v>1.12188</v>
      </c>
      <c r="I9" s="216">
        <v>1.23756</v>
      </c>
      <c r="J9" s="216">
        <v>1.1850099999999999</v>
      </c>
      <c r="K9" s="216">
        <v>1.3191900000000001</v>
      </c>
      <c r="L9" s="216">
        <v>1.1768099999999999</v>
      </c>
      <c r="M9" s="216">
        <v>1.3026</v>
      </c>
      <c r="N9" s="216">
        <v>1.2853000000000001</v>
      </c>
      <c r="O9" s="216">
        <v>1.30324</v>
      </c>
      <c r="P9" s="216">
        <v>1.3305400000000001</v>
      </c>
      <c r="Q9" s="216">
        <v>1.3234300000000001</v>
      </c>
      <c r="R9" s="216">
        <v>1.4247799999999999</v>
      </c>
      <c r="S9" s="216">
        <v>1.4131199999999999</v>
      </c>
      <c r="T9" s="216">
        <v>1.41157</v>
      </c>
      <c r="U9" s="216">
        <v>1.4281200000000001</v>
      </c>
      <c r="V9" s="216">
        <v>1.4359900000000001</v>
      </c>
      <c r="W9" s="216">
        <v>1.4221600000000001</v>
      </c>
      <c r="X9" s="216">
        <v>1.4282300000000001</v>
      </c>
      <c r="Y9" s="216">
        <v>1.38856</v>
      </c>
      <c r="Z9" s="216">
        <v>1.4521999999999999</v>
      </c>
      <c r="AA9" s="216">
        <v>1.4517199999999999</v>
      </c>
      <c r="AB9" s="216">
        <v>1.4557100000000001</v>
      </c>
      <c r="AC9" s="216">
        <v>1.3807</v>
      </c>
      <c r="AD9" s="216">
        <v>1.50404</v>
      </c>
      <c r="AE9" s="216">
        <v>1.40402</v>
      </c>
      <c r="AF9" s="216">
        <v>1.4129799999999999</v>
      </c>
      <c r="AG9" s="216">
        <v>1.5661</v>
      </c>
      <c r="AH9" s="216">
        <v>1.6293599999999999</v>
      </c>
      <c r="AI9" s="216">
        <v>1.6612</v>
      </c>
      <c r="AJ9" s="216">
        <v>1.57755</v>
      </c>
      <c r="AK9" s="216">
        <v>1.5238499999999999</v>
      </c>
      <c r="AL9" s="216">
        <v>1.6047800000000001</v>
      </c>
      <c r="AM9" s="216">
        <v>1.610622</v>
      </c>
      <c r="AN9" s="216">
        <v>1.5741039999999999</v>
      </c>
      <c r="AO9" s="216">
        <v>1.636388</v>
      </c>
      <c r="AP9" s="216">
        <v>1.5928990000000001</v>
      </c>
      <c r="AQ9" s="216">
        <v>1.600857</v>
      </c>
      <c r="AR9" s="216">
        <v>1.5448789999999999</v>
      </c>
      <c r="AS9" s="216">
        <v>1.559229</v>
      </c>
      <c r="AT9" s="216">
        <v>1.6449640000000001</v>
      </c>
      <c r="AU9" s="216">
        <v>1.50603</v>
      </c>
      <c r="AV9" s="216">
        <v>1.5897140000000001</v>
      </c>
      <c r="AW9" s="216">
        <v>1.6778564402</v>
      </c>
      <c r="AX9" s="216">
        <v>1.6952915558999999</v>
      </c>
      <c r="AY9" s="327">
        <v>1.7135112755999999</v>
      </c>
      <c r="AZ9" s="327">
        <v>1.7322672724999999</v>
      </c>
      <c r="BA9" s="327">
        <v>1.7473025426</v>
      </c>
      <c r="BB9" s="327">
        <v>1.7639356176000001</v>
      </c>
      <c r="BC9" s="327">
        <v>1.7788541523000001</v>
      </c>
      <c r="BD9" s="327">
        <v>1.7521794172</v>
      </c>
      <c r="BE9" s="327">
        <v>1.7530231893999999</v>
      </c>
      <c r="BF9" s="327">
        <v>1.6535868473999999</v>
      </c>
      <c r="BG9" s="327">
        <v>1.5434214331</v>
      </c>
      <c r="BH9" s="327">
        <v>1.6769235048</v>
      </c>
      <c r="BI9" s="327">
        <v>1.7870350099000001</v>
      </c>
      <c r="BJ9" s="327">
        <v>1.8203990038</v>
      </c>
      <c r="BK9" s="327">
        <v>1.8462192091</v>
      </c>
      <c r="BL9" s="327">
        <v>1.8711807698</v>
      </c>
      <c r="BM9" s="327">
        <v>1.8793192162000001</v>
      </c>
      <c r="BN9" s="327">
        <v>1.8864301524</v>
      </c>
      <c r="BO9" s="327">
        <v>1.8928329213999999</v>
      </c>
      <c r="BP9" s="327">
        <v>1.8708088199999999</v>
      </c>
      <c r="BQ9" s="327">
        <v>1.8825517267</v>
      </c>
      <c r="BR9" s="327">
        <v>1.7893053697000001</v>
      </c>
      <c r="BS9" s="327">
        <v>1.6788060954999999</v>
      </c>
      <c r="BT9" s="327">
        <v>1.8154056783000001</v>
      </c>
      <c r="BU9" s="327">
        <v>1.9288730353000001</v>
      </c>
      <c r="BV9" s="327">
        <v>1.9656631803</v>
      </c>
    </row>
    <row r="10" spans="1:74" ht="11.1" customHeight="1" x14ac:dyDescent="0.2">
      <c r="A10" s="61" t="s">
        <v>658</v>
      </c>
      <c r="B10" s="175" t="s">
        <v>129</v>
      </c>
      <c r="C10" s="216">
        <v>5.1892060000000004</v>
      </c>
      <c r="D10" s="216">
        <v>5.2720359999999999</v>
      </c>
      <c r="E10" s="216">
        <v>5.4093600000000004</v>
      </c>
      <c r="F10" s="216">
        <v>5.5196820000000004</v>
      </c>
      <c r="G10" s="216">
        <v>5.5832610000000003</v>
      </c>
      <c r="H10" s="216">
        <v>5.6563939999999997</v>
      </c>
      <c r="I10" s="216">
        <v>5.7362219999999997</v>
      </c>
      <c r="J10" s="216">
        <v>5.9073520000000004</v>
      </c>
      <c r="K10" s="216">
        <v>5.9144459999999999</v>
      </c>
      <c r="L10" s="216">
        <v>6.0120940000000003</v>
      </c>
      <c r="M10" s="216">
        <v>6.0463040000000001</v>
      </c>
      <c r="N10" s="216">
        <v>6.0963820000000002</v>
      </c>
      <c r="O10" s="216">
        <v>6.1874029999999998</v>
      </c>
      <c r="P10" s="216">
        <v>6.2805520000000001</v>
      </c>
      <c r="Q10" s="216">
        <v>6.4079759999999997</v>
      </c>
      <c r="R10" s="216">
        <v>6.6433369999999998</v>
      </c>
      <c r="S10" s="216">
        <v>6.6671849999999999</v>
      </c>
      <c r="T10" s="216">
        <v>6.8219630000000002</v>
      </c>
      <c r="U10" s="216">
        <v>6.9640009999999997</v>
      </c>
      <c r="V10" s="216">
        <v>7.0416220000000003</v>
      </c>
      <c r="W10" s="216">
        <v>7.1470120000000001</v>
      </c>
      <c r="X10" s="216">
        <v>7.3048299999999999</v>
      </c>
      <c r="Y10" s="216">
        <v>7.4052199999999999</v>
      </c>
      <c r="Z10" s="216">
        <v>7.5287769999999998</v>
      </c>
      <c r="AA10" s="216">
        <v>7.4268470000000004</v>
      </c>
      <c r="AB10" s="216">
        <v>7.5730940000000002</v>
      </c>
      <c r="AC10" s="216">
        <v>7.6788559999999997</v>
      </c>
      <c r="AD10" s="216">
        <v>7.6127599999999997</v>
      </c>
      <c r="AE10" s="216">
        <v>7.5949039999999997</v>
      </c>
      <c r="AF10" s="216">
        <v>7.4600270000000002</v>
      </c>
      <c r="AG10" s="216">
        <v>7.4023830000000004</v>
      </c>
      <c r="AH10" s="216">
        <v>7.3472039999999996</v>
      </c>
      <c r="AI10" s="216">
        <v>7.2888799999999998</v>
      </c>
      <c r="AJ10" s="216">
        <v>7.2834120000000002</v>
      </c>
      <c r="AK10" s="216">
        <v>7.2577109999999996</v>
      </c>
      <c r="AL10" s="216">
        <v>7.0981100000000001</v>
      </c>
      <c r="AM10" s="216">
        <v>7.0672759999999997</v>
      </c>
      <c r="AN10" s="216">
        <v>7.0651279999999996</v>
      </c>
      <c r="AO10" s="216">
        <v>7.0267770000000001</v>
      </c>
      <c r="AP10" s="216">
        <v>6.8653110000000002</v>
      </c>
      <c r="AQ10" s="216">
        <v>6.7762919999999998</v>
      </c>
      <c r="AR10" s="216">
        <v>6.696053</v>
      </c>
      <c r="AS10" s="216">
        <v>6.6934889999999996</v>
      </c>
      <c r="AT10" s="216">
        <v>6.6549209999999999</v>
      </c>
      <c r="AU10" s="216">
        <v>6.6174559999999998</v>
      </c>
      <c r="AV10" s="216">
        <v>6.7221089999999997</v>
      </c>
      <c r="AW10" s="216">
        <v>6.6908470284000003</v>
      </c>
      <c r="AX10" s="216">
        <v>6.7220681077000002</v>
      </c>
      <c r="AY10" s="327">
        <v>6.7157151562999999</v>
      </c>
      <c r="AZ10" s="327">
        <v>6.7187519009000001</v>
      </c>
      <c r="BA10" s="327">
        <v>6.7068342143999997</v>
      </c>
      <c r="BB10" s="327">
        <v>6.7508954786000004</v>
      </c>
      <c r="BC10" s="327">
        <v>6.7596530825999999</v>
      </c>
      <c r="BD10" s="327">
        <v>6.7822322439000002</v>
      </c>
      <c r="BE10" s="327">
        <v>6.8352477886000003</v>
      </c>
      <c r="BF10" s="327">
        <v>6.8749031071999998</v>
      </c>
      <c r="BG10" s="327">
        <v>6.9023140589</v>
      </c>
      <c r="BH10" s="327">
        <v>6.9148650183999996</v>
      </c>
      <c r="BI10" s="327">
        <v>6.9167922032</v>
      </c>
      <c r="BJ10" s="327">
        <v>6.9167967031000002</v>
      </c>
      <c r="BK10" s="327">
        <v>6.9319653839999997</v>
      </c>
      <c r="BL10" s="327">
        <v>6.9591679714000003</v>
      </c>
      <c r="BM10" s="327">
        <v>6.9754183358999997</v>
      </c>
      <c r="BN10" s="327">
        <v>6.9845469150000001</v>
      </c>
      <c r="BO10" s="327">
        <v>6.9912709329</v>
      </c>
      <c r="BP10" s="327">
        <v>6.9971808492000003</v>
      </c>
      <c r="BQ10" s="327">
        <v>6.9968439034000003</v>
      </c>
      <c r="BR10" s="327">
        <v>6.9869441730000004</v>
      </c>
      <c r="BS10" s="327">
        <v>6.9759565050000001</v>
      </c>
      <c r="BT10" s="327">
        <v>6.9733664876999999</v>
      </c>
      <c r="BU10" s="327">
        <v>6.9835780484000001</v>
      </c>
      <c r="BV10" s="327">
        <v>6.9951062765999996</v>
      </c>
    </row>
    <row r="11" spans="1:74" ht="11.1" customHeight="1" x14ac:dyDescent="0.2">
      <c r="A11" s="61" t="s">
        <v>956</v>
      </c>
      <c r="B11" s="175" t="s">
        <v>131</v>
      </c>
      <c r="C11" s="216">
        <v>7.8466019999999999</v>
      </c>
      <c r="D11" s="216">
        <v>7.1602059999999996</v>
      </c>
      <c r="E11" s="216">
        <v>7.3899460000000001</v>
      </c>
      <c r="F11" s="216">
        <v>7.6218690000000002</v>
      </c>
      <c r="G11" s="216">
        <v>7.6108450000000003</v>
      </c>
      <c r="H11" s="216">
        <v>7.6068939999999996</v>
      </c>
      <c r="I11" s="216">
        <v>7.9539140000000002</v>
      </c>
      <c r="J11" s="216">
        <v>8.0286000000000008</v>
      </c>
      <c r="K11" s="216">
        <v>7.8179160000000003</v>
      </c>
      <c r="L11" s="216">
        <v>7.3594629999999999</v>
      </c>
      <c r="M11" s="216">
        <v>7.1556509999999998</v>
      </c>
      <c r="N11" s="216">
        <v>7.5511439999999999</v>
      </c>
      <c r="O11" s="216">
        <v>7.3410010000000003</v>
      </c>
      <c r="P11" s="216">
        <v>6.952318</v>
      </c>
      <c r="Q11" s="216">
        <v>7.0223620000000002</v>
      </c>
      <c r="R11" s="216">
        <v>7.2730370000000004</v>
      </c>
      <c r="S11" s="216">
        <v>6.8583850000000002</v>
      </c>
      <c r="T11" s="216">
        <v>6.6730520000000002</v>
      </c>
      <c r="U11" s="216">
        <v>7.2093360000000004</v>
      </c>
      <c r="V11" s="216">
        <v>7.0810719999999998</v>
      </c>
      <c r="W11" s="216">
        <v>7.1457249999999997</v>
      </c>
      <c r="X11" s="216">
        <v>6.7724690000000001</v>
      </c>
      <c r="Y11" s="216">
        <v>6.7741899999999999</v>
      </c>
      <c r="Z11" s="216">
        <v>6.8040180000000001</v>
      </c>
      <c r="AA11" s="216">
        <v>6.6765330000000001</v>
      </c>
      <c r="AB11" s="216">
        <v>6.6581149999999996</v>
      </c>
      <c r="AC11" s="216">
        <v>7.1546649999999996</v>
      </c>
      <c r="AD11" s="216">
        <v>6.6086640000000001</v>
      </c>
      <c r="AE11" s="216">
        <v>6.7182659999999998</v>
      </c>
      <c r="AF11" s="216">
        <v>6.8754379999999999</v>
      </c>
      <c r="AG11" s="216">
        <v>6.8137549999999996</v>
      </c>
      <c r="AH11" s="216">
        <v>7.2554559999999997</v>
      </c>
      <c r="AI11" s="216">
        <v>6.8174530000000004</v>
      </c>
      <c r="AJ11" s="216">
        <v>6.6022540000000003</v>
      </c>
      <c r="AK11" s="216">
        <v>7.0506919999999997</v>
      </c>
      <c r="AL11" s="216">
        <v>7.5096030000000003</v>
      </c>
      <c r="AM11" s="216">
        <v>7.3108709999999997</v>
      </c>
      <c r="AN11" s="216">
        <v>7.5359379999999998</v>
      </c>
      <c r="AO11" s="216">
        <v>7.534135</v>
      </c>
      <c r="AP11" s="216">
        <v>7.045471</v>
      </c>
      <c r="AQ11" s="216">
        <v>7.2842450000000003</v>
      </c>
      <c r="AR11" s="216">
        <v>7.2276959999999999</v>
      </c>
      <c r="AS11" s="216">
        <v>7.6181089999999996</v>
      </c>
      <c r="AT11" s="216">
        <v>7.3783399999999997</v>
      </c>
      <c r="AU11" s="216">
        <v>7.3652670000000002</v>
      </c>
      <c r="AV11" s="216">
        <v>7.116479</v>
      </c>
      <c r="AW11" s="216">
        <v>7.4264999999999999</v>
      </c>
      <c r="AX11" s="216">
        <v>7.2375817418999997</v>
      </c>
      <c r="AY11" s="327">
        <v>6.87479</v>
      </c>
      <c r="AZ11" s="327">
        <v>6.6491870000000004</v>
      </c>
      <c r="BA11" s="327">
        <v>7.1384540000000003</v>
      </c>
      <c r="BB11" s="327">
        <v>7.1873480000000001</v>
      </c>
      <c r="BC11" s="327">
        <v>6.8904379999999996</v>
      </c>
      <c r="BD11" s="327">
        <v>6.7932610000000002</v>
      </c>
      <c r="BE11" s="327">
        <v>6.9287599999999996</v>
      </c>
      <c r="BF11" s="327">
        <v>7.1338800000000004</v>
      </c>
      <c r="BG11" s="327">
        <v>7.2515729999999996</v>
      </c>
      <c r="BH11" s="327">
        <v>6.452045</v>
      </c>
      <c r="BI11" s="327">
        <v>6.7829040000000003</v>
      </c>
      <c r="BJ11" s="327">
        <v>6.5701150000000004</v>
      </c>
      <c r="BK11" s="327">
        <v>6.4068180000000003</v>
      </c>
      <c r="BL11" s="327">
        <v>6.3316160000000004</v>
      </c>
      <c r="BM11" s="327">
        <v>6.7072900000000004</v>
      </c>
      <c r="BN11" s="327">
        <v>6.7746240000000002</v>
      </c>
      <c r="BO11" s="327">
        <v>6.5796900000000003</v>
      </c>
      <c r="BP11" s="327">
        <v>6.6786649999999996</v>
      </c>
      <c r="BQ11" s="327">
        <v>6.8342309999999999</v>
      </c>
      <c r="BR11" s="327">
        <v>7.1363139999999996</v>
      </c>
      <c r="BS11" s="327">
        <v>7.1064429999999996</v>
      </c>
      <c r="BT11" s="327">
        <v>6.504378</v>
      </c>
      <c r="BU11" s="327">
        <v>6.7295350000000003</v>
      </c>
      <c r="BV11" s="327">
        <v>6.724704</v>
      </c>
    </row>
    <row r="12" spans="1:74" ht="11.1" customHeight="1" x14ac:dyDescent="0.2">
      <c r="A12" s="61" t="s">
        <v>958</v>
      </c>
      <c r="B12" s="175" t="s">
        <v>135</v>
      </c>
      <c r="C12" s="216">
        <v>-1.7322580644999998E-2</v>
      </c>
      <c r="D12" s="216">
        <v>-5.8571428571000004E-3</v>
      </c>
      <c r="E12" s="216">
        <v>0</v>
      </c>
      <c r="F12" s="216">
        <v>0</v>
      </c>
      <c r="G12" s="216">
        <v>0</v>
      </c>
      <c r="H12" s="216">
        <v>0</v>
      </c>
      <c r="I12" s="216">
        <v>0</v>
      </c>
      <c r="J12" s="216">
        <v>0</v>
      </c>
      <c r="K12" s="216">
        <v>0</v>
      </c>
      <c r="L12" s="216">
        <v>0</v>
      </c>
      <c r="M12" s="216">
        <v>0</v>
      </c>
      <c r="N12" s="216">
        <v>0</v>
      </c>
      <c r="O12" s="216">
        <v>0</v>
      </c>
      <c r="P12" s="216">
        <v>0</v>
      </c>
      <c r="Q12" s="216">
        <v>1.2903225805999999E-3</v>
      </c>
      <c r="R12" s="216">
        <v>8.7133333332999996E-2</v>
      </c>
      <c r="S12" s="216">
        <v>7.5580645161000007E-2</v>
      </c>
      <c r="T12" s="216">
        <v>0</v>
      </c>
      <c r="U12" s="216">
        <v>0</v>
      </c>
      <c r="V12" s="216">
        <v>0</v>
      </c>
      <c r="W12" s="216">
        <v>9.9999999998000004E-5</v>
      </c>
      <c r="X12" s="216">
        <v>9.6774193549999994E-5</v>
      </c>
      <c r="Y12" s="216">
        <v>1E-4</v>
      </c>
      <c r="Z12" s="216">
        <v>1.2903225807E-4</v>
      </c>
      <c r="AA12" s="216">
        <v>9.6774193546000006E-5</v>
      </c>
      <c r="AB12" s="216">
        <v>1.0714285713999999E-4</v>
      </c>
      <c r="AC12" s="216">
        <v>9.6774193546000006E-5</v>
      </c>
      <c r="AD12" s="216">
        <v>1E-4</v>
      </c>
      <c r="AE12" s="216">
        <v>-4.5096774194000003E-2</v>
      </c>
      <c r="AF12" s="216">
        <v>-5.1533333333000003E-2</v>
      </c>
      <c r="AG12" s="216">
        <v>-4.0096774193999998E-2</v>
      </c>
      <c r="AH12" s="216">
        <v>1.2903225807E-4</v>
      </c>
      <c r="AI12" s="216">
        <v>6.6666666664999994E-5</v>
      </c>
      <c r="AJ12" s="216">
        <v>6.4516129034000001E-5</v>
      </c>
      <c r="AK12" s="216">
        <v>9.9999999998000004E-5</v>
      </c>
      <c r="AL12" s="216">
        <v>1.2903225807E-4</v>
      </c>
      <c r="AM12" s="216">
        <v>9.6774193549999994E-5</v>
      </c>
      <c r="AN12" s="216">
        <v>6.8965517240000005E-5</v>
      </c>
      <c r="AO12" s="216">
        <v>6.4516129034000001E-5</v>
      </c>
      <c r="AP12" s="216">
        <v>1.6666666666999999E-4</v>
      </c>
      <c r="AQ12" s="216">
        <v>9.6774193546000006E-5</v>
      </c>
      <c r="AR12" s="216">
        <v>1.3333333332999999E-4</v>
      </c>
      <c r="AS12" s="216">
        <v>1.2903225807E-4</v>
      </c>
      <c r="AT12" s="216">
        <v>9.6774193549999994E-5</v>
      </c>
      <c r="AU12" s="216">
        <v>9.9999999998000004E-5</v>
      </c>
      <c r="AV12" s="216">
        <v>9.6774193549999994E-5</v>
      </c>
      <c r="AW12" s="216">
        <v>9.5238095236999993E-5</v>
      </c>
      <c r="AX12" s="216">
        <v>6.9124423963999999E-5</v>
      </c>
      <c r="AY12" s="327">
        <v>0</v>
      </c>
      <c r="AZ12" s="327">
        <v>7.8125E-2</v>
      </c>
      <c r="BA12" s="327">
        <v>7.0564500000000002E-2</v>
      </c>
      <c r="BB12" s="327">
        <v>7.2916700000000001E-2</v>
      </c>
      <c r="BC12" s="327">
        <v>7.0564500000000002E-2</v>
      </c>
      <c r="BD12" s="327">
        <v>7.2916700000000001E-2</v>
      </c>
      <c r="BE12" s="327">
        <v>7.0564500000000002E-2</v>
      </c>
      <c r="BF12" s="327">
        <v>7.0564500000000002E-2</v>
      </c>
      <c r="BG12" s="327">
        <v>7.2916700000000001E-2</v>
      </c>
      <c r="BH12" s="327">
        <v>6.6749100000000006E-2</v>
      </c>
      <c r="BI12" s="327">
        <v>6.8974099999999997E-2</v>
      </c>
      <c r="BJ12" s="327">
        <v>6.6749100000000006E-2</v>
      </c>
      <c r="BK12" s="327">
        <v>6.6749100000000006E-2</v>
      </c>
      <c r="BL12" s="327">
        <v>7.3900800000000003E-2</v>
      </c>
      <c r="BM12" s="327">
        <v>6.6749100000000006E-2</v>
      </c>
      <c r="BN12" s="327">
        <v>6.8974099999999997E-2</v>
      </c>
      <c r="BO12" s="327">
        <v>6.6749100000000006E-2</v>
      </c>
      <c r="BP12" s="327">
        <v>6.8974099999999997E-2</v>
      </c>
      <c r="BQ12" s="327">
        <v>6.6749100000000006E-2</v>
      </c>
      <c r="BR12" s="327">
        <v>6.6749100000000006E-2</v>
      </c>
      <c r="BS12" s="327">
        <v>6.8974099999999997E-2</v>
      </c>
      <c r="BT12" s="327">
        <v>5.8684600000000003E-2</v>
      </c>
      <c r="BU12" s="327">
        <v>6.0640699999999999E-2</v>
      </c>
      <c r="BV12" s="327">
        <v>5.8684600000000003E-2</v>
      </c>
    </row>
    <row r="13" spans="1:74" ht="11.1" customHeight="1" x14ac:dyDescent="0.2">
      <c r="A13" s="61" t="s">
        <v>957</v>
      </c>
      <c r="B13" s="175" t="s">
        <v>546</v>
      </c>
      <c r="C13" s="216">
        <v>-0.37090322581000001</v>
      </c>
      <c r="D13" s="216">
        <v>-0.26803571429</v>
      </c>
      <c r="E13" s="216">
        <v>-0.25232258065000002</v>
      </c>
      <c r="F13" s="216">
        <v>-9.7799999999999998E-2</v>
      </c>
      <c r="G13" s="216">
        <v>0.13712903226000001</v>
      </c>
      <c r="H13" s="216">
        <v>0.48323333333000001</v>
      </c>
      <c r="I13" s="216">
        <v>0.30374193548</v>
      </c>
      <c r="J13" s="216">
        <v>7.3032258064999994E-2</v>
      </c>
      <c r="K13" s="216">
        <v>-0.22963333332999999</v>
      </c>
      <c r="L13" s="216">
        <v>-0.27680645161</v>
      </c>
      <c r="M13" s="216">
        <v>0.28083333332999999</v>
      </c>
      <c r="N13" s="216">
        <v>0.54777419355000001</v>
      </c>
      <c r="O13" s="216">
        <v>-0.29183870967999997</v>
      </c>
      <c r="P13" s="216">
        <v>-0.32271428570999999</v>
      </c>
      <c r="Q13" s="216">
        <v>-0.31332258065000002</v>
      </c>
      <c r="R13" s="216">
        <v>-0.34506666667000002</v>
      </c>
      <c r="S13" s="216">
        <v>-3.9032258065000002E-3</v>
      </c>
      <c r="T13" s="216">
        <v>0.37183333333000002</v>
      </c>
      <c r="U13" s="216">
        <v>0.50219354838999997</v>
      </c>
      <c r="V13" s="216">
        <v>0.24712903225999999</v>
      </c>
      <c r="W13" s="216">
        <v>-3.5966666666999998E-2</v>
      </c>
      <c r="X13" s="216">
        <v>-0.63103225805999996</v>
      </c>
      <c r="Y13" s="216">
        <v>-0.16706666667</v>
      </c>
      <c r="Z13" s="216">
        <v>-0.13341935484</v>
      </c>
      <c r="AA13" s="216">
        <v>-0.91445161289999999</v>
      </c>
      <c r="AB13" s="216">
        <v>-0.93214285714</v>
      </c>
      <c r="AC13" s="216">
        <v>-0.89958064516000003</v>
      </c>
      <c r="AD13" s="216">
        <v>-0.31709999999999999</v>
      </c>
      <c r="AE13" s="216">
        <v>0.12103225805999999</v>
      </c>
      <c r="AF13" s="216">
        <v>0.33836666666999998</v>
      </c>
      <c r="AG13" s="216">
        <v>0.45164516128999999</v>
      </c>
      <c r="AH13" s="216">
        <v>-3.3677419355000002E-2</v>
      </c>
      <c r="AI13" s="216">
        <v>-0.10920000000000001</v>
      </c>
      <c r="AJ13" s="216">
        <v>-0.84141935483999997</v>
      </c>
      <c r="AK13" s="216">
        <v>-2.6033333333000001E-2</v>
      </c>
      <c r="AL13" s="216">
        <v>0.21851612903000001</v>
      </c>
      <c r="AM13" s="216">
        <v>-0.62845161289999996</v>
      </c>
      <c r="AN13" s="216">
        <v>-0.67962068966</v>
      </c>
      <c r="AO13" s="216">
        <v>-0.42264516129000002</v>
      </c>
      <c r="AP13" s="216">
        <v>-0.15913333332999999</v>
      </c>
      <c r="AQ13" s="216">
        <v>-8.6870967741999996E-2</v>
      </c>
      <c r="AR13" s="216">
        <v>0.36706666666999999</v>
      </c>
      <c r="AS13" s="216">
        <v>0.25661290323000002</v>
      </c>
      <c r="AT13" s="216">
        <v>0.20632258065</v>
      </c>
      <c r="AU13" s="216">
        <v>0.48513333333000003</v>
      </c>
      <c r="AV13" s="216">
        <v>-0.63741935484000001</v>
      </c>
      <c r="AW13" s="216">
        <v>9.0857142857000001E-2</v>
      </c>
      <c r="AX13" s="216">
        <v>0.25545678661999999</v>
      </c>
      <c r="AY13" s="327">
        <v>-0.2418833</v>
      </c>
      <c r="AZ13" s="327">
        <v>-0.1712736</v>
      </c>
      <c r="BA13" s="327">
        <v>-0.33875309999999997</v>
      </c>
      <c r="BB13" s="327">
        <v>-0.19485340000000001</v>
      </c>
      <c r="BC13" s="327">
        <v>9.9193600000000007E-2</v>
      </c>
      <c r="BD13" s="327">
        <v>0.44925379999999998</v>
      </c>
      <c r="BE13" s="327">
        <v>0.5316265</v>
      </c>
      <c r="BF13" s="327">
        <v>0.26298870000000002</v>
      </c>
      <c r="BG13" s="327">
        <v>1.42717E-3</v>
      </c>
      <c r="BH13" s="327">
        <v>-0.22078410000000001</v>
      </c>
      <c r="BI13" s="327">
        <v>0.12976190000000001</v>
      </c>
      <c r="BJ13" s="327">
        <v>0.47226659999999998</v>
      </c>
      <c r="BK13" s="327">
        <v>-0.3245595</v>
      </c>
      <c r="BL13" s="327">
        <v>-0.32017089999999998</v>
      </c>
      <c r="BM13" s="327">
        <v>-0.39144329999999999</v>
      </c>
      <c r="BN13" s="327">
        <v>-0.2124162</v>
      </c>
      <c r="BO13" s="327">
        <v>8.1480499999999997E-2</v>
      </c>
      <c r="BP13" s="327">
        <v>0.36522359999999998</v>
      </c>
      <c r="BQ13" s="327">
        <v>0.4583873</v>
      </c>
      <c r="BR13" s="327">
        <v>0.20414299999999999</v>
      </c>
      <c r="BS13" s="327">
        <v>1.9432600000000001E-2</v>
      </c>
      <c r="BT13" s="327">
        <v>-0.23136419999999999</v>
      </c>
      <c r="BU13" s="327">
        <v>5.4970699999999997E-2</v>
      </c>
      <c r="BV13" s="327">
        <v>0.33933239999999998</v>
      </c>
    </row>
    <row r="14" spans="1:74" ht="11.1" customHeight="1" x14ac:dyDescent="0.2">
      <c r="A14" s="61" t="s">
        <v>660</v>
      </c>
      <c r="B14" s="175" t="s">
        <v>132</v>
      </c>
      <c r="C14" s="216">
        <v>3.8692806452000003E-2</v>
      </c>
      <c r="D14" s="216">
        <v>0.21574785714</v>
      </c>
      <c r="E14" s="216">
        <v>0.36793858065000001</v>
      </c>
      <c r="F14" s="216">
        <v>-3.7788000000000002E-2</v>
      </c>
      <c r="G14" s="216">
        <v>0.25796296773999999</v>
      </c>
      <c r="H14" s="216">
        <v>0.47906166667</v>
      </c>
      <c r="I14" s="216">
        <v>0.31726906451999998</v>
      </c>
      <c r="J14" s="216">
        <v>0.17095874193999999</v>
      </c>
      <c r="K14" s="216">
        <v>0.30261133333000001</v>
      </c>
      <c r="L14" s="216">
        <v>0.19878845161</v>
      </c>
      <c r="M14" s="216">
        <v>0.31164766666999999</v>
      </c>
      <c r="N14" s="216">
        <v>4.2519806452E-2</v>
      </c>
      <c r="O14" s="216">
        <v>0.22935870967999999</v>
      </c>
      <c r="P14" s="216">
        <v>0.37133528571000002</v>
      </c>
      <c r="Q14" s="216">
        <v>0.14382525805999999</v>
      </c>
      <c r="R14" s="216">
        <v>0.24410233333</v>
      </c>
      <c r="S14" s="216">
        <v>0.41101058065000001</v>
      </c>
      <c r="T14" s="216">
        <v>5.4231666667000002E-2</v>
      </c>
      <c r="U14" s="216">
        <v>8.3204516128999994E-3</v>
      </c>
      <c r="V14" s="216">
        <v>0.25651096773999998</v>
      </c>
      <c r="W14" s="216">
        <v>-8.3150333332999996E-2</v>
      </c>
      <c r="X14" s="216">
        <v>-1.3761516129E-2</v>
      </c>
      <c r="Y14" s="216">
        <v>0.12950966667</v>
      </c>
      <c r="Z14" s="216">
        <v>0.30266732258000001</v>
      </c>
      <c r="AA14" s="216">
        <v>0.31504583871000003</v>
      </c>
      <c r="AB14" s="216">
        <v>9.8868714285999998E-2</v>
      </c>
      <c r="AC14" s="216">
        <v>-0.18069712902999999</v>
      </c>
      <c r="AD14" s="216">
        <v>0.35442600000000002</v>
      </c>
      <c r="AE14" s="216">
        <v>0.13588351612999999</v>
      </c>
      <c r="AF14" s="216">
        <v>0.21924966667000001</v>
      </c>
      <c r="AG14" s="216">
        <v>0.23515661290000001</v>
      </c>
      <c r="AH14" s="216">
        <v>9.3920387096999999E-2</v>
      </c>
      <c r="AI14" s="216">
        <v>3.6763333332999998E-2</v>
      </c>
      <c r="AJ14" s="216">
        <v>0.32098783870999997</v>
      </c>
      <c r="AK14" s="216">
        <v>0.12886433333</v>
      </c>
      <c r="AL14" s="216">
        <v>-0.21186616128999999</v>
      </c>
      <c r="AM14" s="216">
        <v>0.11761983870999999</v>
      </c>
      <c r="AN14" s="216">
        <v>-0.11927127586</v>
      </c>
      <c r="AO14" s="216">
        <v>-0.18079935484000001</v>
      </c>
      <c r="AP14" s="216">
        <v>0.10819566667</v>
      </c>
      <c r="AQ14" s="216">
        <v>0.19596419355</v>
      </c>
      <c r="AR14" s="216">
        <v>0.12606999999999999</v>
      </c>
      <c r="AS14" s="216">
        <v>7.4437064516000004E-2</v>
      </c>
      <c r="AT14" s="216">
        <v>0.24882364516</v>
      </c>
      <c r="AU14" s="216">
        <v>-6.9763333332999999E-2</v>
      </c>
      <c r="AV14" s="216">
        <v>0.16849458065</v>
      </c>
      <c r="AW14" s="216">
        <v>-0.12002935418000001</v>
      </c>
      <c r="AX14" s="216">
        <v>0.20384732732999999</v>
      </c>
      <c r="AY14" s="327">
        <v>0.20782120000000001</v>
      </c>
      <c r="AZ14" s="327">
        <v>0.16917380000000001</v>
      </c>
      <c r="BA14" s="327">
        <v>0.19451199999999999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661</v>
      </c>
      <c r="B15" s="175" t="s">
        <v>181</v>
      </c>
      <c r="C15" s="216">
        <v>14.567225000000001</v>
      </c>
      <c r="D15" s="216">
        <v>14.230357</v>
      </c>
      <c r="E15" s="216">
        <v>14.702612</v>
      </c>
      <c r="F15" s="216">
        <v>14.864433</v>
      </c>
      <c r="G15" s="216">
        <v>15.304838</v>
      </c>
      <c r="H15" s="216">
        <v>15.833033</v>
      </c>
      <c r="I15" s="216">
        <v>16.041677</v>
      </c>
      <c r="J15" s="216">
        <v>15.793193</v>
      </c>
      <c r="K15" s="216">
        <v>15.6358</v>
      </c>
      <c r="L15" s="216">
        <v>14.991129000000001</v>
      </c>
      <c r="M15" s="216">
        <v>15.632966</v>
      </c>
      <c r="N15" s="216">
        <v>16.069289999999999</v>
      </c>
      <c r="O15" s="216">
        <v>15.311064</v>
      </c>
      <c r="P15" s="216">
        <v>15.127571</v>
      </c>
      <c r="Q15" s="216">
        <v>15.115741</v>
      </c>
      <c r="R15" s="216">
        <v>15.864133000000001</v>
      </c>
      <c r="S15" s="216">
        <v>15.945548</v>
      </c>
      <c r="T15" s="216">
        <v>15.817299999999999</v>
      </c>
      <c r="U15" s="216">
        <v>16.534451000000001</v>
      </c>
      <c r="V15" s="216">
        <v>16.460353999999999</v>
      </c>
      <c r="W15" s="216">
        <v>16.073499999999999</v>
      </c>
      <c r="X15" s="216">
        <v>15.361032</v>
      </c>
      <c r="Y15" s="216">
        <v>16.043433</v>
      </c>
      <c r="Z15" s="216">
        <v>16.469031999999999</v>
      </c>
      <c r="AA15" s="216">
        <v>15.456129000000001</v>
      </c>
      <c r="AB15" s="216">
        <v>15.341571</v>
      </c>
      <c r="AC15" s="216">
        <v>15.64</v>
      </c>
      <c r="AD15" s="216">
        <v>16.2728</v>
      </c>
      <c r="AE15" s="216">
        <v>16.401612</v>
      </c>
      <c r="AF15" s="216">
        <v>16.701132999999999</v>
      </c>
      <c r="AG15" s="216">
        <v>16.878644999999999</v>
      </c>
      <c r="AH15" s="216">
        <v>16.700225</v>
      </c>
      <c r="AI15" s="216">
        <v>16.1676</v>
      </c>
      <c r="AJ15" s="216">
        <v>15.439871</v>
      </c>
      <c r="AK15" s="216">
        <v>16.458033</v>
      </c>
      <c r="AL15" s="216">
        <v>16.741548000000002</v>
      </c>
      <c r="AM15" s="216">
        <v>15.993741999999999</v>
      </c>
      <c r="AN15" s="216">
        <v>15.883759</v>
      </c>
      <c r="AO15" s="216">
        <v>16.105</v>
      </c>
      <c r="AP15" s="216">
        <v>15.941800000000001</v>
      </c>
      <c r="AQ15" s="216">
        <v>16.275773999999998</v>
      </c>
      <c r="AR15" s="216">
        <v>16.431999999999999</v>
      </c>
      <c r="AS15" s="216">
        <v>16.640193</v>
      </c>
      <c r="AT15" s="216">
        <v>16.592386999999999</v>
      </c>
      <c r="AU15" s="216">
        <v>16.356200000000001</v>
      </c>
      <c r="AV15" s="216">
        <v>15.454355</v>
      </c>
      <c r="AW15" s="216">
        <v>16.253166666999999</v>
      </c>
      <c r="AX15" s="216">
        <v>16.598528387000002</v>
      </c>
      <c r="AY15" s="327">
        <v>15.747719999999999</v>
      </c>
      <c r="AZ15" s="327">
        <v>15.64443</v>
      </c>
      <c r="BA15" s="327">
        <v>16.002870000000001</v>
      </c>
      <c r="BB15" s="327">
        <v>16.193339999999999</v>
      </c>
      <c r="BC15" s="327">
        <v>16.234960000000001</v>
      </c>
      <c r="BD15" s="327">
        <v>16.531230000000001</v>
      </c>
      <c r="BE15" s="327">
        <v>16.768920000000001</v>
      </c>
      <c r="BF15" s="327">
        <v>16.61017</v>
      </c>
      <c r="BG15" s="327">
        <v>16.41892</v>
      </c>
      <c r="BH15" s="327">
        <v>15.508710000000001</v>
      </c>
      <c r="BI15" s="327">
        <v>16.32525</v>
      </c>
      <c r="BJ15" s="327">
        <v>16.494980000000002</v>
      </c>
      <c r="BK15" s="327">
        <v>15.62541</v>
      </c>
      <c r="BL15" s="327">
        <v>15.566190000000001</v>
      </c>
      <c r="BM15" s="327">
        <v>15.917730000000001</v>
      </c>
      <c r="BN15" s="327">
        <v>16.09826</v>
      </c>
      <c r="BO15" s="327">
        <v>16.265170000000001</v>
      </c>
      <c r="BP15" s="327">
        <v>16.678540000000002</v>
      </c>
      <c r="BQ15" s="327">
        <v>16.876380000000001</v>
      </c>
      <c r="BR15" s="327">
        <v>16.79233</v>
      </c>
      <c r="BS15" s="327">
        <v>16.49222</v>
      </c>
      <c r="BT15" s="327">
        <v>15.73291</v>
      </c>
      <c r="BU15" s="327">
        <v>16.391819999999999</v>
      </c>
      <c r="BV15" s="327">
        <v>16.726469999999999</v>
      </c>
    </row>
    <row r="16" spans="1:74" ht="11.1" customHeight="1" x14ac:dyDescent="0.2">
      <c r="A16" s="57"/>
      <c r="B16" s="44" t="s">
        <v>960</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407"/>
      <c r="AZ16" s="407"/>
      <c r="BA16" s="407"/>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663</v>
      </c>
      <c r="B17" s="175" t="s">
        <v>547</v>
      </c>
      <c r="C17" s="216">
        <v>1.0608029999999999</v>
      </c>
      <c r="D17" s="216">
        <v>0.966283</v>
      </c>
      <c r="E17" s="216">
        <v>1.0118339999999999</v>
      </c>
      <c r="F17" s="216">
        <v>1.0929009999999999</v>
      </c>
      <c r="G17" s="216">
        <v>1.03948</v>
      </c>
      <c r="H17" s="216">
        <v>1.0871310000000001</v>
      </c>
      <c r="I17" s="216">
        <v>1.131902</v>
      </c>
      <c r="J17" s="216">
        <v>1.114933</v>
      </c>
      <c r="K17" s="216">
        <v>1.135928</v>
      </c>
      <c r="L17" s="216">
        <v>1.0848340000000001</v>
      </c>
      <c r="M17" s="216">
        <v>1.126263</v>
      </c>
      <c r="N17" s="216">
        <v>1.179098</v>
      </c>
      <c r="O17" s="216">
        <v>1.107288</v>
      </c>
      <c r="P17" s="216">
        <v>1.064354</v>
      </c>
      <c r="Q17" s="216">
        <v>0.99148099999999995</v>
      </c>
      <c r="R17" s="216">
        <v>1.0779650000000001</v>
      </c>
      <c r="S17" s="216">
        <v>1.0128980000000001</v>
      </c>
      <c r="T17" s="216">
        <v>1.121499</v>
      </c>
      <c r="U17" s="216">
        <v>1.1071880000000001</v>
      </c>
      <c r="V17" s="216">
        <v>1.1626719999999999</v>
      </c>
      <c r="W17" s="216">
        <v>1.0154289999999999</v>
      </c>
      <c r="X17" s="216">
        <v>1.028383</v>
      </c>
      <c r="Y17" s="216">
        <v>1.1776960000000001</v>
      </c>
      <c r="Z17" s="216">
        <v>1.0999989999999999</v>
      </c>
      <c r="AA17" s="216">
        <v>1.0750580000000001</v>
      </c>
      <c r="AB17" s="216">
        <v>1.0212110000000001</v>
      </c>
      <c r="AC17" s="216">
        <v>1.0135749999999999</v>
      </c>
      <c r="AD17" s="216">
        <v>1.067199</v>
      </c>
      <c r="AE17" s="216">
        <v>1.0830610000000001</v>
      </c>
      <c r="AF17" s="216">
        <v>1.027965</v>
      </c>
      <c r="AG17" s="216">
        <v>1.091677</v>
      </c>
      <c r="AH17" s="216">
        <v>1.098579</v>
      </c>
      <c r="AI17" s="216">
        <v>1.0465310000000001</v>
      </c>
      <c r="AJ17" s="216">
        <v>1.040835</v>
      </c>
      <c r="AK17" s="216">
        <v>1.0652999999999999</v>
      </c>
      <c r="AL17" s="216">
        <v>1.10816</v>
      </c>
      <c r="AM17" s="216">
        <v>1.106096</v>
      </c>
      <c r="AN17" s="216">
        <v>1.057758</v>
      </c>
      <c r="AO17" s="216">
        <v>1.041066</v>
      </c>
      <c r="AP17" s="216">
        <v>1.066368</v>
      </c>
      <c r="AQ17" s="216">
        <v>1.139645</v>
      </c>
      <c r="AR17" s="216">
        <v>1.105899</v>
      </c>
      <c r="AS17" s="216">
        <v>1.184126</v>
      </c>
      <c r="AT17" s="216">
        <v>1.1416790000000001</v>
      </c>
      <c r="AU17" s="216">
        <v>1.1174679999999999</v>
      </c>
      <c r="AV17" s="216">
        <v>1.079356</v>
      </c>
      <c r="AW17" s="216">
        <v>1.0913189999999999</v>
      </c>
      <c r="AX17" s="216">
        <v>1.106036</v>
      </c>
      <c r="AY17" s="327">
        <v>1.0612239999999999</v>
      </c>
      <c r="AZ17" s="327">
        <v>1.018853</v>
      </c>
      <c r="BA17" s="327">
        <v>1.02607</v>
      </c>
      <c r="BB17" s="327">
        <v>1.0523549999999999</v>
      </c>
      <c r="BC17" s="327">
        <v>1.0620799999999999</v>
      </c>
      <c r="BD17" s="327">
        <v>1.0748230000000001</v>
      </c>
      <c r="BE17" s="327">
        <v>1.103264</v>
      </c>
      <c r="BF17" s="327">
        <v>1.1128150000000001</v>
      </c>
      <c r="BG17" s="327">
        <v>1.0769580000000001</v>
      </c>
      <c r="BH17" s="327">
        <v>1.0467709999999999</v>
      </c>
      <c r="BI17" s="327">
        <v>1.0825910000000001</v>
      </c>
      <c r="BJ17" s="327">
        <v>1.097661</v>
      </c>
      <c r="BK17" s="327">
        <v>1.0562929999999999</v>
      </c>
      <c r="BL17" s="327">
        <v>1.01471</v>
      </c>
      <c r="BM17" s="327">
        <v>1.0216259999999999</v>
      </c>
      <c r="BN17" s="327">
        <v>1.0477810000000001</v>
      </c>
      <c r="BO17" s="327">
        <v>1.0638909999999999</v>
      </c>
      <c r="BP17" s="327">
        <v>1.083294</v>
      </c>
      <c r="BQ17" s="327">
        <v>1.107548</v>
      </c>
      <c r="BR17" s="327">
        <v>1.121227</v>
      </c>
      <c r="BS17" s="327">
        <v>1.07775</v>
      </c>
      <c r="BT17" s="327">
        <v>1.058397</v>
      </c>
      <c r="BU17" s="327">
        <v>1.0812539999999999</v>
      </c>
      <c r="BV17" s="327">
        <v>1.108439</v>
      </c>
    </row>
    <row r="18" spans="1:74" ht="11.1" customHeight="1" x14ac:dyDescent="0.2">
      <c r="A18" s="61" t="s">
        <v>662</v>
      </c>
      <c r="B18" s="175" t="s">
        <v>1147</v>
      </c>
      <c r="C18" s="216">
        <v>2.3787410000000002</v>
      </c>
      <c r="D18" s="216">
        <v>2.4896769999999999</v>
      </c>
      <c r="E18" s="216">
        <v>2.4845480000000002</v>
      </c>
      <c r="F18" s="216">
        <v>2.5131990000000002</v>
      </c>
      <c r="G18" s="216">
        <v>2.5563539999999998</v>
      </c>
      <c r="H18" s="216">
        <v>2.541566</v>
      </c>
      <c r="I18" s="216">
        <v>2.6183860000000001</v>
      </c>
      <c r="J18" s="216">
        <v>2.715096</v>
      </c>
      <c r="K18" s="216">
        <v>2.791166</v>
      </c>
      <c r="L18" s="216">
        <v>2.766451</v>
      </c>
      <c r="M18" s="216">
        <v>2.746899</v>
      </c>
      <c r="N18" s="216">
        <v>2.6598060000000001</v>
      </c>
      <c r="O18" s="216">
        <v>2.6954829999999999</v>
      </c>
      <c r="P18" s="216">
        <v>2.710178</v>
      </c>
      <c r="Q18" s="216">
        <v>2.829418</v>
      </c>
      <c r="R18" s="216">
        <v>2.9502000000000002</v>
      </c>
      <c r="S18" s="216">
        <v>2.9555479999999998</v>
      </c>
      <c r="T18" s="216">
        <v>3.094033</v>
      </c>
      <c r="U18" s="216">
        <v>3.114805</v>
      </c>
      <c r="V18" s="216">
        <v>3.1418379999999999</v>
      </c>
      <c r="W18" s="216">
        <v>3.194766</v>
      </c>
      <c r="X18" s="216">
        <v>3.1963219999999999</v>
      </c>
      <c r="Y18" s="216">
        <v>3.1153330000000001</v>
      </c>
      <c r="Z18" s="216">
        <v>3.1563539999999999</v>
      </c>
      <c r="AA18" s="216">
        <v>3.0547740000000001</v>
      </c>
      <c r="AB18" s="216">
        <v>3.1617130000000002</v>
      </c>
      <c r="AC18" s="216">
        <v>3.2362250000000001</v>
      </c>
      <c r="AD18" s="216">
        <v>3.3753329999999999</v>
      </c>
      <c r="AE18" s="216">
        <v>3.3367089999999999</v>
      </c>
      <c r="AF18" s="216">
        <v>3.3187660000000001</v>
      </c>
      <c r="AG18" s="216">
        <v>3.3550629999999999</v>
      </c>
      <c r="AH18" s="216">
        <v>3.4187409999999998</v>
      </c>
      <c r="AI18" s="216">
        <v>3.4370319999999999</v>
      </c>
      <c r="AJ18" s="216">
        <v>3.488515</v>
      </c>
      <c r="AK18" s="216">
        <v>3.498132</v>
      </c>
      <c r="AL18" s="216">
        <v>3.4172570000000002</v>
      </c>
      <c r="AM18" s="216">
        <v>3.303258</v>
      </c>
      <c r="AN18" s="216">
        <v>3.3288959999999999</v>
      </c>
      <c r="AO18" s="216">
        <v>3.5091610000000002</v>
      </c>
      <c r="AP18" s="216">
        <v>3.503533</v>
      </c>
      <c r="AQ18" s="216">
        <v>3.593162</v>
      </c>
      <c r="AR18" s="216">
        <v>3.617667</v>
      </c>
      <c r="AS18" s="216">
        <v>3.5727090000000001</v>
      </c>
      <c r="AT18" s="216">
        <v>3.3992900000000001</v>
      </c>
      <c r="AU18" s="216">
        <v>3.4203999999999999</v>
      </c>
      <c r="AV18" s="216">
        <v>3.5409359999999999</v>
      </c>
      <c r="AW18" s="216">
        <v>3.5241462148</v>
      </c>
      <c r="AX18" s="216">
        <v>3.4379371586</v>
      </c>
      <c r="AY18" s="327">
        <v>3.3971559999999998</v>
      </c>
      <c r="AZ18" s="327">
        <v>3.417951</v>
      </c>
      <c r="BA18" s="327">
        <v>3.587955</v>
      </c>
      <c r="BB18" s="327">
        <v>3.5742980000000002</v>
      </c>
      <c r="BC18" s="327">
        <v>3.6180560000000002</v>
      </c>
      <c r="BD18" s="327">
        <v>3.6716340000000001</v>
      </c>
      <c r="BE18" s="327">
        <v>3.7090510000000001</v>
      </c>
      <c r="BF18" s="327">
        <v>3.7888229999999998</v>
      </c>
      <c r="BG18" s="327">
        <v>3.8461720000000001</v>
      </c>
      <c r="BH18" s="327">
        <v>3.935975</v>
      </c>
      <c r="BI18" s="327">
        <v>3.9070049999999998</v>
      </c>
      <c r="BJ18" s="327">
        <v>3.9098449999999998</v>
      </c>
      <c r="BK18" s="327">
        <v>3.81908</v>
      </c>
      <c r="BL18" s="327">
        <v>3.9276529999999998</v>
      </c>
      <c r="BM18" s="327">
        <v>3.9759500000000001</v>
      </c>
      <c r="BN18" s="327">
        <v>3.9776950000000002</v>
      </c>
      <c r="BO18" s="327">
        <v>4.0259340000000003</v>
      </c>
      <c r="BP18" s="327">
        <v>4.0506869999999999</v>
      </c>
      <c r="BQ18" s="327">
        <v>4.040654</v>
      </c>
      <c r="BR18" s="327">
        <v>4.1358069999999998</v>
      </c>
      <c r="BS18" s="327">
        <v>4.1793459999999998</v>
      </c>
      <c r="BT18" s="327">
        <v>4.2242379999999997</v>
      </c>
      <c r="BU18" s="327">
        <v>4.1891999999999996</v>
      </c>
      <c r="BV18" s="327">
        <v>4.2375480000000003</v>
      </c>
    </row>
    <row r="19" spans="1:74" ht="11.1" customHeight="1" x14ac:dyDescent="0.2">
      <c r="A19" s="61" t="s">
        <v>1118</v>
      </c>
      <c r="B19" s="175" t="s">
        <v>1119</v>
      </c>
      <c r="C19" s="216">
        <v>0.89124400000000004</v>
      </c>
      <c r="D19" s="216">
        <v>0.90458000000000005</v>
      </c>
      <c r="E19" s="216">
        <v>0.94930599999999998</v>
      </c>
      <c r="F19" s="216">
        <v>0.97013400000000005</v>
      </c>
      <c r="G19" s="216">
        <v>1.009749</v>
      </c>
      <c r="H19" s="216">
        <v>1.031541</v>
      </c>
      <c r="I19" s="216">
        <v>1.0189029999999999</v>
      </c>
      <c r="J19" s="216">
        <v>1.0019400000000001</v>
      </c>
      <c r="K19" s="216">
        <v>0.99647799999999997</v>
      </c>
      <c r="L19" s="216">
        <v>1.050038</v>
      </c>
      <c r="M19" s="216">
        <v>1.0820510000000001</v>
      </c>
      <c r="N19" s="216">
        <v>1.1012470000000001</v>
      </c>
      <c r="O19" s="216">
        <v>1.0002610000000001</v>
      </c>
      <c r="P19" s="216">
        <v>0.99921499999999996</v>
      </c>
      <c r="Q19" s="216">
        <v>1.024624</v>
      </c>
      <c r="R19" s="216">
        <v>1.038589</v>
      </c>
      <c r="S19" s="216">
        <v>1.055396</v>
      </c>
      <c r="T19" s="216">
        <v>1.0887180000000001</v>
      </c>
      <c r="U19" s="216">
        <v>1.085769</v>
      </c>
      <c r="V19" s="216">
        <v>1.048373</v>
      </c>
      <c r="W19" s="216">
        <v>1.0567059999999999</v>
      </c>
      <c r="X19" s="216">
        <v>1.0411379999999999</v>
      </c>
      <c r="Y19" s="216">
        <v>1.0571809999999999</v>
      </c>
      <c r="Z19" s="216">
        <v>1.1324650000000001</v>
      </c>
      <c r="AA19" s="216">
        <v>1.053428</v>
      </c>
      <c r="AB19" s="216">
        <v>1.046316</v>
      </c>
      <c r="AC19" s="216">
        <v>1.049733</v>
      </c>
      <c r="AD19" s="216">
        <v>1.0624279999999999</v>
      </c>
      <c r="AE19" s="216">
        <v>1.1037509999999999</v>
      </c>
      <c r="AF19" s="216">
        <v>1.1436120000000001</v>
      </c>
      <c r="AG19" s="216">
        <v>1.120201</v>
      </c>
      <c r="AH19" s="216">
        <v>1.0991850000000001</v>
      </c>
      <c r="AI19" s="216">
        <v>1.0871660000000001</v>
      </c>
      <c r="AJ19" s="216">
        <v>1.1006659999999999</v>
      </c>
      <c r="AK19" s="216">
        <v>1.1148610000000001</v>
      </c>
      <c r="AL19" s="216">
        <v>1.1218950000000001</v>
      </c>
      <c r="AM19" s="216">
        <v>1.102986</v>
      </c>
      <c r="AN19" s="216">
        <v>1.122681</v>
      </c>
      <c r="AO19" s="216">
        <v>1.1383000000000001</v>
      </c>
      <c r="AP19" s="216">
        <v>1.086184</v>
      </c>
      <c r="AQ19" s="216">
        <v>1.137953</v>
      </c>
      <c r="AR19" s="216">
        <v>1.1703110000000001</v>
      </c>
      <c r="AS19" s="216">
        <v>1.170528</v>
      </c>
      <c r="AT19" s="216">
        <v>1.180267</v>
      </c>
      <c r="AU19" s="216">
        <v>1.1550720000000001</v>
      </c>
      <c r="AV19" s="216">
        <v>1.141723</v>
      </c>
      <c r="AW19" s="216">
        <v>1.1487405333</v>
      </c>
      <c r="AX19" s="216">
        <v>1.1602613355</v>
      </c>
      <c r="AY19" s="327">
        <v>1.116709</v>
      </c>
      <c r="AZ19" s="327">
        <v>1.107461</v>
      </c>
      <c r="BA19" s="327">
        <v>1.123588</v>
      </c>
      <c r="BB19" s="327">
        <v>1.1053379999999999</v>
      </c>
      <c r="BC19" s="327">
        <v>1.1445700000000001</v>
      </c>
      <c r="BD19" s="327">
        <v>1.1529739999999999</v>
      </c>
      <c r="BE19" s="327">
        <v>1.1575759999999999</v>
      </c>
      <c r="BF19" s="327">
        <v>1.1609449999999999</v>
      </c>
      <c r="BG19" s="327">
        <v>1.1684810000000001</v>
      </c>
      <c r="BH19" s="327">
        <v>1.113011</v>
      </c>
      <c r="BI19" s="327">
        <v>1.166669</v>
      </c>
      <c r="BJ19" s="327">
        <v>1.1409750000000001</v>
      </c>
      <c r="BK19" s="327">
        <v>1.184126</v>
      </c>
      <c r="BL19" s="327">
        <v>1.1461650000000001</v>
      </c>
      <c r="BM19" s="327">
        <v>1.1675960000000001</v>
      </c>
      <c r="BN19" s="327">
        <v>1.145324</v>
      </c>
      <c r="BO19" s="327">
        <v>1.164741</v>
      </c>
      <c r="BP19" s="327">
        <v>1.1758459999999999</v>
      </c>
      <c r="BQ19" s="327">
        <v>1.1730039999999999</v>
      </c>
      <c r="BR19" s="327">
        <v>1.1557470000000001</v>
      </c>
      <c r="BS19" s="327">
        <v>1.169432</v>
      </c>
      <c r="BT19" s="327">
        <v>1.1075109999999999</v>
      </c>
      <c r="BU19" s="327">
        <v>1.15367</v>
      </c>
      <c r="BV19" s="327">
        <v>1.1300840000000001</v>
      </c>
    </row>
    <row r="20" spans="1:74" ht="11.1" customHeight="1" x14ac:dyDescent="0.2">
      <c r="A20" s="61" t="s">
        <v>1007</v>
      </c>
      <c r="B20" s="175" t="s">
        <v>121</v>
      </c>
      <c r="C20" s="216">
        <v>0.79928999999999994</v>
      </c>
      <c r="D20" s="216">
        <v>0.80335699999999999</v>
      </c>
      <c r="E20" s="216">
        <v>0.82645100000000005</v>
      </c>
      <c r="F20" s="216">
        <v>0.85336599999999996</v>
      </c>
      <c r="G20" s="216">
        <v>0.87732200000000005</v>
      </c>
      <c r="H20" s="216">
        <v>0.890733</v>
      </c>
      <c r="I20" s="216">
        <v>0.868483</v>
      </c>
      <c r="J20" s="216">
        <v>0.84770900000000005</v>
      </c>
      <c r="K20" s="216">
        <v>0.85213300000000003</v>
      </c>
      <c r="L20" s="216">
        <v>0.90306399999999998</v>
      </c>
      <c r="M20" s="216">
        <v>0.93049999999999999</v>
      </c>
      <c r="N20" s="216">
        <v>0.94854799999999995</v>
      </c>
      <c r="O20" s="216">
        <v>0.90948300000000004</v>
      </c>
      <c r="P20" s="216">
        <v>0.90246400000000004</v>
      </c>
      <c r="Q20" s="216">
        <v>0.90709600000000001</v>
      </c>
      <c r="R20" s="216">
        <v>0.92443299999999995</v>
      </c>
      <c r="S20" s="216">
        <v>0.931871</v>
      </c>
      <c r="T20" s="216">
        <v>0.95430000000000004</v>
      </c>
      <c r="U20" s="216">
        <v>0.94880600000000004</v>
      </c>
      <c r="V20" s="216">
        <v>0.92467699999999997</v>
      </c>
      <c r="W20" s="216">
        <v>0.92689999999999995</v>
      </c>
      <c r="X20" s="216">
        <v>0.92400000000000004</v>
      </c>
      <c r="Y20" s="216">
        <v>0.95293300000000003</v>
      </c>
      <c r="Z20" s="216">
        <v>0.99454799999999999</v>
      </c>
      <c r="AA20" s="216">
        <v>0.95983799999999997</v>
      </c>
      <c r="AB20" s="216">
        <v>0.95764199999999999</v>
      </c>
      <c r="AC20" s="216">
        <v>0.95125800000000005</v>
      </c>
      <c r="AD20" s="216">
        <v>0.93033299999999997</v>
      </c>
      <c r="AE20" s="216">
        <v>0.95696700000000001</v>
      </c>
      <c r="AF20" s="216">
        <v>0.98946599999999996</v>
      </c>
      <c r="AG20" s="216">
        <v>0.97599999999999998</v>
      </c>
      <c r="AH20" s="216">
        <v>0.96006400000000003</v>
      </c>
      <c r="AI20" s="216">
        <v>0.95236600000000005</v>
      </c>
      <c r="AJ20" s="216">
        <v>0.96406400000000003</v>
      </c>
      <c r="AK20" s="216">
        <v>0.98916599999999999</v>
      </c>
      <c r="AL20" s="216">
        <v>1.0026120000000001</v>
      </c>
      <c r="AM20" s="216">
        <v>0.97803200000000001</v>
      </c>
      <c r="AN20" s="216">
        <v>0.98889700000000003</v>
      </c>
      <c r="AO20" s="216">
        <v>0.99393600000000004</v>
      </c>
      <c r="AP20" s="216">
        <v>0.93530000000000002</v>
      </c>
      <c r="AQ20" s="216">
        <v>0.97509699999999999</v>
      </c>
      <c r="AR20" s="216">
        <v>1.0085999999999999</v>
      </c>
      <c r="AS20" s="216">
        <v>1.0080960000000001</v>
      </c>
      <c r="AT20" s="216">
        <v>1.0215810000000001</v>
      </c>
      <c r="AU20" s="216">
        <v>0.99586699999999995</v>
      </c>
      <c r="AV20" s="216">
        <v>0.993452</v>
      </c>
      <c r="AW20" s="216">
        <v>1.0148333332999999</v>
      </c>
      <c r="AX20" s="216">
        <v>1.0339087355000001</v>
      </c>
      <c r="AY20" s="327">
        <v>1.004602</v>
      </c>
      <c r="AZ20" s="327">
        <v>0.99502469999999998</v>
      </c>
      <c r="BA20" s="327">
        <v>1.007806</v>
      </c>
      <c r="BB20" s="327">
        <v>0.98408580000000001</v>
      </c>
      <c r="BC20" s="327">
        <v>1.0070319999999999</v>
      </c>
      <c r="BD20" s="327">
        <v>1.0151749999999999</v>
      </c>
      <c r="BE20" s="327">
        <v>1.0106489999999999</v>
      </c>
      <c r="BF20" s="327">
        <v>1.015598</v>
      </c>
      <c r="BG20" s="327">
        <v>1.0202770000000001</v>
      </c>
      <c r="BH20" s="327">
        <v>0.96669389999999999</v>
      </c>
      <c r="BI20" s="327">
        <v>1.023218</v>
      </c>
      <c r="BJ20" s="327">
        <v>1.004562</v>
      </c>
      <c r="BK20" s="327">
        <v>1.0511760000000001</v>
      </c>
      <c r="BL20" s="327">
        <v>1.0137339999999999</v>
      </c>
      <c r="BM20" s="327">
        <v>1.031525</v>
      </c>
      <c r="BN20" s="327">
        <v>1.00875</v>
      </c>
      <c r="BO20" s="327">
        <v>1.024078</v>
      </c>
      <c r="BP20" s="327">
        <v>1.032599</v>
      </c>
      <c r="BQ20" s="327">
        <v>1.026888</v>
      </c>
      <c r="BR20" s="327">
        <v>1.0106090000000001</v>
      </c>
      <c r="BS20" s="327">
        <v>1.0217620000000001</v>
      </c>
      <c r="BT20" s="327">
        <v>0.96128599999999997</v>
      </c>
      <c r="BU20" s="327">
        <v>1.009954</v>
      </c>
      <c r="BV20" s="327">
        <v>0.99275329999999995</v>
      </c>
    </row>
    <row r="21" spans="1:74" ht="11.1" customHeight="1" x14ac:dyDescent="0.2">
      <c r="A21" s="61" t="s">
        <v>1120</v>
      </c>
      <c r="B21" s="175" t="s">
        <v>1121</v>
      </c>
      <c r="C21" s="216">
        <v>0.1870623871</v>
      </c>
      <c r="D21" s="216">
        <v>0.18373271428999999</v>
      </c>
      <c r="E21" s="216">
        <v>0.18606809677</v>
      </c>
      <c r="F21" s="216">
        <v>0.21381933333</v>
      </c>
      <c r="G21" s="216">
        <v>0.20962322581000001</v>
      </c>
      <c r="H21" s="216">
        <v>0.19007166667</v>
      </c>
      <c r="I21" s="216">
        <v>0.22227180645</v>
      </c>
      <c r="J21" s="216">
        <v>0.23579154838999999</v>
      </c>
      <c r="K21" s="216">
        <v>0.21546899999999999</v>
      </c>
      <c r="L21" s="216">
        <v>0.21167612902999999</v>
      </c>
      <c r="M21" s="216">
        <v>0.21961733333</v>
      </c>
      <c r="N21" s="216">
        <v>0.21815951613000001</v>
      </c>
      <c r="O21" s="216">
        <v>0.20629812903</v>
      </c>
      <c r="P21" s="216">
        <v>0.19332614285999999</v>
      </c>
      <c r="Q21" s="216">
        <v>0.20402251613</v>
      </c>
      <c r="R21" s="216">
        <v>0.22350300000000001</v>
      </c>
      <c r="S21" s="216">
        <v>0.21993954838999999</v>
      </c>
      <c r="T21" s="216">
        <v>0.23743</v>
      </c>
      <c r="U21" s="216">
        <v>0.22543338709999999</v>
      </c>
      <c r="V21" s="216">
        <v>0.21519503226</v>
      </c>
      <c r="W21" s="216">
        <v>0.21179899999999999</v>
      </c>
      <c r="X21" s="216">
        <v>0.22620477419000001</v>
      </c>
      <c r="Y21" s="216">
        <v>0.24238933333000001</v>
      </c>
      <c r="Z21" s="216">
        <v>0.24140722580999999</v>
      </c>
      <c r="AA21" s="216">
        <v>0.2069573871</v>
      </c>
      <c r="AB21" s="216">
        <v>0.20239414285999999</v>
      </c>
      <c r="AC21" s="216">
        <v>0.19996541935000001</v>
      </c>
      <c r="AD21" s="216">
        <v>0.19614899999999999</v>
      </c>
      <c r="AE21" s="216">
        <v>0.22484029032</v>
      </c>
      <c r="AF21" s="216">
        <v>0.21409266666999999</v>
      </c>
      <c r="AG21" s="216">
        <v>0.23070667742000001</v>
      </c>
      <c r="AH21" s="216">
        <v>0.20385841934999999</v>
      </c>
      <c r="AI21" s="216">
        <v>0.20773066667000001</v>
      </c>
      <c r="AJ21" s="216">
        <v>0.20078029032</v>
      </c>
      <c r="AK21" s="216">
        <v>0.23482666666999999</v>
      </c>
      <c r="AL21" s="216">
        <v>0.22046303226</v>
      </c>
      <c r="AM21" s="216">
        <v>0.22717577419000001</v>
      </c>
      <c r="AN21" s="216">
        <v>0.2125017931</v>
      </c>
      <c r="AO21" s="216">
        <v>0.19866145161000001</v>
      </c>
      <c r="AP21" s="216">
        <v>0.23108866667</v>
      </c>
      <c r="AQ21" s="216">
        <v>0.23339351613000001</v>
      </c>
      <c r="AR21" s="216">
        <v>0.20403766667000001</v>
      </c>
      <c r="AS21" s="216">
        <v>0.22451293548000001</v>
      </c>
      <c r="AT21" s="216">
        <v>0.216806</v>
      </c>
      <c r="AU21" s="216">
        <v>0.21563866667000001</v>
      </c>
      <c r="AV21" s="216">
        <v>0.18858048387000001</v>
      </c>
      <c r="AW21" s="216">
        <v>0.2309959</v>
      </c>
      <c r="AX21" s="216">
        <v>0.23534330000000001</v>
      </c>
      <c r="AY21" s="327">
        <v>0.22174179999999999</v>
      </c>
      <c r="AZ21" s="327">
        <v>0.21693979999999999</v>
      </c>
      <c r="BA21" s="327">
        <v>0.22292329999999999</v>
      </c>
      <c r="BB21" s="327">
        <v>0.23123469999999999</v>
      </c>
      <c r="BC21" s="327">
        <v>0.23149069999999999</v>
      </c>
      <c r="BD21" s="327">
        <v>0.23372789999999999</v>
      </c>
      <c r="BE21" s="327">
        <v>0.2363664</v>
      </c>
      <c r="BF21" s="327">
        <v>0.23356460000000001</v>
      </c>
      <c r="BG21" s="327">
        <v>0.2335373</v>
      </c>
      <c r="BH21" s="327">
        <v>0.2298992</v>
      </c>
      <c r="BI21" s="327">
        <v>0.24149209999999999</v>
      </c>
      <c r="BJ21" s="327">
        <v>0.2453699</v>
      </c>
      <c r="BK21" s="327">
        <v>0.23211000000000001</v>
      </c>
      <c r="BL21" s="327">
        <v>0.22690009999999999</v>
      </c>
      <c r="BM21" s="327">
        <v>0.23258590000000001</v>
      </c>
      <c r="BN21" s="327">
        <v>0.24042569999999999</v>
      </c>
      <c r="BO21" s="327">
        <v>0.24125340000000001</v>
      </c>
      <c r="BP21" s="327">
        <v>0.24438599999999999</v>
      </c>
      <c r="BQ21" s="327">
        <v>0.24704880000000001</v>
      </c>
      <c r="BR21" s="327">
        <v>0.2445505</v>
      </c>
      <c r="BS21" s="327">
        <v>0.2443661</v>
      </c>
      <c r="BT21" s="327">
        <v>0.24105869999999999</v>
      </c>
      <c r="BU21" s="327">
        <v>0.25210680000000002</v>
      </c>
      <c r="BV21" s="327">
        <v>0.25647029999999998</v>
      </c>
    </row>
    <row r="22" spans="1:74" ht="11.1" customHeight="1" x14ac:dyDescent="0.2">
      <c r="A22" s="61" t="s">
        <v>664</v>
      </c>
      <c r="B22" s="175" t="s">
        <v>133</v>
      </c>
      <c r="C22" s="216">
        <v>-0.63896500000000001</v>
      </c>
      <c r="D22" s="216">
        <v>-1.1536850000000001</v>
      </c>
      <c r="E22" s="216">
        <v>-0.96693399999999996</v>
      </c>
      <c r="F22" s="216">
        <v>-0.68905700000000003</v>
      </c>
      <c r="G22" s="216">
        <v>-0.90831799999999996</v>
      </c>
      <c r="H22" s="216">
        <v>-1.3188489999999999</v>
      </c>
      <c r="I22" s="216">
        <v>-1.504672</v>
      </c>
      <c r="J22" s="216">
        <v>-1.5043150000000001</v>
      </c>
      <c r="K22" s="216">
        <v>-1.413176</v>
      </c>
      <c r="L22" s="216">
        <v>-1.8247930000000001</v>
      </c>
      <c r="M22" s="216">
        <v>-1.7368779999999999</v>
      </c>
      <c r="N22" s="216">
        <v>-2.6133890000000002</v>
      </c>
      <c r="O22" s="216">
        <v>-1.9472389999999999</v>
      </c>
      <c r="P22" s="216">
        <v>-1.455044</v>
      </c>
      <c r="Q22" s="216">
        <v>-1.759333</v>
      </c>
      <c r="R22" s="216">
        <v>-1.647138</v>
      </c>
      <c r="S22" s="216">
        <v>-1.5838890000000001</v>
      </c>
      <c r="T22" s="216">
        <v>-1.991042</v>
      </c>
      <c r="U22" s="216">
        <v>-2.177689</v>
      </c>
      <c r="V22" s="216">
        <v>-2.2196639999999999</v>
      </c>
      <c r="W22" s="216">
        <v>-1.9115580000000001</v>
      </c>
      <c r="X22" s="216">
        <v>-1.9820059999999999</v>
      </c>
      <c r="Y22" s="216">
        <v>-2.1183360000000002</v>
      </c>
      <c r="Z22" s="216">
        <v>-2.2939229999999999</v>
      </c>
      <c r="AA22" s="216">
        <v>-1.7904009999999999</v>
      </c>
      <c r="AB22" s="216">
        <v>-2.0263589999999998</v>
      </c>
      <c r="AC22" s="216">
        <v>-1.628253</v>
      </c>
      <c r="AD22" s="216">
        <v>-2.1734960000000001</v>
      </c>
      <c r="AE22" s="216">
        <v>-2.068784</v>
      </c>
      <c r="AF22" s="216">
        <v>-1.928199</v>
      </c>
      <c r="AG22" s="216">
        <v>-2.2021980000000001</v>
      </c>
      <c r="AH22" s="216">
        <v>-1.905246</v>
      </c>
      <c r="AI22" s="216">
        <v>-2.3105739999999999</v>
      </c>
      <c r="AJ22" s="216">
        <v>-2.377948</v>
      </c>
      <c r="AK22" s="216">
        <v>-2.8039480000000001</v>
      </c>
      <c r="AL22" s="216">
        <v>-3.0352100000000002</v>
      </c>
      <c r="AM22" s="216">
        <v>-2.4542329999999999</v>
      </c>
      <c r="AN22" s="216">
        <v>-2.463622</v>
      </c>
      <c r="AO22" s="216">
        <v>-2.5345430000000002</v>
      </c>
      <c r="AP22" s="216">
        <v>-2.3710040000000001</v>
      </c>
      <c r="AQ22" s="216">
        <v>-2.7593380000000001</v>
      </c>
      <c r="AR22" s="216">
        <v>-2.391016</v>
      </c>
      <c r="AS22" s="216">
        <v>-2.3199369999999999</v>
      </c>
      <c r="AT22" s="216">
        <v>-2.18207</v>
      </c>
      <c r="AU22" s="216">
        <v>-2.421694</v>
      </c>
      <c r="AV22" s="216">
        <v>-2.3356270000000001</v>
      </c>
      <c r="AW22" s="216">
        <v>-2.8445226224</v>
      </c>
      <c r="AX22" s="216">
        <v>-3.6331199946999999</v>
      </c>
      <c r="AY22" s="327">
        <v>-2.2538339999999999</v>
      </c>
      <c r="AZ22" s="327">
        <v>-2.7131319999999999</v>
      </c>
      <c r="BA22" s="327">
        <v>-2.6423920000000001</v>
      </c>
      <c r="BB22" s="327">
        <v>-2.4170950000000002</v>
      </c>
      <c r="BC22" s="327">
        <v>-2.2042440000000001</v>
      </c>
      <c r="BD22" s="327">
        <v>-2.1970019999999999</v>
      </c>
      <c r="BE22" s="327">
        <v>-2.3776609999999998</v>
      </c>
      <c r="BF22" s="327">
        <v>-2.4698310000000001</v>
      </c>
      <c r="BG22" s="327">
        <v>-2.583062</v>
      </c>
      <c r="BH22" s="327">
        <v>-2.6136720000000002</v>
      </c>
      <c r="BI22" s="327">
        <v>-2.942815</v>
      </c>
      <c r="BJ22" s="327">
        <v>-3.078144</v>
      </c>
      <c r="BK22" s="327">
        <v>-2.1694840000000002</v>
      </c>
      <c r="BL22" s="327">
        <v>-2.6795420000000001</v>
      </c>
      <c r="BM22" s="327">
        <v>-2.6006239999999998</v>
      </c>
      <c r="BN22" s="327">
        <v>-2.3597860000000002</v>
      </c>
      <c r="BO22" s="327">
        <v>-2.2914240000000001</v>
      </c>
      <c r="BP22" s="327">
        <v>-2.3642120000000002</v>
      </c>
      <c r="BQ22" s="327">
        <v>-2.4439489999999999</v>
      </c>
      <c r="BR22" s="327">
        <v>-2.5082900000000001</v>
      </c>
      <c r="BS22" s="327">
        <v>-2.6903549999999998</v>
      </c>
      <c r="BT22" s="327">
        <v>-2.6643870000000001</v>
      </c>
      <c r="BU22" s="327">
        <v>-2.8463189999999998</v>
      </c>
      <c r="BV22" s="327">
        <v>-3.1103559999999999</v>
      </c>
    </row>
    <row r="23" spans="1:74" ht="11.1" customHeight="1" x14ac:dyDescent="0.2">
      <c r="A23" s="640" t="s">
        <v>1236</v>
      </c>
      <c r="B23" s="66" t="s">
        <v>1237</v>
      </c>
      <c r="C23" s="216">
        <v>-3.2476999999999999E-2</v>
      </c>
      <c r="D23" s="216">
        <v>-0.16773099999999999</v>
      </c>
      <c r="E23" s="216">
        <v>-0.22839200000000001</v>
      </c>
      <c r="F23" s="216">
        <v>-0.239231</v>
      </c>
      <c r="G23" s="216">
        <v>-0.301201</v>
      </c>
      <c r="H23" s="216">
        <v>-0.193636</v>
      </c>
      <c r="I23" s="216">
        <v>-0.39596700000000001</v>
      </c>
      <c r="J23" s="216">
        <v>-0.38475500000000001</v>
      </c>
      <c r="K23" s="216">
        <v>-0.29233199999999998</v>
      </c>
      <c r="L23" s="216">
        <v>-0.45204699999999998</v>
      </c>
      <c r="M23" s="216">
        <v>-0.28495599999999999</v>
      </c>
      <c r="N23" s="216">
        <v>-0.451934</v>
      </c>
      <c r="O23" s="216">
        <v>-0.38011600000000001</v>
      </c>
      <c r="P23" s="216">
        <v>-0.27188800000000002</v>
      </c>
      <c r="Q23" s="216">
        <v>-0.42430299999999999</v>
      </c>
      <c r="R23" s="216">
        <v>-0.53062200000000004</v>
      </c>
      <c r="S23" s="216">
        <v>-0.62198200000000003</v>
      </c>
      <c r="T23" s="216">
        <v>-0.554948</v>
      </c>
      <c r="U23" s="216">
        <v>-0.68006100000000003</v>
      </c>
      <c r="V23" s="216">
        <v>-0.65225</v>
      </c>
      <c r="W23" s="216">
        <v>-0.66003599999999996</v>
      </c>
      <c r="X23" s="216">
        <v>-0.688222</v>
      </c>
      <c r="Y23" s="216">
        <v>-0.58038699999999999</v>
      </c>
      <c r="Z23" s="216">
        <v>-0.65510000000000002</v>
      </c>
      <c r="AA23" s="216">
        <v>-0.61226100000000006</v>
      </c>
      <c r="AB23" s="216">
        <v>-0.82393000000000005</v>
      </c>
      <c r="AC23" s="216">
        <v>-0.58382400000000001</v>
      </c>
      <c r="AD23" s="216">
        <v>-0.75287999999999999</v>
      </c>
      <c r="AE23" s="216">
        <v>-0.830731</v>
      </c>
      <c r="AF23" s="216">
        <v>-0.79992099999999999</v>
      </c>
      <c r="AG23" s="216">
        <v>-0.87431800000000004</v>
      </c>
      <c r="AH23" s="216">
        <v>-0.850576</v>
      </c>
      <c r="AI23" s="216">
        <v>-1.0215000000000001</v>
      </c>
      <c r="AJ23" s="216">
        <v>-0.79430599999999996</v>
      </c>
      <c r="AK23" s="216">
        <v>-0.90520500000000004</v>
      </c>
      <c r="AL23" s="216">
        <v>-0.88553599999999999</v>
      </c>
      <c r="AM23" s="216">
        <v>-1.0459579999999999</v>
      </c>
      <c r="AN23" s="216">
        <v>-1.0255289999999999</v>
      </c>
      <c r="AO23" s="216">
        <v>-0.93508400000000003</v>
      </c>
      <c r="AP23" s="216">
        <v>-1.030459</v>
      </c>
      <c r="AQ23" s="216">
        <v>-1.2313499999999999</v>
      </c>
      <c r="AR23" s="216">
        <v>-1.027873</v>
      </c>
      <c r="AS23" s="216">
        <v>-1.0145839999999999</v>
      </c>
      <c r="AT23" s="216">
        <v>-0.89032500000000003</v>
      </c>
      <c r="AU23" s="216">
        <v>-0.87587499999999996</v>
      </c>
      <c r="AV23" s="216">
        <v>-1.0551919999999999</v>
      </c>
      <c r="AW23" s="216">
        <v>-1.0155962999999999</v>
      </c>
      <c r="AX23" s="216">
        <v>-1.2681762161000001</v>
      </c>
      <c r="AY23" s="327">
        <v>-1.0441400000000001</v>
      </c>
      <c r="AZ23" s="327">
        <v>-1.2375050000000001</v>
      </c>
      <c r="BA23" s="327">
        <v>-1.1084609999999999</v>
      </c>
      <c r="BB23" s="327">
        <v>-1.151321</v>
      </c>
      <c r="BC23" s="327">
        <v>-1.279771</v>
      </c>
      <c r="BD23" s="327">
        <v>-1.1443030000000001</v>
      </c>
      <c r="BE23" s="327">
        <v>-1.2296750000000001</v>
      </c>
      <c r="BF23" s="327">
        <v>-1.260861</v>
      </c>
      <c r="BG23" s="327">
        <v>-1.2766470000000001</v>
      </c>
      <c r="BH23" s="327">
        <v>-1.307593</v>
      </c>
      <c r="BI23" s="327">
        <v>-1.273061</v>
      </c>
      <c r="BJ23" s="327">
        <v>-1.341688</v>
      </c>
      <c r="BK23" s="327">
        <v>-1.1588529999999999</v>
      </c>
      <c r="BL23" s="327">
        <v>-1.37093</v>
      </c>
      <c r="BM23" s="327">
        <v>-1.2916970000000001</v>
      </c>
      <c r="BN23" s="327">
        <v>-1.310983</v>
      </c>
      <c r="BO23" s="327">
        <v>-1.427856</v>
      </c>
      <c r="BP23" s="327">
        <v>-1.323061</v>
      </c>
      <c r="BQ23" s="327">
        <v>-1.3687480000000001</v>
      </c>
      <c r="BR23" s="327">
        <v>-1.3670249999999999</v>
      </c>
      <c r="BS23" s="327">
        <v>-1.414898</v>
      </c>
      <c r="BT23" s="327">
        <v>-1.3532500000000001</v>
      </c>
      <c r="BU23" s="327">
        <v>-1.3075639999999999</v>
      </c>
      <c r="BV23" s="327">
        <v>-1.434693</v>
      </c>
    </row>
    <row r="24" spans="1:74" ht="11.1" customHeight="1" x14ac:dyDescent="0.2">
      <c r="A24" s="61" t="s">
        <v>190</v>
      </c>
      <c r="B24" s="175" t="s">
        <v>191</v>
      </c>
      <c r="C24" s="216">
        <v>0.52669100000000002</v>
      </c>
      <c r="D24" s="216">
        <v>0.51451499999999994</v>
      </c>
      <c r="E24" s="216">
        <v>0.51188299999999998</v>
      </c>
      <c r="F24" s="216">
        <v>0.54574100000000003</v>
      </c>
      <c r="G24" s="216">
        <v>0.69306599999999996</v>
      </c>
      <c r="H24" s="216">
        <v>0.55001</v>
      </c>
      <c r="I24" s="216">
        <v>0.664273</v>
      </c>
      <c r="J24" s="216">
        <v>0.61207199999999995</v>
      </c>
      <c r="K24" s="216">
        <v>0.65302499999999997</v>
      </c>
      <c r="L24" s="216">
        <v>0.61153199999999996</v>
      </c>
      <c r="M24" s="216">
        <v>0.43548999999999999</v>
      </c>
      <c r="N24" s="216">
        <v>0.219476</v>
      </c>
      <c r="O24" s="216">
        <v>0.224659</v>
      </c>
      <c r="P24" s="216">
        <v>0.33029999999999998</v>
      </c>
      <c r="Q24" s="216">
        <v>0.469165</v>
      </c>
      <c r="R24" s="216">
        <v>0.47146700000000002</v>
      </c>
      <c r="S24" s="216">
        <v>0.468694</v>
      </c>
      <c r="T24" s="216">
        <v>0.35019600000000001</v>
      </c>
      <c r="U24" s="216">
        <v>0.33010200000000001</v>
      </c>
      <c r="V24" s="216">
        <v>0.30165999999999998</v>
      </c>
      <c r="W24" s="216">
        <v>0.38891300000000001</v>
      </c>
      <c r="X24" s="216">
        <v>0.32802799999999999</v>
      </c>
      <c r="Y24" s="216">
        <v>0.35515200000000002</v>
      </c>
      <c r="Z24" s="216">
        <v>0.41354800000000003</v>
      </c>
      <c r="AA24" s="216">
        <v>0.35356500000000002</v>
      </c>
      <c r="AB24" s="216">
        <v>0.29100999999999999</v>
      </c>
      <c r="AC24" s="216">
        <v>0.24776000000000001</v>
      </c>
      <c r="AD24" s="216">
        <v>0.30552099999999999</v>
      </c>
      <c r="AE24" s="216">
        <v>0.32592599999999999</v>
      </c>
      <c r="AF24" s="216">
        <v>0.275731</v>
      </c>
      <c r="AG24" s="216">
        <v>0.49734299999999998</v>
      </c>
      <c r="AH24" s="216">
        <v>0.30169699999999999</v>
      </c>
      <c r="AI24" s="216">
        <v>0.40487499999999998</v>
      </c>
      <c r="AJ24" s="216">
        <v>0.19303799999999999</v>
      </c>
      <c r="AK24" s="216">
        <v>0.25280000000000002</v>
      </c>
      <c r="AL24" s="216">
        <v>8.6726999999999999E-2</v>
      </c>
      <c r="AM24" s="216">
        <v>0.28869400000000001</v>
      </c>
      <c r="AN24" s="216">
        <v>0.35461700000000002</v>
      </c>
      <c r="AO24" s="216">
        <v>0.27101199999999998</v>
      </c>
      <c r="AP24" s="216">
        <v>0.40049699999999999</v>
      </c>
      <c r="AQ24" s="216">
        <v>0.35953800000000002</v>
      </c>
      <c r="AR24" s="216">
        <v>0.48436200000000001</v>
      </c>
      <c r="AS24" s="216">
        <v>0.43760100000000002</v>
      </c>
      <c r="AT24" s="216">
        <v>0.38508799999999999</v>
      </c>
      <c r="AU24" s="216">
        <v>0.29781099999999999</v>
      </c>
      <c r="AV24" s="216">
        <v>0.406972</v>
      </c>
      <c r="AW24" s="216">
        <v>0.34878350000000002</v>
      </c>
      <c r="AX24" s="216">
        <v>0.27021919999999999</v>
      </c>
      <c r="AY24" s="327">
        <v>0.2455204</v>
      </c>
      <c r="AZ24" s="327">
        <v>0.27527220000000002</v>
      </c>
      <c r="BA24" s="327">
        <v>0.32441160000000002</v>
      </c>
      <c r="BB24" s="327">
        <v>0.31177270000000001</v>
      </c>
      <c r="BC24" s="327">
        <v>0.32333200000000001</v>
      </c>
      <c r="BD24" s="327">
        <v>0.28822189999999998</v>
      </c>
      <c r="BE24" s="327">
        <v>0.29667870000000002</v>
      </c>
      <c r="BF24" s="327">
        <v>0.33573039999999998</v>
      </c>
      <c r="BG24" s="327">
        <v>0.40061730000000001</v>
      </c>
      <c r="BH24" s="327">
        <v>0.36649599999999999</v>
      </c>
      <c r="BI24" s="327">
        <v>0.2849178</v>
      </c>
      <c r="BJ24" s="327">
        <v>0.26106610000000002</v>
      </c>
      <c r="BK24" s="327">
        <v>0.28288259999999998</v>
      </c>
      <c r="BL24" s="327">
        <v>0.29119780000000001</v>
      </c>
      <c r="BM24" s="327">
        <v>0.3417444</v>
      </c>
      <c r="BN24" s="327">
        <v>0.31733709999999998</v>
      </c>
      <c r="BO24" s="327">
        <v>0.32284469999999998</v>
      </c>
      <c r="BP24" s="327">
        <v>0.29794280000000001</v>
      </c>
      <c r="BQ24" s="327">
        <v>0.30098350000000001</v>
      </c>
      <c r="BR24" s="327">
        <v>0.34206340000000002</v>
      </c>
      <c r="BS24" s="327">
        <v>0.4035398</v>
      </c>
      <c r="BT24" s="327">
        <v>0.37246849999999998</v>
      </c>
      <c r="BU24" s="327">
        <v>0.2841881</v>
      </c>
      <c r="BV24" s="327">
        <v>0.25364900000000001</v>
      </c>
    </row>
    <row r="25" spans="1:74" ht="11.1" customHeight="1" x14ac:dyDescent="0.2">
      <c r="A25" s="61" t="s">
        <v>195</v>
      </c>
      <c r="B25" s="175" t="s">
        <v>194</v>
      </c>
      <c r="C25" s="216">
        <v>-5.0924999999999998E-2</v>
      </c>
      <c r="D25" s="216">
        <v>-8.9623999999999995E-2</v>
      </c>
      <c r="E25" s="216">
        <v>-4.4921000000000003E-2</v>
      </c>
      <c r="F25" s="216">
        <v>-6.2981999999999996E-2</v>
      </c>
      <c r="G25" s="216">
        <v>-7.5198000000000001E-2</v>
      </c>
      <c r="H25" s="216">
        <v>-3.1283999999999999E-2</v>
      </c>
      <c r="I25" s="216">
        <v>-3.7841E-2</v>
      </c>
      <c r="J25" s="216">
        <v>-3.5020000000000003E-2</v>
      </c>
      <c r="K25" s="216">
        <v>-3.7310999999999997E-2</v>
      </c>
      <c r="L25" s="216">
        <v>-4.7928999999999999E-2</v>
      </c>
      <c r="M25" s="216">
        <v>-4.0979000000000002E-2</v>
      </c>
      <c r="N25" s="216">
        <v>-5.0809E-2</v>
      </c>
      <c r="O25" s="216">
        <v>-0.10092</v>
      </c>
      <c r="P25" s="216">
        <v>-7.2291999999999995E-2</v>
      </c>
      <c r="Q25" s="216">
        <v>-9.8128999999999994E-2</v>
      </c>
      <c r="R25" s="216">
        <v>-0.101425</v>
      </c>
      <c r="S25" s="216">
        <v>-6.3158000000000006E-2</v>
      </c>
      <c r="T25" s="216">
        <v>-0.109459</v>
      </c>
      <c r="U25" s="216">
        <v>-8.2584000000000005E-2</v>
      </c>
      <c r="V25" s="216">
        <v>-8.7225999999999998E-2</v>
      </c>
      <c r="W25" s="216">
        <v>-6.8756999999999999E-2</v>
      </c>
      <c r="X25" s="216">
        <v>-0.100949</v>
      </c>
      <c r="Y25" s="216">
        <v>-9.4254000000000004E-2</v>
      </c>
      <c r="Z25" s="216">
        <v>-7.7868000000000007E-2</v>
      </c>
      <c r="AA25" s="216">
        <v>-7.8240000000000004E-2</v>
      </c>
      <c r="AB25" s="216">
        <v>-5.3551000000000001E-2</v>
      </c>
      <c r="AC25" s="216">
        <v>-7.3511999999999994E-2</v>
      </c>
      <c r="AD25" s="216">
        <v>-8.8530999999999999E-2</v>
      </c>
      <c r="AE25" s="216">
        <v>-0.10022</v>
      </c>
      <c r="AF25" s="216">
        <v>-8.8069999999999996E-2</v>
      </c>
      <c r="AG25" s="216">
        <v>-6.9126000000000007E-2</v>
      </c>
      <c r="AH25" s="216">
        <v>-5.833E-2</v>
      </c>
      <c r="AI25" s="216">
        <v>-5.0602000000000001E-2</v>
      </c>
      <c r="AJ25" s="216">
        <v>-7.6262999999999997E-2</v>
      </c>
      <c r="AK25" s="216">
        <v>-6.2921000000000005E-2</v>
      </c>
      <c r="AL25" s="216">
        <v>-6.2950000000000006E-2</v>
      </c>
      <c r="AM25" s="216">
        <v>-0.124609</v>
      </c>
      <c r="AN25" s="216">
        <v>-7.4506000000000003E-2</v>
      </c>
      <c r="AO25" s="216">
        <v>-0.110225</v>
      </c>
      <c r="AP25" s="216">
        <v>-0.113814</v>
      </c>
      <c r="AQ25" s="216">
        <v>-8.6721999999999994E-2</v>
      </c>
      <c r="AR25" s="216">
        <v>-2.4161999999999999E-2</v>
      </c>
      <c r="AS25" s="216">
        <v>-4.1029000000000003E-2</v>
      </c>
      <c r="AT25" s="216">
        <v>-3.9558999999999997E-2</v>
      </c>
      <c r="AU25" s="216">
        <v>-7.2699E-2</v>
      </c>
      <c r="AV25" s="216">
        <v>-7.8867999999999994E-2</v>
      </c>
      <c r="AW25" s="216">
        <v>-9.7594236666999998E-2</v>
      </c>
      <c r="AX25" s="216">
        <v>-6.6334645161000003E-2</v>
      </c>
      <c r="AY25" s="327">
        <v>-8.26297E-2</v>
      </c>
      <c r="AZ25" s="327">
        <v>-7.9842200000000002E-2</v>
      </c>
      <c r="BA25" s="327">
        <v>-7.5539899999999993E-2</v>
      </c>
      <c r="BB25" s="327">
        <v>-7.0531399999999994E-2</v>
      </c>
      <c r="BC25" s="327">
        <v>-6.1884799999999997E-2</v>
      </c>
      <c r="BD25" s="327">
        <v>-5.0517199999999998E-2</v>
      </c>
      <c r="BE25" s="327">
        <v>-4.2766800000000001E-2</v>
      </c>
      <c r="BF25" s="327">
        <v>-4.39856E-2</v>
      </c>
      <c r="BG25" s="327">
        <v>-4.8655999999999998E-2</v>
      </c>
      <c r="BH25" s="327">
        <v>-4.9088600000000003E-2</v>
      </c>
      <c r="BI25" s="327">
        <v>-5.5017200000000002E-2</v>
      </c>
      <c r="BJ25" s="327">
        <v>-5.13669E-2</v>
      </c>
      <c r="BK25" s="327">
        <v>-9.83372E-2</v>
      </c>
      <c r="BL25" s="327">
        <v>-9.3540700000000004E-2</v>
      </c>
      <c r="BM25" s="327">
        <v>-8.6973800000000004E-2</v>
      </c>
      <c r="BN25" s="327">
        <v>-8.0550899999999995E-2</v>
      </c>
      <c r="BO25" s="327">
        <v>-7.0494399999999999E-2</v>
      </c>
      <c r="BP25" s="327">
        <v>-5.6044299999999998E-2</v>
      </c>
      <c r="BQ25" s="327">
        <v>-4.6626899999999999E-2</v>
      </c>
      <c r="BR25" s="327">
        <v>-3.6541299999999999E-2</v>
      </c>
      <c r="BS25" s="327">
        <v>-3.7168399999999997E-2</v>
      </c>
      <c r="BT25" s="327">
        <v>-2.89874E-2</v>
      </c>
      <c r="BU25" s="327">
        <v>-2.93215E-2</v>
      </c>
      <c r="BV25" s="327">
        <v>-2.2172399999999998E-2</v>
      </c>
    </row>
    <row r="26" spans="1:74" ht="11.1" customHeight="1" x14ac:dyDescent="0.2">
      <c r="A26" s="61" t="s">
        <v>186</v>
      </c>
      <c r="B26" s="175" t="s">
        <v>896</v>
      </c>
      <c r="C26" s="216">
        <v>0.413443</v>
      </c>
      <c r="D26" s="216">
        <v>0.37568800000000002</v>
      </c>
      <c r="E26" s="216">
        <v>0.42304900000000001</v>
      </c>
      <c r="F26" s="216">
        <v>0.60692999999999997</v>
      </c>
      <c r="G26" s="216">
        <v>0.71012399999999998</v>
      </c>
      <c r="H26" s="216">
        <v>0.55662400000000001</v>
      </c>
      <c r="I26" s="216">
        <v>0.510768</v>
      </c>
      <c r="J26" s="216">
        <v>0.48885000000000001</v>
      </c>
      <c r="K26" s="216">
        <v>0.38449299999999997</v>
      </c>
      <c r="L26" s="216">
        <v>0.37327900000000003</v>
      </c>
      <c r="M26" s="216">
        <v>0.37920999999999999</v>
      </c>
      <c r="N26" s="216">
        <v>0.325872</v>
      </c>
      <c r="O26" s="216">
        <v>0.26157399999999997</v>
      </c>
      <c r="P26" s="216">
        <v>0.27193600000000001</v>
      </c>
      <c r="Q26" s="216">
        <v>0.374917</v>
      </c>
      <c r="R26" s="216">
        <v>0.52061100000000005</v>
      </c>
      <c r="S26" s="216">
        <v>0.72877599999999998</v>
      </c>
      <c r="T26" s="216">
        <v>0.49560999999999999</v>
      </c>
      <c r="U26" s="216">
        <v>0.51767099999999999</v>
      </c>
      <c r="V26" s="216">
        <v>0.57500200000000001</v>
      </c>
      <c r="W26" s="216">
        <v>0.28424300000000002</v>
      </c>
      <c r="X26" s="216">
        <v>0.385185</v>
      </c>
      <c r="Y26" s="216">
        <v>0.32465100000000002</v>
      </c>
      <c r="Z26" s="216">
        <v>0.465082</v>
      </c>
      <c r="AA26" s="216">
        <v>0.38002399999999997</v>
      </c>
      <c r="AB26" s="216">
        <v>0.42128500000000002</v>
      </c>
      <c r="AC26" s="216">
        <v>0.43267</v>
      </c>
      <c r="AD26" s="216">
        <v>0.45662000000000003</v>
      </c>
      <c r="AE26" s="216">
        <v>0.50479499999999999</v>
      </c>
      <c r="AF26" s="216">
        <v>0.61675100000000005</v>
      </c>
      <c r="AG26" s="216">
        <v>0.58897200000000005</v>
      </c>
      <c r="AH26" s="216">
        <v>0.66100700000000001</v>
      </c>
      <c r="AI26" s="216">
        <v>0.547539</v>
      </c>
      <c r="AJ26" s="216">
        <v>0.392349</v>
      </c>
      <c r="AK26" s="216">
        <v>0.20044699999999999</v>
      </c>
      <c r="AL26" s="216">
        <v>0.28179599999999999</v>
      </c>
      <c r="AM26" s="216">
        <v>0.33534999999999998</v>
      </c>
      <c r="AN26" s="216">
        <v>0.34716799999999998</v>
      </c>
      <c r="AO26" s="216">
        <v>0.33525899999999997</v>
      </c>
      <c r="AP26" s="216">
        <v>0.57949399999999995</v>
      </c>
      <c r="AQ26" s="216">
        <v>0.64158800000000005</v>
      </c>
      <c r="AR26" s="216">
        <v>0.71909999999999996</v>
      </c>
      <c r="AS26" s="216">
        <v>0.59786499999999998</v>
      </c>
      <c r="AT26" s="216">
        <v>0.55244099999999996</v>
      </c>
      <c r="AU26" s="216">
        <v>0.61444500000000002</v>
      </c>
      <c r="AV26" s="216">
        <v>0.52882399999999996</v>
      </c>
      <c r="AW26" s="216">
        <v>0.44776541429</v>
      </c>
      <c r="AX26" s="216">
        <v>0.31964124963000001</v>
      </c>
      <c r="AY26" s="327">
        <v>0.49699880000000002</v>
      </c>
      <c r="AZ26" s="327">
        <v>0.29821340000000002</v>
      </c>
      <c r="BA26" s="327">
        <v>0.43654910000000002</v>
      </c>
      <c r="BB26" s="327">
        <v>0.60235159999999999</v>
      </c>
      <c r="BC26" s="327">
        <v>0.68168490000000004</v>
      </c>
      <c r="BD26" s="327">
        <v>0.68868669999999998</v>
      </c>
      <c r="BE26" s="327">
        <v>0.60041829999999996</v>
      </c>
      <c r="BF26" s="327">
        <v>0.48069079999999997</v>
      </c>
      <c r="BG26" s="327">
        <v>0.42241719999999999</v>
      </c>
      <c r="BH26" s="327">
        <v>0.40821420000000003</v>
      </c>
      <c r="BI26" s="327">
        <v>0.48349799999999998</v>
      </c>
      <c r="BJ26" s="327">
        <v>0.45403349999999998</v>
      </c>
      <c r="BK26" s="327">
        <v>0.55000839999999995</v>
      </c>
      <c r="BL26" s="327">
        <v>0.3345767</v>
      </c>
      <c r="BM26" s="327">
        <v>0.45038430000000002</v>
      </c>
      <c r="BN26" s="327">
        <v>0.59608559999999999</v>
      </c>
      <c r="BO26" s="327">
        <v>0.66279860000000002</v>
      </c>
      <c r="BP26" s="327">
        <v>0.67444740000000003</v>
      </c>
      <c r="BQ26" s="327">
        <v>0.58396170000000003</v>
      </c>
      <c r="BR26" s="327">
        <v>0.48232019999999998</v>
      </c>
      <c r="BS26" s="327">
        <v>0.4117207</v>
      </c>
      <c r="BT26" s="327">
        <v>0.41069939999999999</v>
      </c>
      <c r="BU26" s="327">
        <v>0.4854851</v>
      </c>
      <c r="BV26" s="327">
        <v>0.47461500000000001</v>
      </c>
    </row>
    <row r="27" spans="1:74" ht="11.1" customHeight="1" x14ac:dyDescent="0.2">
      <c r="A27" s="61" t="s">
        <v>185</v>
      </c>
      <c r="B27" s="175" t="s">
        <v>556</v>
      </c>
      <c r="C27" s="216">
        <v>-0.38731199999999999</v>
      </c>
      <c r="D27" s="216">
        <v>-0.46967599999999998</v>
      </c>
      <c r="E27" s="216">
        <v>-0.25974999999999998</v>
      </c>
      <c r="F27" s="216">
        <v>-0.226794</v>
      </c>
      <c r="G27" s="216">
        <v>-0.21154999999999999</v>
      </c>
      <c r="H27" s="216">
        <v>-0.21889800000000001</v>
      </c>
      <c r="I27" s="216">
        <v>-0.27580399999999999</v>
      </c>
      <c r="J27" s="216">
        <v>-0.30967299999999998</v>
      </c>
      <c r="K27" s="216">
        <v>-0.27995700000000001</v>
      </c>
      <c r="L27" s="216">
        <v>-0.34545199999999998</v>
      </c>
      <c r="M27" s="216">
        <v>-0.38817099999999999</v>
      </c>
      <c r="N27" s="216">
        <v>-0.56983399999999995</v>
      </c>
      <c r="O27" s="216">
        <v>-0.43252099999999999</v>
      </c>
      <c r="P27" s="216">
        <v>-0.41231200000000001</v>
      </c>
      <c r="Q27" s="216">
        <v>-0.36490400000000001</v>
      </c>
      <c r="R27" s="216">
        <v>-0.33772799999999997</v>
      </c>
      <c r="S27" s="216">
        <v>-0.44778600000000002</v>
      </c>
      <c r="T27" s="216">
        <v>-0.31682700000000003</v>
      </c>
      <c r="U27" s="216">
        <v>-0.38149899999999998</v>
      </c>
      <c r="V27" s="216">
        <v>-0.34684900000000002</v>
      </c>
      <c r="W27" s="216">
        <v>-0.257685</v>
      </c>
      <c r="X27" s="216">
        <v>-0.31814900000000002</v>
      </c>
      <c r="Y27" s="216">
        <v>-0.45615899999999998</v>
      </c>
      <c r="Z27" s="216">
        <v>-0.63222100000000003</v>
      </c>
      <c r="AA27" s="216">
        <v>-0.47760599999999998</v>
      </c>
      <c r="AB27" s="216">
        <v>-0.49651200000000001</v>
      </c>
      <c r="AC27" s="216">
        <v>-0.34403600000000001</v>
      </c>
      <c r="AD27" s="216">
        <v>-0.28970600000000002</v>
      </c>
      <c r="AE27" s="216">
        <v>-0.34297499999999997</v>
      </c>
      <c r="AF27" s="216">
        <v>-0.29919499999999999</v>
      </c>
      <c r="AG27" s="216">
        <v>-0.47980499999999998</v>
      </c>
      <c r="AH27" s="216">
        <v>-0.416072</v>
      </c>
      <c r="AI27" s="216">
        <v>-0.29355999999999999</v>
      </c>
      <c r="AJ27" s="216">
        <v>-0.37540699999999999</v>
      </c>
      <c r="AK27" s="216">
        <v>-0.54247900000000004</v>
      </c>
      <c r="AL27" s="216">
        <v>-0.49987599999999999</v>
      </c>
      <c r="AM27" s="216">
        <v>-0.51762399999999997</v>
      </c>
      <c r="AN27" s="216">
        <v>-0.65686299999999997</v>
      </c>
      <c r="AO27" s="216">
        <v>-0.52534199999999998</v>
      </c>
      <c r="AP27" s="216">
        <v>-0.44656600000000002</v>
      </c>
      <c r="AQ27" s="216">
        <v>-0.51119899999999996</v>
      </c>
      <c r="AR27" s="216">
        <v>-0.45565</v>
      </c>
      <c r="AS27" s="216">
        <v>-0.42692000000000002</v>
      </c>
      <c r="AT27" s="216">
        <v>-0.55111200000000005</v>
      </c>
      <c r="AU27" s="216">
        <v>-0.49262400000000001</v>
      </c>
      <c r="AV27" s="216">
        <v>-0.61863900000000005</v>
      </c>
      <c r="AW27" s="216">
        <v>-0.87181904761999995</v>
      </c>
      <c r="AX27" s="216">
        <v>-1.0130262439</v>
      </c>
      <c r="AY27" s="327">
        <v>-0.644953</v>
      </c>
      <c r="AZ27" s="327">
        <v>-0.54335199999999995</v>
      </c>
      <c r="BA27" s="327">
        <v>-0.56073119999999999</v>
      </c>
      <c r="BB27" s="327">
        <v>-0.48916759999999998</v>
      </c>
      <c r="BC27" s="327">
        <v>-0.36882690000000001</v>
      </c>
      <c r="BD27" s="327">
        <v>-0.39462000000000003</v>
      </c>
      <c r="BE27" s="327">
        <v>-0.39033909999999999</v>
      </c>
      <c r="BF27" s="327">
        <v>-0.35975020000000002</v>
      </c>
      <c r="BG27" s="327">
        <v>-0.34038550000000001</v>
      </c>
      <c r="BH27" s="327">
        <v>-0.6234963</v>
      </c>
      <c r="BI27" s="327">
        <v>-0.70911210000000002</v>
      </c>
      <c r="BJ27" s="327">
        <v>-0.7437684</v>
      </c>
      <c r="BK27" s="327">
        <v>-0.58215079999999997</v>
      </c>
      <c r="BL27" s="327">
        <v>-0.46662900000000002</v>
      </c>
      <c r="BM27" s="327">
        <v>-0.48792600000000003</v>
      </c>
      <c r="BN27" s="327">
        <v>-0.38156800000000002</v>
      </c>
      <c r="BO27" s="327">
        <v>-0.32341880000000001</v>
      </c>
      <c r="BP27" s="327">
        <v>-0.39228439999999998</v>
      </c>
      <c r="BQ27" s="327">
        <v>-0.35464909999999999</v>
      </c>
      <c r="BR27" s="327">
        <v>-0.34268680000000001</v>
      </c>
      <c r="BS27" s="327">
        <v>-0.3223047</v>
      </c>
      <c r="BT27" s="327">
        <v>-0.62726749999999998</v>
      </c>
      <c r="BU27" s="327">
        <v>-0.66036039999999996</v>
      </c>
      <c r="BV27" s="327">
        <v>-0.73821460000000005</v>
      </c>
    </row>
    <row r="28" spans="1:74" ht="11.1" customHeight="1" x14ac:dyDescent="0.2">
      <c r="A28" s="61" t="s">
        <v>187</v>
      </c>
      <c r="B28" s="175" t="s">
        <v>183</v>
      </c>
      <c r="C28" s="216">
        <v>-0.102562</v>
      </c>
      <c r="D28" s="216">
        <v>-2.7722E-2</v>
      </c>
      <c r="E28" s="216">
        <v>-8.8000999999999996E-2</v>
      </c>
      <c r="F28" s="216">
        <v>-3.2916000000000001E-2</v>
      </c>
      <c r="G28" s="216">
        <v>-6.96E-3</v>
      </c>
      <c r="H28" s="216">
        <v>-8.0756999999999995E-2</v>
      </c>
      <c r="I28" s="216">
        <v>-5.5384999999999997E-2</v>
      </c>
      <c r="J28" s="216">
        <v>-7.1044999999999997E-2</v>
      </c>
      <c r="K28" s="216">
        <v>-7.2501999999999997E-2</v>
      </c>
      <c r="L28" s="216">
        <v>-3.9684999999999998E-2</v>
      </c>
      <c r="M28" s="216">
        <v>-0.127744</v>
      </c>
      <c r="N28" s="216">
        <v>-0.15129200000000001</v>
      </c>
      <c r="O28" s="216">
        <v>-9.3799999999999994E-2</v>
      </c>
      <c r="P28" s="216">
        <v>-5.2289000000000002E-2</v>
      </c>
      <c r="Q28" s="216">
        <v>-5.0636E-2</v>
      </c>
      <c r="R28" s="216">
        <v>3.0120999999999998E-2</v>
      </c>
      <c r="S28" s="216">
        <v>-5.4271E-2</v>
      </c>
      <c r="T28" s="216">
        <v>-4.3323E-2</v>
      </c>
      <c r="U28" s="216">
        <v>-0.120987</v>
      </c>
      <c r="V28" s="216">
        <v>-0.14932500000000001</v>
      </c>
      <c r="W28" s="216">
        <v>-5.0099999999999997E-3</v>
      </c>
      <c r="X28" s="216">
        <v>-0.11280999999999999</v>
      </c>
      <c r="Y28" s="216">
        <v>-0.109302</v>
      </c>
      <c r="Z28" s="216">
        <v>-5.3518999999999997E-2</v>
      </c>
      <c r="AA28" s="216">
        <v>-0.108741</v>
      </c>
      <c r="AB28" s="216">
        <v>-6.5749000000000002E-2</v>
      </c>
      <c r="AC28" s="216">
        <v>8.0300000000000007E-3</v>
      </c>
      <c r="AD28" s="216">
        <v>-5.9204E-2</v>
      </c>
      <c r="AE28" s="216">
        <v>4.0758999999999997E-2</v>
      </c>
      <c r="AF28" s="216">
        <v>5.7241E-2</v>
      </c>
      <c r="AG28" s="216">
        <v>-2.1623E-2</v>
      </c>
      <c r="AH28" s="216">
        <v>-2.1264000000000002E-2</v>
      </c>
      <c r="AI28" s="216">
        <v>-9.6543000000000004E-2</v>
      </c>
      <c r="AJ28" s="216">
        <v>-3.5747000000000001E-2</v>
      </c>
      <c r="AK28" s="216">
        <v>-8.9421E-2</v>
      </c>
      <c r="AL28" s="216">
        <v>-4.6952000000000001E-2</v>
      </c>
      <c r="AM28" s="216">
        <v>-5.0513000000000002E-2</v>
      </c>
      <c r="AN28" s="216">
        <v>-5.8876999999999999E-2</v>
      </c>
      <c r="AO28" s="216">
        <v>2.5357000000000001E-2</v>
      </c>
      <c r="AP28" s="216">
        <v>-3.8044000000000001E-2</v>
      </c>
      <c r="AQ28" s="216">
        <v>-6.9740000000000002E-3</v>
      </c>
      <c r="AR28" s="216">
        <v>-7.5177999999999995E-2</v>
      </c>
      <c r="AS28" s="216">
        <v>3.2404000000000002E-2</v>
      </c>
      <c r="AT28" s="216">
        <v>-5.3157999999999997E-2</v>
      </c>
      <c r="AU28" s="216">
        <v>-3.9324999999999999E-2</v>
      </c>
      <c r="AV28" s="216">
        <v>1.5339999999999999E-2</v>
      </c>
      <c r="AW28" s="216">
        <v>-4.729047619E-2</v>
      </c>
      <c r="AX28" s="216">
        <v>-0.11031111397</v>
      </c>
      <c r="AY28" s="327">
        <v>5.7064400000000001E-3</v>
      </c>
      <c r="AZ28" s="327">
        <v>4.04582E-2</v>
      </c>
      <c r="BA28" s="327">
        <v>1.5977299999999999E-3</v>
      </c>
      <c r="BB28" s="327">
        <v>2.4552000000000001E-2</v>
      </c>
      <c r="BC28" s="327">
        <v>1.70359E-2</v>
      </c>
      <c r="BD28" s="327">
        <v>9.7725199999999998E-3</v>
      </c>
      <c r="BE28" s="327">
        <v>-1.8059200000000001E-2</v>
      </c>
      <c r="BF28" s="327">
        <v>-5.24655E-3</v>
      </c>
      <c r="BG28" s="327">
        <v>-1.8131999999999999E-2</v>
      </c>
      <c r="BH28" s="327">
        <v>1.74594E-2</v>
      </c>
      <c r="BI28" s="327">
        <v>-1.48069E-3</v>
      </c>
      <c r="BJ28" s="327">
        <v>2.1987E-2</v>
      </c>
      <c r="BK28" s="327">
        <v>3.1447799999999998E-2</v>
      </c>
      <c r="BL28" s="327">
        <v>6.9916099999999995E-2</v>
      </c>
      <c r="BM28" s="327">
        <v>3.82797E-2</v>
      </c>
      <c r="BN28" s="327">
        <v>5.8442099999999997E-2</v>
      </c>
      <c r="BO28" s="327">
        <v>3.1213500000000002E-2</v>
      </c>
      <c r="BP28" s="327">
        <v>1.46611E-2</v>
      </c>
      <c r="BQ28" s="327">
        <v>-1.0230299999999999E-2</v>
      </c>
      <c r="BR28" s="327">
        <v>-2.6171100000000002E-3</v>
      </c>
      <c r="BS28" s="327">
        <v>-1.0007E-2</v>
      </c>
      <c r="BT28" s="327">
        <v>1.7322299999999999E-2</v>
      </c>
      <c r="BU28" s="327">
        <v>2.8665800000000001E-3</v>
      </c>
      <c r="BV28" s="327">
        <v>1.0669700000000001E-2</v>
      </c>
    </row>
    <row r="29" spans="1:74" ht="11.1" customHeight="1" x14ac:dyDescent="0.2">
      <c r="A29" s="61" t="s">
        <v>188</v>
      </c>
      <c r="B29" s="175" t="s">
        <v>182</v>
      </c>
      <c r="C29" s="216">
        <v>-0.56065600000000004</v>
      </c>
      <c r="D29" s="216">
        <v>-0.65943200000000002</v>
      </c>
      <c r="E29" s="216">
        <v>-0.66182700000000005</v>
      </c>
      <c r="F29" s="216">
        <v>-0.60541599999999995</v>
      </c>
      <c r="G29" s="216">
        <v>-0.95522200000000002</v>
      </c>
      <c r="H29" s="216">
        <v>-1.1718059999999999</v>
      </c>
      <c r="I29" s="216">
        <v>-1.243611</v>
      </c>
      <c r="J29" s="216">
        <v>-1.185028</v>
      </c>
      <c r="K29" s="216">
        <v>-1.2194039999999999</v>
      </c>
      <c r="L29" s="216">
        <v>-1.2250749999999999</v>
      </c>
      <c r="M29" s="216">
        <v>-1.123059</v>
      </c>
      <c r="N29" s="216">
        <v>-1.1159559999999999</v>
      </c>
      <c r="O29" s="216">
        <v>-0.78434400000000004</v>
      </c>
      <c r="P29" s="216">
        <v>-0.51559999999999995</v>
      </c>
      <c r="Q29" s="216">
        <v>-0.68960900000000003</v>
      </c>
      <c r="R29" s="216">
        <v>-0.98100299999999996</v>
      </c>
      <c r="S29" s="216">
        <v>-0.96360199999999996</v>
      </c>
      <c r="T29" s="216">
        <v>-1.049671</v>
      </c>
      <c r="U29" s="216">
        <v>-1.0783370000000001</v>
      </c>
      <c r="V29" s="216">
        <v>-1.1483110000000001</v>
      </c>
      <c r="W29" s="216">
        <v>-0.97137099999999998</v>
      </c>
      <c r="X29" s="216">
        <v>-0.80890499999999999</v>
      </c>
      <c r="Y29" s="216">
        <v>-0.964592</v>
      </c>
      <c r="Z29" s="216">
        <v>-0.89429099999999995</v>
      </c>
      <c r="AA29" s="216">
        <v>-0.77209000000000005</v>
      </c>
      <c r="AB29" s="216">
        <v>-0.55566800000000005</v>
      </c>
      <c r="AC29" s="216">
        <v>-0.694187</v>
      </c>
      <c r="AD29" s="216">
        <v>-0.97602999999999995</v>
      </c>
      <c r="AE29" s="216">
        <v>-1.089038</v>
      </c>
      <c r="AF29" s="216">
        <v>-1.0778669999999999</v>
      </c>
      <c r="AG29" s="216">
        <v>-1.185584</v>
      </c>
      <c r="AH29" s="216">
        <v>-0.926292</v>
      </c>
      <c r="AI29" s="216">
        <v>-1.1738660000000001</v>
      </c>
      <c r="AJ29" s="216">
        <v>-1.0487930000000001</v>
      </c>
      <c r="AK29" s="216">
        <v>-1.02772</v>
      </c>
      <c r="AL29" s="216">
        <v>-1.1450940000000001</v>
      </c>
      <c r="AM29" s="216">
        <v>-0.77566900000000005</v>
      </c>
      <c r="AN29" s="216">
        <v>-0.70668500000000001</v>
      </c>
      <c r="AO29" s="216">
        <v>-1.0573049999999999</v>
      </c>
      <c r="AP29" s="216">
        <v>-1.119653</v>
      </c>
      <c r="AQ29" s="216">
        <v>-1.1177319999999999</v>
      </c>
      <c r="AR29" s="216">
        <v>-1.3838779999999999</v>
      </c>
      <c r="AS29" s="216">
        <v>-1.2624109999999999</v>
      </c>
      <c r="AT29" s="216">
        <v>-1.0541480000000001</v>
      </c>
      <c r="AU29" s="216">
        <v>-1.0679149999999999</v>
      </c>
      <c r="AV29" s="216">
        <v>-0.91224700000000003</v>
      </c>
      <c r="AW29" s="216">
        <v>-1.0553095238000001</v>
      </c>
      <c r="AX29" s="216">
        <v>-1.0819582431999999</v>
      </c>
      <c r="AY29" s="327">
        <v>-0.702658</v>
      </c>
      <c r="AZ29" s="327">
        <v>-0.79203259999999998</v>
      </c>
      <c r="BA29" s="327">
        <v>-1.008918</v>
      </c>
      <c r="BB29" s="327">
        <v>-1.0434950000000001</v>
      </c>
      <c r="BC29" s="327">
        <v>-0.94443980000000005</v>
      </c>
      <c r="BD29" s="327">
        <v>-0.99937109999999996</v>
      </c>
      <c r="BE29" s="327">
        <v>-1.0393810000000001</v>
      </c>
      <c r="BF29" s="327">
        <v>-1.01881</v>
      </c>
      <c r="BG29" s="327">
        <v>-1.1308990000000001</v>
      </c>
      <c r="BH29" s="327">
        <v>-0.8682552</v>
      </c>
      <c r="BI29" s="327">
        <v>-1.033318</v>
      </c>
      <c r="BJ29" s="327">
        <v>-0.95846900000000002</v>
      </c>
      <c r="BK29" s="327">
        <v>-0.734935</v>
      </c>
      <c r="BL29" s="327">
        <v>-0.81269130000000001</v>
      </c>
      <c r="BM29" s="327">
        <v>-0.94955990000000001</v>
      </c>
      <c r="BN29" s="327">
        <v>-0.9936353</v>
      </c>
      <c r="BO29" s="327">
        <v>-0.92495970000000005</v>
      </c>
      <c r="BP29" s="327">
        <v>-0.97537220000000002</v>
      </c>
      <c r="BQ29" s="327">
        <v>-1.007574</v>
      </c>
      <c r="BR29" s="327">
        <v>-0.98432319999999995</v>
      </c>
      <c r="BS29" s="327">
        <v>-1.147513</v>
      </c>
      <c r="BT29" s="327">
        <v>-0.87576240000000005</v>
      </c>
      <c r="BU29" s="327">
        <v>-1.0162340000000001</v>
      </c>
      <c r="BV29" s="327">
        <v>-0.91729799999999995</v>
      </c>
    </row>
    <row r="30" spans="1:74" ht="11.1" customHeight="1" x14ac:dyDescent="0.2">
      <c r="A30" s="61" t="s">
        <v>189</v>
      </c>
      <c r="B30" s="175" t="s">
        <v>184</v>
      </c>
      <c r="C30" s="216">
        <v>-3.6120000000000002E-3</v>
      </c>
      <c r="D30" s="216">
        <v>-0.119379</v>
      </c>
      <c r="E30" s="216">
        <v>-0.161467</v>
      </c>
      <c r="F30" s="216">
        <v>-0.12524099999999999</v>
      </c>
      <c r="G30" s="216">
        <v>-0.28809499999999999</v>
      </c>
      <c r="H30" s="216">
        <v>-0.22936300000000001</v>
      </c>
      <c r="I30" s="216">
        <v>-0.110277</v>
      </c>
      <c r="J30" s="216">
        <v>-9.0209999999999999E-2</v>
      </c>
      <c r="K30" s="216">
        <v>-5.2153999999999999E-2</v>
      </c>
      <c r="L30" s="216">
        <v>-0.12917999999999999</v>
      </c>
      <c r="M30" s="216">
        <v>-0.125223</v>
      </c>
      <c r="N30" s="216">
        <v>-0.20674600000000001</v>
      </c>
      <c r="O30" s="216">
        <v>-0.19278999999999999</v>
      </c>
      <c r="P30" s="216">
        <v>-0.20802899999999999</v>
      </c>
      <c r="Q30" s="216">
        <v>-0.290441</v>
      </c>
      <c r="R30" s="216">
        <v>-0.143928</v>
      </c>
      <c r="S30" s="216">
        <v>-0.153003</v>
      </c>
      <c r="T30" s="216">
        <v>-0.25602000000000003</v>
      </c>
      <c r="U30" s="216">
        <v>-0.179674</v>
      </c>
      <c r="V30" s="216">
        <v>-0.162523</v>
      </c>
      <c r="W30" s="216">
        <v>-0.162272</v>
      </c>
      <c r="X30" s="216">
        <v>-0.16389999999999999</v>
      </c>
      <c r="Y30" s="216">
        <v>-0.13819000000000001</v>
      </c>
      <c r="Z30" s="216">
        <v>-0.234016</v>
      </c>
      <c r="AA30" s="216">
        <v>-5.9195999999999999E-2</v>
      </c>
      <c r="AB30" s="216">
        <v>-0.12808</v>
      </c>
      <c r="AC30" s="216">
        <v>-0.17167499999999999</v>
      </c>
      <c r="AD30" s="216">
        <v>-0.26933099999999999</v>
      </c>
      <c r="AE30" s="216">
        <v>-0.13130700000000001</v>
      </c>
      <c r="AF30" s="216">
        <v>-0.19269</v>
      </c>
      <c r="AG30" s="216">
        <v>-0.160383</v>
      </c>
      <c r="AH30" s="216">
        <v>-0.144792</v>
      </c>
      <c r="AI30" s="216">
        <v>-5.8845000000000001E-2</v>
      </c>
      <c r="AJ30" s="216">
        <v>-0.12992000000000001</v>
      </c>
      <c r="AK30" s="216">
        <v>-6.3366000000000006E-2</v>
      </c>
      <c r="AL30" s="216">
        <v>-0.106366</v>
      </c>
      <c r="AM30" s="216">
        <v>1.645E-3</v>
      </c>
      <c r="AN30" s="216">
        <v>-0.13738600000000001</v>
      </c>
      <c r="AO30" s="216">
        <v>-5.0294999999999999E-2</v>
      </c>
      <c r="AP30" s="216">
        <v>3.1120000000000002E-3</v>
      </c>
      <c r="AQ30" s="216">
        <v>-0.18920000000000001</v>
      </c>
      <c r="AR30" s="216">
        <v>5.2709999999999996E-3</v>
      </c>
      <c r="AS30" s="216">
        <v>-8.1729999999999997E-3</v>
      </c>
      <c r="AT30" s="216">
        <v>-3.8706999999999998E-2</v>
      </c>
      <c r="AU30" s="216">
        <v>-0.173405</v>
      </c>
      <c r="AV30" s="216">
        <v>-9.7099000000000005E-2</v>
      </c>
      <c r="AW30" s="216">
        <v>-4.2980952380999998E-2</v>
      </c>
      <c r="AX30" s="216">
        <v>-7.7879682024999994E-2</v>
      </c>
      <c r="AY30" s="327">
        <v>-6.6469399999999998E-2</v>
      </c>
      <c r="AZ30" s="327">
        <v>-0.14601639999999999</v>
      </c>
      <c r="BA30" s="327">
        <v>-0.12804409999999999</v>
      </c>
      <c r="BB30" s="327">
        <v>-0.12721160000000001</v>
      </c>
      <c r="BC30" s="327">
        <v>-0.1567944</v>
      </c>
      <c r="BD30" s="327">
        <v>-0.14067589999999999</v>
      </c>
      <c r="BE30" s="327">
        <v>-9.9048999999999998E-2</v>
      </c>
      <c r="BF30" s="327">
        <v>-0.13337840000000001</v>
      </c>
      <c r="BG30" s="327">
        <v>-8.66508E-2</v>
      </c>
      <c r="BH30" s="327">
        <v>-9.5402100000000004E-2</v>
      </c>
      <c r="BI30" s="327">
        <v>-7.83523E-2</v>
      </c>
      <c r="BJ30" s="327">
        <v>-0.1096077</v>
      </c>
      <c r="BK30" s="327">
        <v>-3.9955600000000001E-2</v>
      </c>
      <c r="BL30" s="327">
        <v>-0.1309855</v>
      </c>
      <c r="BM30" s="327">
        <v>-0.12421599999999999</v>
      </c>
      <c r="BN30" s="327">
        <v>-0.12065679999999999</v>
      </c>
      <c r="BO30" s="327">
        <v>-0.1551141</v>
      </c>
      <c r="BP30" s="327">
        <v>-0.1396067</v>
      </c>
      <c r="BQ30" s="327">
        <v>-9.5503500000000005E-2</v>
      </c>
      <c r="BR30" s="327">
        <v>-0.13435259999999999</v>
      </c>
      <c r="BS30" s="327">
        <v>-8.4988900000000006E-2</v>
      </c>
      <c r="BT30" s="327">
        <v>-9.9019399999999994E-2</v>
      </c>
      <c r="BU30" s="327">
        <v>-7.8265399999999999E-2</v>
      </c>
      <c r="BV30" s="327">
        <v>-0.1132514</v>
      </c>
    </row>
    <row r="31" spans="1:74" ht="11.1" customHeight="1" x14ac:dyDescent="0.2">
      <c r="A31" s="61" t="s">
        <v>196</v>
      </c>
      <c r="B31" s="646" t="s">
        <v>1235</v>
      </c>
      <c r="C31" s="216">
        <v>-0.44155499999999998</v>
      </c>
      <c r="D31" s="216">
        <v>-0.510324</v>
      </c>
      <c r="E31" s="216">
        <v>-0.45750800000000003</v>
      </c>
      <c r="F31" s="216">
        <v>-0.54914799999999997</v>
      </c>
      <c r="G31" s="216">
        <v>-0.47328199999999998</v>
      </c>
      <c r="H31" s="216">
        <v>-0.49973899999999999</v>
      </c>
      <c r="I31" s="216">
        <v>-0.56082799999999999</v>
      </c>
      <c r="J31" s="216">
        <v>-0.52950600000000003</v>
      </c>
      <c r="K31" s="216">
        <v>-0.49703399999999998</v>
      </c>
      <c r="L31" s="216">
        <v>-0.57023599999999997</v>
      </c>
      <c r="M31" s="216">
        <v>-0.46144600000000002</v>
      </c>
      <c r="N31" s="216">
        <v>-0.61216599999999999</v>
      </c>
      <c r="O31" s="216">
        <v>-0.44898100000000002</v>
      </c>
      <c r="P31" s="216">
        <v>-0.52486999999999995</v>
      </c>
      <c r="Q31" s="216">
        <v>-0.68539300000000003</v>
      </c>
      <c r="R31" s="216">
        <v>-0.574631</v>
      </c>
      <c r="S31" s="216">
        <v>-0.47755700000000001</v>
      </c>
      <c r="T31" s="216">
        <v>-0.50660000000000005</v>
      </c>
      <c r="U31" s="216">
        <v>-0.50231999999999999</v>
      </c>
      <c r="V31" s="216">
        <v>-0.54984200000000005</v>
      </c>
      <c r="W31" s="216">
        <v>-0.45958300000000002</v>
      </c>
      <c r="X31" s="216">
        <v>-0.50228399999999995</v>
      </c>
      <c r="Y31" s="216">
        <v>-0.45525500000000002</v>
      </c>
      <c r="Z31" s="216">
        <v>-0.62553800000000004</v>
      </c>
      <c r="AA31" s="216">
        <v>-0.415856</v>
      </c>
      <c r="AB31" s="216">
        <v>-0.61516400000000004</v>
      </c>
      <c r="AC31" s="216">
        <v>-0.44947900000000002</v>
      </c>
      <c r="AD31" s="216">
        <v>-0.49995499999999998</v>
      </c>
      <c r="AE31" s="216">
        <v>-0.44599299999999997</v>
      </c>
      <c r="AF31" s="216">
        <v>-0.42017900000000002</v>
      </c>
      <c r="AG31" s="216">
        <v>-0.49767400000000001</v>
      </c>
      <c r="AH31" s="216">
        <v>-0.45062400000000002</v>
      </c>
      <c r="AI31" s="216">
        <v>-0.56807200000000002</v>
      </c>
      <c r="AJ31" s="216">
        <v>-0.50289899999999998</v>
      </c>
      <c r="AK31" s="216">
        <v>-0.566083</v>
      </c>
      <c r="AL31" s="216">
        <v>-0.65695899999999996</v>
      </c>
      <c r="AM31" s="216">
        <v>-0.56554899999999997</v>
      </c>
      <c r="AN31" s="216">
        <v>-0.50556100000000004</v>
      </c>
      <c r="AO31" s="216">
        <v>-0.48792000000000002</v>
      </c>
      <c r="AP31" s="216">
        <v>-0.60557099999999997</v>
      </c>
      <c r="AQ31" s="216">
        <v>-0.61728700000000003</v>
      </c>
      <c r="AR31" s="216">
        <v>-0.63300800000000002</v>
      </c>
      <c r="AS31" s="216">
        <v>-0.63468999999999998</v>
      </c>
      <c r="AT31" s="216">
        <v>-0.49258999999999997</v>
      </c>
      <c r="AU31" s="216">
        <v>-0.61210699999999996</v>
      </c>
      <c r="AV31" s="216">
        <v>-0.52471800000000002</v>
      </c>
      <c r="AW31" s="216">
        <v>-0.51048099999999996</v>
      </c>
      <c r="AX31" s="216">
        <v>-0.60529429999999995</v>
      </c>
      <c r="AY31" s="327">
        <v>-0.4612097</v>
      </c>
      <c r="AZ31" s="327">
        <v>-0.52832690000000004</v>
      </c>
      <c r="BA31" s="327">
        <v>-0.52325639999999995</v>
      </c>
      <c r="BB31" s="327">
        <v>-0.47404449999999998</v>
      </c>
      <c r="BC31" s="327">
        <v>-0.4145797</v>
      </c>
      <c r="BD31" s="327">
        <v>-0.45419619999999999</v>
      </c>
      <c r="BE31" s="327">
        <v>-0.4554878</v>
      </c>
      <c r="BF31" s="327">
        <v>-0.46422049999999998</v>
      </c>
      <c r="BG31" s="327">
        <v>-0.50472620000000001</v>
      </c>
      <c r="BH31" s="327">
        <v>-0.4620069</v>
      </c>
      <c r="BI31" s="327">
        <v>-0.56088870000000002</v>
      </c>
      <c r="BJ31" s="327">
        <v>-0.6103307</v>
      </c>
      <c r="BK31" s="327">
        <v>-0.4195914</v>
      </c>
      <c r="BL31" s="327">
        <v>-0.50045689999999998</v>
      </c>
      <c r="BM31" s="327">
        <v>-0.49065950000000003</v>
      </c>
      <c r="BN31" s="327">
        <v>-0.44425750000000003</v>
      </c>
      <c r="BO31" s="327">
        <v>-0.40643820000000003</v>
      </c>
      <c r="BP31" s="327">
        <v>-0.46489459999999999</v>
      </c>
      <c r="BQ31" s="327">
        <v>-0.44556299999999999</v>
      </c>
      <c r="BR31" s="327">
        <v>-0.46512769999999998</v>
      </c>
      <c r="BS31" s="327">
        <v>-0.48873519999999998</v>
      </c>
      <c r="BT31" s="327">
        <v>-0.48059030000000003</v>
      </c>
      <c r="BU31" s="327">
        <v>-0.52711359999999996</v>
      </c>
      <c r="BV31" s="327">
        <v>-0.6236602</v>
      </c>
    </row>
    <row r="32" spans="1:74" ht="11.1" customHeight="1" x14ac:dyDescent="0.2">
      <c r="A32" s="61" t="s">
        <v>961</v>
      </c>
      <c r="B32" s="175" t="s">
        <v>134</v>
      </c>
      <c r="C32" s="216">
        <v>0.30337051612999999</v>
      </c>
      <c r="D32" s="216">
        <v>1.0225021429000001</v>
      </c>
      <c r="E32" s="216">
        <v>0.16345012903</v>
      </c>
      <c r="F32" s="216">
        <v>-0.38123736667000002</v>
      </c>
      <c r="G32" s="216">
        <v>-0.43244274193999999</v>
      </c>
      <c r="H32" s="216">
        <v>-0.55847213333000001</v>
      </c>
      <c r="I32" s="216">
        <v>-0.27093570968000003</v>
      </c>
      <c r="J32" s="216">
        <v>-0.23191077419</v>
      </c>
      <c r="K32" s="216">
        <v>-0.1096295</v>
      </c>
      <c r="L32" s="216">
        <v>1.0327148387</v>
      </c>
      <c r="M32" s="216">
        <v>0.42000189999999998</v>
      </c>
      <c r="N32" s="216">
        <v>0.36874403226000002</v>
      </c>
      <c r="O32" s="216">
        <v>0.72914190323000005</v>
      </c>
      <c r="P32" s="216">
        <v>0.26874439286000001</v>
      </c>
      <c r="Q32" s="216">
        <v>5.8299322580999999E-2</v>
      </c>
      <c r="R32" s="216">
        <v>-0.65855580000000002</v>
      </c>
      <c r="S32" s="216">
        <v>-1.0200984516</v>
      </c>
      <c r="T32" s="216">
        <v>-0.47807983332999998</v>
      </c>
      <c r="U32" s="216">
        <v>-0.60673600000000005</v>
      </c>
      <c r="V32" s="216">
        <v>-0.40878832257999997</v>
      </c>
      <c r="W32" s="216">
        <v>-0.3940574</v>
      </c>
      <c r="X32" s="216">
        <v>0.81996016129000004</v>
      </c>
      <c r="Y32" s="216">
        <v>-0.14722336666999999</v>
      </c>
      <c r="Z32" s="216">
        <v>-0.34791709676999999</v>
      </c>
      <c r="AA32" s="216">
        <v>0.16203887097</v>
      </c>
      <c r="AB32" s="216">
        <v>0.92928332143000003</v>
      </c>
      <c r="AC32" s="216">
        <v>-0.16053251613</v>
      </c>
      <c r="AD32" s="216">
        <v>-0.53872043332999997</v>
      </c>
      <c r="AE32" s="216">
        <v>-0.77976206451999996</v>
      </c>
      <c r="AF32" s="216">
        <v>-0.63651776667000004</v>
      </c>
      <c r="AG32" s="216">
        <v>-0.34812454839000001</v>
      </c>
      <c r="AH32" s="216">
        <v>-0.68607683871000003</v>
      </c>
      <c r="AI32" s="216">
        <v>-0.21651490000000001</v>
      </c>
      <c r="AJ32" s="216">
        <v>0.60757406451999996</v>
      </c>
      <c r="AK32" s="216">
        <v>-0.42350949999999998</v>
      </c>
      <c r="AL32" s="216">
        <v>2.4860387096999999E-2</v>
      </c>
      <c r="AM32" s="216">
        <v>-0.16576487097000001</v>
      </c>
      <c r="AN32" s="216">
        <v>0.53818837930999996</v>
      </c>
      <c r="AO32" s="216">
        <v>0.15895954839000001</v>
      </c>
      <c r="AP32" s="216">
        <v>-0.19371873333</v>
      </c>
      <c r="AQ32" s="216">
        <v>-0.41844883870999999</v>
      </c>
      <c r="AR32" s="216">
        <v>-0.33927600000000002</v>
      </c>
      <c r="AS32" s="216">
        <v>-0.75997374194</v>
      </c>
      <c r="AT32" s="216">
        <v>-0.21732887097</v>
      </c>
      <c r="AU32" s="216">
        <v>2.0615033333E-2</v>
      </c>
      <c r="AV32" s="216">
        <v>0.55260041935000004</v>
      </c>
      <c r="AW32" s="216">
        <v>0.19997080810000001</v>
      </c>
      <c r="AX32" s="216">
        <v>0.58453981482999995</v>
      </c>
      <c r="AY32" s="327">
        <v>0.2357841</v>
      </c>
      <c r="AZ32" s="327">
        <v>0.88880340000000002</v>
      </c>
      <c r="BA32" s="327">
        <v>0.26210650000000002</v>
      </c>
      <c r="BB32" s="327">
        <v>-0.2184247</v>
      </c>
      <c r="BC32" s="327">
        <v>-0.55753169999999996</v>
      </c>
      <c r="BD32" s="327">
        <v>-0.50887119999999997</v>
      </c>
      <c r="BE32" s="327">
        <v>-0.45729039999999999</v>
      </c>
      <c r="BF32" s="327">
        <v>-0.20574129999999999</v>
      </c>
      <c r="BG32" s="327">
        <v>-6.8836700000000001E-2</v>
      </c>
      <c r="BH32" s="327">
        <v>0.68642270000000005</v>
      </c>
      <c r="BI32" s="327">
        <v>0.17158100000000001</v>
      </c>
      <c r="BJ32" s="327">
        <v>0.32051659999999998</v>
      </c>
      <c r="BK32" s="327">
        <v>0.13686880000000001</v>
      </c>
      <c r="BL32" s="327">
        <v>0.70902980000000004</v>
      </c>
      <c r="BM32" s="327">
        <v>0.20345840000000001</v>
      </c>
      <c r="BN32" s="327">
        <v>-0.27449790000000002</v>
      </c>
      <c r="BO32" s="327">
        <v>-0.57559899999999997</v>
      </c>
      <c r="BP32" s="327">
        <v>-0.49215900000000001</v>
      </c>
      <c r="BQ32" s="327">
        <v>-0.4638003</v>
      </c>
      <c r="BR32" s="327">
        <v>-0.27440880000000001</v>
      </c>
      <c r="BS32" s="327">
        <v>-4.1857199999999997E-2</v>
      </c>
      <c r="BT32" s="327">
        <v>0.5970529</v>
      </c>
      <c r="BU32" s="327">
        <v>6.8504200000000001E-2</v>
      </c>
      <c r="BV32" s="327">
        <v>0.2273878</v>
      </c>
    </row>
    <row r="33" spans="1:74" s="64" customFormat="1" ht="11.1" customHeight="1" x14ac:dyDescent="0.2">
      <c r="A33" s="61" t="s">
        <v>966</v>
      </c>
      <c r="B33" s="175" t="s">
        <v>548</v>
      </c>
      <c r="C33" s="216">
        <v>18.749480902999998</v>
      </c>
      <c r="D33" s="216">
        <v>18.643446857000001</v>
      </c>
      <c r="E33" s="216">
        <v>18.530884226000001</v>
      </c>
      <c r="F33" s="216">
        <v>18.584191966999999</v>
      </c>
      <c r="G33" s="216">
        <v>18.779283484</v>
      </c>
      <c r="H33" s="216">
        <v>18.806021532999999</v>
      </c>
      <c r="I33" s="216">
        <v>19.257532096999999</v>
      </c>
      <c r="J33" s="216">
        <v>19.124727774</v>
      </c>
      <c r="K33" s="216">
        <v>19.252035500000002</v>
      </c>
      <c r="L33" s="216">
        <v>19.312049968</v>
      </c>
      <c r="M33" s="216">
        <v>19.490920233000001</v>
      </c>
      <c r="N33" s="216">
        <v>18.982955548</v>
      </c>
      <c r="O33" s="216">
        <v>19.102297031999999</v>
      </c>
      <c r="P33" s="216">
        <v>18.908344536000001</v>
      </c>
      <c r="Q33" s="216">
        <v>18.464252839</v>
      </c>
      <c r="R33" s="216">
        <v>18.848696199999999</v>
      </c>
      <c r="S33" s="216">
        <v>18.585342097000002</v>
      </c>
      <c r="T33" s="216">
        <v>18.889858167</v>
      </c>
      <c r="U33" s="216">
        <v>19.283221387000001</v>
      </c>
      <c r="V33" s="216">
        <v>19.39997971</v>
      </c>
      <c r="W33" s="216">
        <v>19.246584599999998</v>
      </c>
      <c r="X33" s="216">
        <v>19.691033935</v>
      </c>
      <c r="Y33" s="216">
        <v>19.370472967000001</v>
      </c>
      <c r="Z33" s="216">
        <v>19.457417129</v>
      </c>
      <c r="AA33" s="216">
        <v>19.217984258000001</v>
      </c>
      <c r="AB33" s="216">
        <v>19.676129463999999</v>
      </c>
      <c r="AC33" s="216">
        <v>19.350712903000002</v>
      </c>
      <c r="AD33" s="216">
        <v>19.261692567000001</v>
      </c>
      <c r="AE33" s="216">
        <v>19.301427226000001</v>
      </c>
      <c r="AF33" s="216">
        <v>19.840851900000001</v>
      </c>
      <c r="AG33" s="216">
        <v>20.125970128999999</v>
      </c>
      <c r="AH33" s="216">
        <v>19.929265580999999</v>
      </c>
      <c r="AI33" s="216">
        <v>19.418970767000001</v>
      </c>
      <c r="AJ33" s="216">
        <v>19.500293355</v>
      </c>
      <c r="AK33" s="216">
        <v>19.143695167000001</v>
      </c>
      <c r="AL33" s="216">
        <v>19.598973419</v>
      </c>
      <c r="AM33" s="216">
        <v>19.113259902999999</v>
      </c>
      <c r="AN33" s="216">
        <v>19.680162171999999</v>
      </c>
      <c r="AO33" s="216">
        <v>19.616605</v>
      </c>
      <c r="AP33" s="216">
        <v>19.264250933</v>
      </c>
      <c r="AQ33" s="216">
        <v>19.202140676999999</v>
      </c>
      <c r="AR33" s="216">
        <v>19.799622667000001</v>
      </c>
      <c r="AS33" s="216">
        <v>19.712158194000001</v>
      </c>
      <c r="AT33" s="216">
        <v>20.131030128999999</v>
      </c>
      <c r="AU33" s="216">
        <v>19.863699700000002</v>
      </c>
      <c r="AV33" s="216">
        <v>19.621923902999999</v>
      </c>
      <c r="AW33" s="216">
        <v>19.603816500000001</v>
      </c>
      <c r="AX33" s="216">
        <v>19.489526001000002</v>
      </c>
      <c r="AY33" s="327">
        <v>19.526499999999999</v>
      </c>
      <c r="AZ33" s="327">
        <v>19.581309999999998</v>
      </c>
      <c r="BA33" s="327">
        <v>19.583120000000001</v>
      </c>
      <c r="BB33" s="327">
        <v>19.521039999999999</v>
      </c>
      <c r="BC33" s="327">
        <v>19.52938</v>
      </c>
      <c r="BD33" s="327">
        <v>19.95852</v>
      </c>
      <c r="BE33" s="327">
        <v>20.140219999999999</v>
      </c>
      <c r="BF33" s="327">
        <v>20.230740000000001</v>
      </c>
      <c r="BG33" s="327">
        <v>20.092169999999999</v>
      </c>
      <c r="BH33" s="327">
        <v>19.907119999999999</v>
      </c>
      <c r="BI33" s="327">
        <v>19.95177</v>
      </c>
      <c r="BJ33" s="327">
        <v>20.1312</v>
      </c>
      <c r="BK33" s="327">
        <v>19.884399999999999</v>
      </c>
      <c r="BL33" s="327">
        <v>19.911110000000001</v>
      </c>
      <c r="BM33" s="327">
        <v>19.918320000000001</v>
      </c>
      <c r="BN33" s="327">
        <v>19.875209999999999</v>
      </c>
      <c r="BO33" s="327">
        <v>19.893969999999999</v>
      </c>
      <c r="BP33" s="327">
        <v>20.376390000000001</v>
      </c>
      <c r="BQ33" s="327">
        <v>20.53689</v>
      </c>
      <c r="BR33" s="327">
        <v>20.66696</v>
      </c>
      <c r="BS33" s="327">
        <v>20.430900000000001</v>
      </c>
      <c r="BT33" s="327">
        <v>20.296779999999998</v>
      </c>
      <c r="BU33" s="327">
        <v>20.290240000000001</v>
      </c>
      <c r="BV33" s="327">
        <v>20.576039999999999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330"/>
      <c r="AZ34" s="330"/>
      <c r="BA34" s="330"/>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991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330"/>
      <c r="AZ35" s="330"/>
      <c r="BA35" s="330"/>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1230</v>
      </c>
      <c r="B36" s="646" t="s">
        <v>1233</v>
      </c>
      <c r="C36" s="216">
        <v>2.7892960000000002</v>
      </c>
      <c r="D36" s="216">
        <v>2.7567689999999998</v>
      </c>
      <c r="E36" s="216">
        <v>2.5601560000000001</v>
      </c>
      <c r="F36" s="216">
        <v>2.3294999999999999</v>
      </c>
      <c r="G36" s="216">
        <v>2.1587329999999998</v>
      </c>
      <c r="H36" s="216">
        <v>2.1645289999999999</v>
      </c>
      <c r="I36" s="216">
        <v>2.2414849999999999</v>
      </c>
      <c r="J36" s="216">
        <v>2.2231160000000001</v>
      </c>
      <c r="K36" s="216">
        <v>2.4325679999999998</v>
      </c>
      <c r="L36" s="216">
        <v>2.5997270000000001</v>
      </c>
      <c r="M36" s="216">
        <v>2.7993760000000001</v>
      </c>
      <c r="N36" s="216">
        <v>2.9071630000000002</v>
      </c>
      <c r="O36" s="216">
        <v>2.9860120000000001</v>
      </c>
      <c r="P36" s="216">
        <v>2.6727889999999999</v>
      </c>
      <c r="Q36" s="216">
        <v>2.4283419999999998</v>
      </c>
      <c r="R36" s="216">
        <v>2.2134749999999999</v>
      </c>
      <c r="S36" s="216">
        <v>1.9665980000000001</v>
      </c>
      <c r="T36" s="216">
        <v>2.183351</v>
      </c>
      <c r="U36" s="216">
        <v>2.1500020000000002</v>
      </c>
      <c r="V36" s="216">
        <v>2.3806210000000001</v>
      </c>
      <c r="W36" s="216">
        <v>2.417964</v>
      </c>
      <c r="X36" s="216">
        <v>2.489938</v>
      </c>
      <c r="Y36" s="216">
        <v>2.7279779999999998</v>
      </c>
      <c r="Z36" s="216">
        <v>2.7722859999999998</v>
      </c>
      <c r="AA36" s="216">
        <v>2.877802</v>
      </c>
      <c r="AB36" s="216">
        <v>2.9039920000000001</v>
      </c>
      <c r="AC36" s="216">
        <v>2.5596510000000001</v>
      </c>
      <c r="AD36" s="216">
        <v>2.378295</v>
      </c>
      <c r="AE36" s="216">
        <v>2.3073510000000002</v>
      </c>
      <c r="AF36" s="216">
        <v>2.4182920000000001</v>
      </c>
      <c r="AG36" s="216">
        <v>2.4596010000000001</v>
      </c>
      <c r="AH36" s="216">
        <v>2.4439289999999998</v>
      </c>
      <c r="AI36" s="216">
        <v>2.2685780000000002</v>
      </c>
      <c r="AJ36" s="216">
        <v>2.549887</v>
      </c>
      <c r="AK36" s="216">
        <v>2.6012590000000002</v>
      </c>
      <c r="AL36" s="216">
        <v>2.8371409999999999</v>
      </c>
      <c r="AM36" s="216">
        <v>2.9572669999999999</v>
      </c>
      <c r="AN36" s="216">
        <v>2.7242639999999998</v>
      </c>
      <c r="AO36" s="216">
        <v>2.5067870000000001</v>
      </c>
      <c r="AP36" s="216">
        <v>2.2966419999999999</v>
      </c>
      <c r="AQ36" s="216">
        <v>2.260586</v>
      </c>
      <c r="AR36" s="216">
        <v>2.194061</v>
      </c>
      <c r="AS36" s="216">
        <v>2.3823180000000002</v>
      </c>
      <c r="AT36" s="216">
        <v>2.297965</v>
      </c>
      <c r="AU36" s="216">
        <v>2.5200580000000001</v>
      </c>
      <c r="AV36" s="216">
        <v>2.5407419999999998</v>
      </c>
      <c r="AW36" s="216">
        <v>2.6545093</v>
      </c>
      <c r="AX36" s="216">
        <v>2.9017181451999998</v>
      </c>
      <c r="AY36" s="327">
        <v>2.8881770000000002</v>
      </c>
      <c r="AZ36" s="327">
        <v>2.7468059999999999</v>
      </c>
      <c r="BA36" s="327">
        <v>2.5715720000000002</v>
      </c>
      <c r="BB36" s="327">
        <v>2.388296</v>
      </c>
      <c r="BC36" s="327">
        <v>2.2555040000000002</v>
      </c>
      <c r="BD36" s="327">
        <v>2.407073</v>
      </c>
      <c r="BE36" s="327">
        <v>2.4807649999999999</v>
      </c>
      <c r="BF36" s="327">
        <v>2.5319660000000002</v>
      </c>
      <c r="BG36" s="327">
        <v>2.5184000000000002</v>
      </c>
      <c r="BH36" s="327">
        <v>2.7000229999999998</v>
      </c>
      <c r="BI36" s="327">
        <v>2.816862</v>
      </c>
      <c r="BJ36" s="327">
        <v>3.0397409999999998</v>
      </c>
      <c r="BK36" s="327">
        <v>3.1070700000000002</v>
      </c>
      <c r="BL36" s="327">
        <v>2.9499070000000001</v>
      </c>
      <c r="BM36" s="327">
        <v>2.7479420000000001</v>
      </c>
      <c r="BN36" s="327">
        <v>2.59389</v>
      </c>
      <c r="BO36" s="327">
        <v>2.4941710000000001</v>
      </c>
      <c r="BP36" s="327">
        <v>2.6311279999999999</v>
      </c>
      <c r="BQ36" s="327">
        <v>2.6698750000000002</v>
      </c>
      <c r="BR36" s="327">
        <v>2.7460110000000002</v>
      </c>
      <c r="BS36" s="327">
        <v>2.7412450000000002</v>
      </c>
      <c r="BT36" s="327">
        <v>2.8856459999999999</v>
      </c>
      <c r="BU36" s="327">
        <v>2.9778319999999998</v>
      </c>
      <c r="BV36" s="327">
        <v>3.2123650000000001</v>
      </c>
    </row>
    <row r="37" spans="1:74" ht="11.1" customHeight="1" x14ac:dyDescent="0.2">
      <c r="A37" s="639" t="s">
        <v>963</v>
      </c>
      <c r="B37" s="176" t="s">
        <v>549</v>
      </c>
      <c r="C37" s="216">
        <v>-8.0921000000000007E-2</v>
      </c>
      <c r="D37" s="216">
        <v>5.3122000000000003E-2</v>
      </c>
      <c r="E37" s="216">
        <v>-6.8472000000000005E-2</v>
      </c>
      <c r="F37" s="216">
        <v>-5.4958E-2</v>
      </c>
      <c r="G37" s="216">
        <v>4.5808000000000001E-2</v>
      </c>
      <c r="H37" s="216">
        <v>-7.1923000000000001E-2</v>
      </c>
      <c r="I37" s="216">
        <v>8.1498000000000001E-2</v>
      </c>
      <c r="J37" s="216">
        <v>-0.117283</v>
      </c>
      <c r="K37" s="216">
        <v>0.126058</v>
      </c>
      <c r="L37" s="216">
        <v>1.0564E-2</v>
      </c>
      <c r="M37" s="216">
        <v>0.127189</v>
      </c>
      <c r="N37" s="216">
        <v>5.1089000000000002E-2</v>
      </c>
      <c r="O37" s="216">
        <v>-0.14405000000000001</v>
      </c>
      <c r="P37" s="216">
        <v>-8.4199999999999998E-4</v>
      </c>
      <c r="Q37" s="216">
        <v>-5.7027000000000001E-2</v>
      </c>
      <c r="R37" s="216">
        <v>4.0534000000000001E-2</v>
      </c>
      <c r="S37" s="216">
        <v>-1.9757E-2</v>
      </c>
      <c r="T37" s="216">
        <v>-0.107904</v>
      </c>
      <c r="U37" s="216">
        <v>-8.1864999999999993E-2</v>
      </c>
      <c r="V37" s="216">
        <v>-6.8146999999999999E-2</v>
      </c>
      <c r="W37" s="216">
        <v>5.3478999999999999E-2</v>
      </c>
      <c r="X37" s="216">
        <v>1.8027999999999999E-2</v>
      </c>
      <c r="Y37" s="216">
        <v>6.8849999999999996E-3</v>
      </c>
      <c r="Z37" s="216">
        <v>-8.5934999999999997E-2</v>
      </c>
      <c r="AA37" s="216">
        <v>-8.7433999999999998E-2</v>
      </c>
      <c r="AB37" s="216">
        <v>2.4473999999999999E-2</v>
      </c>
      <c r="AC37" s="216">
        <v>-3.6273E-2</v>
      </c>
      <c r="AD37" s="216">
        <v>-2.6712E-2</v>
      </c>
      <c r="AE37" s="216">
        <v>0.14366699999999999</v>
      </c>
      <c r="AF37" s="216">
        <v>9.7463999999999995E-2</v>
      </c>
      <c r="AG37" s="216">
        <v>8.2600999999999994E-2</v>
      </c>
      <c r="AH37" s="216">
        <v>-6.3044000000000003E-2</v>
      </c>
      <c r="AI37" s="216">
        <v>-7.0191000000000003E-2</v>
      </c>
      <c r="AJ37" s="216">
        <v>-0.17925199999999999</v>
      </c>
      <c r="AK37" s="216">
        <v>-1.8499999999999999E-2</v>
      </c>
      <c r="AL37" s="216">
        <v>3.6468E-2</v>
      </c>
      <c r="AM37" s="216">
        <v>-1.95E-2</v>
      </c>
      <c r="AN37" s="216">
        <v>0.184755</v>
      </c>
      <c r="AO37" s="216">
        <v>-0.112634</v>
      </c>
      <c r="AP37" s="216">
        <v>-1.1769999999999999E-2</v>
      </c>
      <c r="AQ37" s="216">
        <v>-0.1133</v>
      </c>
      <c r="AR37" s="216">
        <v>-5.9137000000000002E-2</v>
      </c>
      <c r="AS37" s="216">
        <v>-0.15004400000000001</v>
      </c>
      <c r="AT37" s="216">
        <v>1.17E-2</v>
      </c>
      <c r="AU37" s="216">
        <v>-9.9559999999999996E-3</v>
      </c>
      <c r="AV37" s="216">
        <v>4.2584999999999998E-2</v>
      </c>
      <c r="AW37" s="216">
        <v>4.0094200000000003E-2</v>
      </c>
      <c r="AX37" s="216">
        <v>4.8324600000000002E-2</v>
      </c>
      <c r="AY37" s="327">
        <v>-3.9938000000000001E-2</v>
      </c>
      <c r="AZ37" s="327">
        <v>2.4428200000000001E-2</v>
      </c>
      <c r="BA37" s="327">
        <v>1.30522E-2</v>
      </c>
      <c r="BB37" s="327">
        <v>-3.4421600000000001E-3</v>
      </c>
      <c r="BC37" s="327">
        <v>-1.6539999999999999E-2</v>
      </c>
      <c r="BD37" s="327">
        <v>-1.3204E-2</v>
      </c>
      <c r="BE37" s="327">
        <v>-9.3066599999999996E-3</v>
      </c>
      <c r="BF37" s="327">
        <v>-2.9412899999999999E-2</v>
      </c>
      <c r="BG37" s="327">
        <v>1.7587200000000001E-3</v>
      </c>
      <c r="BH37" s="327">
        <v>2.82066E-3</v>
      </c>
      <c r="BI37" s="327">
        <v>4.0258099999999998E-2</v>
      </c>
      <c r="BJ37" s="327">
        <v>4.6784300000000001E-2</v>
      </c>
      <c r="BK37" s="327">
        <v>-4.0057599999999999E-2</v>
      </c>
      <c r="BL37" s="327">
        <v>2.44189E-2</v>
      </c>
      <c r="BM37" s="327">
        <v>1.3051399999999999E-2</v>
      </c>
      <c r="BN37" s="327">
        <v>-3.4422200000000002E-3</v>
      </c>
      <c r="BO37" s="327">
        <v>-1.6539999999999999E-2</v>
      </c>
      <c r="BP37" s="327">
        <v>-1.3204E-2</v>
      </c>
      <c r="BQ37" s="327">
        <v>-9.3066599999999996E-3</v>
      </c>
      <c r="BR37" s="327">
        <v>-2.9412899999999999E-2</v>
      </c>
      <c r="BS37" s="327">
        <v>1.7587200000000001E-3</v>
      </c>
      <c r="BT37" s="327">
        <v>2.82066E-3</v>
      </c>
      <c r="BU37" s="327">
        <v>4.0258099999999998E-2</v>
      </c>
      <c r="BV37" s="327">
        <v>4.6784300000000001E-2</v>
      </c>
    </row>
    <row r="38" spans="1:74" ht="11.1" customHeight="1" x14ac:dyDescent="0.2">
      <c r="A38" s="61" t="s">
        <v>665</v>
      </c>
      <c r="B38" s="646" t="s">
        <v>550</v>
      </c>
      <c r="C38" s="216">
        <v>8.3310980000000008</v>
      </c>
      <c r="D38" s="216">
        <v>8.3953699999999998</v>
      </c>
      <c r="E38" s="216">
        <v>8.6405480000000008</v>
      </c>
      <c r="F38" s="216">
        <v>8.8553750000000004</v>
      </c>
      <c r="G38" s="216">
        <v>9.0334240000000001</v>
      </c>
      <c r="H38" s="216">
        <v>9.0775260000000006</v>
      </c>
      <c r="I38" s="216">
        <v>9.146134</v>
      </c>
      <c r="J38" s="216">
        <v>9.1242300000000007</v>
      </c>
      <c r="K38" s="216">
        <v>8.9464509999999997</v>
      </c>
      <c r="L38" s="216">
        <v>8.9438849999999999</v>
      </c>
      <c r="M38" s="216">
        <v>8.9228050000000003</v>
      </c>
      <c r="N38" s="216">
        <v>8.6695069999999994</v>
      </c>
      <c r="O38" s="216">
        <v>8.2734389999999998</v>
      </c>
      <c r="P38" s="216">
        <v>8.6467200000000002</v>
      </c>
      <c r="Q38" s="216">
        <v>8.6966640000000002</v>
      </c>
      <c r="R38" s="216">
        <v>8.9551309999999997</v>
      </c>
      <c r="S38" s="216">
        <v>9.0227900000000005</v>
      </c>
      <c r="T38" s="216">
        <v>9.0393670000000004</v>
      </c>
      <c r="U38" s="216">
        <v>9.2486719999999991</v>
      </c>
      <c r="V38" s="216">
        <v>9.311064</v>
      </c>
      <c r="W38" s="216">
        <v>8.8216099999999997</v>
      </c>
      <c r="X38" s="216">
        <v>9.1478950000000001</v>
      </c>
      <c r="Y38" s="216">
        <v>8.9211639999999992</v>
      </c>
      <c r="Z38" s="216">
        <v>8.9407720000000008</v>
      </c>
      <c r="AA38" s="216">
        <v>8.6391019999999994</v>
      </c>
      <c r="AB38" s="216">
        <v>8.8285590000000003</v>
      </c>
      <c r="AC38" s="216">
        <v>9.0565359999999995</v>
      </c>
      <c r="AD38" s="216">
        <v>9.1894629999999999</v>
      </c>
      <c r="AE38" s="216">
        <v>9.2624569999999995</v>
      </c>
      <c r="AF38" s="216">
        <v>9.4170660000000002</v>
      </c>
      <c r="AG38" s="216">
        <v>9.4702979999999997</v>
      </c>
      <c r="AH38" s="216">
        <v>9.4600960000000001</v>
      </c>
      <c r="AI38" s="216">
        <v>9.2886140000000008</v>
      </c>
      <c r="AJ38" s="216">
        <v>9.2446710000000003</v>
      </c>
      <c r="AK38" s="216">
        <v>9.1116360000000007</v>
      </c>
      <c r="AL38" s="216">
        <v>9.1475779999999993</v>
      </c>
      <c r="AM38" s="216">
        <v>8.6700420000000005</v>
      </c>
      <c r="AN38" s="216">
        <v>9.2062410000000003</v>
      </c>
      <c r="AO38" s="216">
        <v>9.3991159999999994</v>
      </c>
      <c r="AP38" s="216">
        <v>9.2128899999999998</v>
      </c>
      <c r="AQ38" s="216">
        <v>9.4362460000000006</v>
      </c>
      <c r="AR38" s="216">
        <v>9.6633890000000005</v>
      </c>
      <c r="AS38" s="216">
        <v>9.5972570000000008</v>
      </c>
      <c r="AT38" s="216">
        <v>9.5948150000000005</v>
      </c>
      <c r="AU38" s="216">
        <v>9.4920629999999999</v>
      </c>
      <c r="AV38" s="216">
        <v>9.0949329999999993</v>
      </c>
      <c r="AW38" s="216">
        <v>9.0477333333000001</v>
      </c>
      <c r="AX38" s="216">
        <v>8.9356469032000003</v>
      </c>
      <c r="AY38" s="327">
        <v>8.7983279999999997</v>
      </c>
      <c r="AZ38" s="327">
        <v>9.0586459999999995</v>
      </c>
      <c r="BA38" s="327">
        <v>9.2643039999999992</v>
      </c>
      <c r="BB38" s="327">
        <v>9.3406719999999996</v>
      </c>
      <c r="BC38" s="327">
        <v>9.4944889999999997</v>
      </c>
      <c r="BD38" s="327">
        <v>9.6185279999999995</v>
      </c>
      <c r="BE38" s="327">
        <v>9.6351209999999998</v>
      </c>
      <c r="BF38" s="327">
        <v>9.6079620000000006</v>
      </c>
      <c r="BG38" s="327">
        <v>9.5129260000000002</v>
      </c>
      <c r="BH38" s="327">
        <v>9.2232120000000002</v>
      </c>
      <c r="BI38" s="327">
        <v>9.2003819999999994</v>
      </c>
      <c r="BJ38" s="327">
        <v>9.1049310000000006</v>
      </c>
      <c r="BK38" s="327">
        <v>8.8922170000000005</v>
      </c>
      <c r="BL38" s="327">
        <v>9.1450969999999998</v>
      </c>
      <c r="BM38" s="327">
        <v>9.3464880000000008</v>
      </c>
      <c r="BN38" s="327">
        <v>9.4610299999999992</v>
      </c>
      <c r="BO38" s="327">
        <v>9.5743749999999999</v>
      </c>
      <c r="BP38" s="327">
        <v>9.6997009999999992</v>
      </c>
      <c r="BQ38" s="327">
        <v>9.7204890000000006</v>
      </c>
      <c r="BR38" s="327">
        <v>9.6926269999999999</v>
      </c>
      <c r="BS38" s="327">
        <v>9.5761730000000007</v>
      </c>
      <c r="BT38" s="327">
        <v>9.3187060000000006</v>
      </c>
      <c r="BU38" s="327">
        <v>9.2806870000000004</v>
      </c>
      <c r="BV38" s="327">
        <v>9.2125970000000006</v>
      </c>
    </row>
    <row r="39" spans="1:74" ht="11.1" customHeight="1" x14ac:dyDescent="0.2">
      <c r="A39" s="61" t="s">
        <v>1145</v>
      </c>
      <c r="B39" s="646" t="s">
        <v>1146</v>
      </c>
      <c r="C39" s="216">
        <v>0.78925867742</v>
      </c>
      <c r="D39" s="216">
        <v>0.80900414286</v>
      </c>
      <c r="E39" s="216">
        <v>0.84031558065</v>
      </c>
      <c r="F39" s="216">
        <v>0.86967366667000001</v>
      </c>
      <c r="G39" s="216">
        <v>0.88268906451999996</v>
      </c>
      <c r="H39" s="216">
        <v>0.90760233332999996</v>
      </c>
      <c r="I39" s="216">
        <v>0.86784680645000001</v>
      </c>
      <c r="J39" s="216">
        <v>0.86511877419000005</v>
      </c>
      <c r="K39" s="216">
        <v>0.87785066667</v>
      </c>
      <c r="L39" s="216">
        <v>0.88593090323000001</v>
      </c>
      <c r="M39" s="216">
        <v>0.87313533333000004</v>
      </c>
      <c r="N39" s="216">
        <v>0.87391835484000002</v>
      </c>
      <c r="O39" s="216">
        <v>0.82067687096999997</v>
      </c>
      <c r="P39" s="216">
        <v>0.86013271429000004</v>
      </c>
      <c r="Q39" s="216">
        <v>0.82871716128999995</v>
      </c>
      <c r="R39" s="216">
        <v>0.87435099999999999</v>
      </c>
      <c r="S39" s="216">
        <v>0.88593219354999997</v>
      </c>
      <c r="T39" s="216">
        <v>0.89651933333</v>
      </c>
      <c r="U39" s="216">
        <v>0.90343596774000001</v>
      </c>
      <c r="V39" s="216">
        <v>0.89871935483999998</v>
      </c>
      <c r="W39" s="216">
        <v>0.86515433333000002</v>
      </c>
      <c r="X39" s="216">
        <v>0.90669790322999999</v>
      </c>
      <c r="Y39" s="216">
        <v>0.89377399999999996</v>
      </c>
      <c r="Z39" s="216">
        <v>0.88862225805999995</v>
      </c>
      <c r="AA39" s="216">
        <v>0.84569961289999995</v>
      </c>
      <c r="AB39" s="216">
        <v>0.88503514285999996</v>
      </c>
      <c r="AC39" s="216">
        <v>0.89089419354999999</v>
      </c>
      <c r="AD39" s="216">
        <v>0.88098299999999996</v>
      </c>
      <c r="AE39" s="216">
        <v>0.93150664516000004</v>
      </c>
      <c r="AF39" s="216">
        <v>0.94065266667000003</v>
      </c>
      <c r="AG39" s="216">
        <v>0.93574419355000005</v>
      </c>
      <c r="AH39" s="216">
        <v>0.94090425806</v>
      </c>
      <c r="AI39" s="216">
        <v>0.93433366666999995</v>
      </c>
      <c r="AJ39" s="216">
        <v>0.91170067742000005</v>
      </c>
      <c r="AK39" s="216">
        <v>0.92026333332999999</v>
      </c>
      <c r="AL39" s="216">
        <v>0.89733567741999998</v>
      </c>
      <c r="AM39" s="216">
        <v>0.86044432258000003</v>
      </c>
      <c r="AN39" s="216">
        <v>0.93955417241000005</v>
      </c>
      <c r="AO39" s="216">
        <v>0.94345641935000002</v>
      </c>
      <c r="AP39" s="216">
        <v>0.90316033333000001</v>
      </c>
      <c r="AQ39" s="216">
        <v>0.93872661290000003</v>
      </c>
      <c r="AR39" s="216">
        <v>0.96653633333</v>
      </c>
      <c r="AS39" s="216">
        <v>0.96595725805999999</v>
      </c>
      <c r="AT39" s="216">
        <v>0.97396925806000001</v>
      </c>
      <c r="AU39" s="216">
        <v>0.93237466667000002</v>
      </c>
      <c r="AV39" s="216">
        <v>0.91168283871</v>
      </c>
      <c r="AW39" s="216">
        <v>0.94754410952000001</v>
      </c>
      <c r="AX39" s="216">
        <v>0.95523004220999996</v>
      </c>
      <c r="AY39" s="327">
        <v>0.88025030000000004</v>
      </c>
      <c r="AZ39" s="327">
        <v>0.91636150000000005</v>
      </c>
      <c r="BA39" s="327">
        <v>0.92808049999999997</v>
      </c>
      <c r="BB39" s="327">
        <v>0.93713630000000003</v>
      </c>
      <c r="BC39" s="327">
        <v>0.95961419999999997</v>
      </c>
      <c r="BD39" s="327">
        <v>0.97543899999999994</v>
      </c>
      <c r="BE39" s="327">
        <v>0.96889749999999997</v>
      </c>
      <c r="BF39" s="327">
        <v>0.97660190000000002</v>
      </c>
      <c r="BG39" s="327">
        <v>0.95803340000000003</v>
      </c>
      <c r="BH39" s="327">
        <v>0.92527159999999997</v>
      </c>
      <c r="BI39" s="327">
        <v>0.93873079999999998</v>
      </c>
      <c r="BJ39" s="327">
        <v>0.91611480000000001</v>
      </c>
      <c r="BK39" s="327">
        <v>0.90659659999999997</v>
      </c>
      <c r="BL39" s="327">
        <v>0.91668539999999998</v>
      </c>
      <c r="BM39" s="327">
        <v>0.93541019999999997</v>
      </c>
      <c r="BN39" s="327">
        <v>0.94709489999999996</v>
      </c>
      <c r="BO39" s="327">
        <v>0.96341889999999997</v>
      </c>
      <c r="BP39" s="327">
        <v>0.98101079999999996</v>
      </c>
      <c r="BQ39" s="327">
        <v>0.97449770000000002</v>
      </c>
      <c r="BR39" s="327">
        <v>0.97205450000000004</v>
      </c>
      <c r="BS39" s="327">
        <v>0.96397440000000001</v>
      </c>
      <c r="BT39" s="327">
        <v>0.93246910000000005</v>
      </c>
      <c r="BU39" s="327">
        <v>0.94360189999999999</v>
      </c>
      <c r="BV39" s="327">
        <v>0.92540149999999999</v>
      </c>
    </row>
    <row r="40" spans="1:74" ht="11.1" customHeight="1" x14ac:dyDescent="0.2">
      <c r="A40" s="61" t="s">
        <v>666</v>
      </c>
      <c r="B40" s="646" t="s">
        <v>539</v>
      </c>
      <c r="C40" s="216">
        <v>1.310953</v>
      </c>
      <c r="D40" s="216">
        <v>1.3437049999999999</v>
      </c>
      <c r="E40" s="216">
        <v>1.393257</v>
      </c>
      <c r="F40" s="216">
        <v>1.443783</v>
      </c>
      <c r="G40" s="216">
        <v>1.4591689999999999</v>
      </c>
      <c r="H40" s="216">
        <v>1.4538420000000001</v>
      </c>
      <c r="I40" s="216">
        <v>1.5461640000000001</v>
      </c>
      <c r="J40" s="216">
        <v>1.5240830000000001</v>
      </c>
      <c r="K40" s="216">
        <v>1.4165970000000001</v>
      </c>
      <c r="L40" s="216">
        <v>1.4551529999999999</v>
      </c>
      <c r="M40" s="216">
        <v>1.429055</v>
      </c>
      <c r="N40" s="216">
        <v>1.428418</v>
      </c>
      <c r="O40" s="216">
        <v>1.364393</v>
      </c>
      <c r="P40" s="216">
        <v>1.3804959999999999</v>
      </c>
      <c r="Q40" s="216">
        <v>1.433138</v>
      </c>
      <c r="R40" s="216">
        <v>1.455387</v>
      </c>
      <c r="S40" s="216">
        <v>1.400277</v>
      </c>
      <c r="T40" s="216">
        <v>1.5435099999999999</v>
      </c>
      <c r="U40" s="216">
        <v>1.558786</v>
      </c>
      <c r="V40" s="216">
        <v>1.5222549999999999</v>
      </c>
      <c r="W40" s="216">
        <v>1.4817899999999999</v>
      </c>
      <c r="X40" s="216">
        <v>1.4794480000000001</v>
      </c>
      <c r="Y40" s="216">
        <v>1.476164</v>
      </c>
      <c r="Z40" s="216">
        <v>1.5373190000000001</v>
      </c>
      <c r="AA40" s="216">
        <v>1.375227</v>
      </c>
      <c r="AB40" s="216">
        <v>1.4452860000000001</v>
      </c>
      <c r="AC40" s="216">
        <v>1.5481579999999999</v>
      </c>
      <c r="AD40" s="216">
        <v>1.526762</v>
      </c>
      <c r="AE40" s="216">
        <v>1.5192749999999999</v>
      </c>
      <c r="AF40" s="216">
        <v>1.654074</v>
      </c>
      <c r="AG40" s="216">
        <v>1.650441</v>
      </c>
      <c r="AH40" s="216">
        <v>1.6014120000000001</v>
      </c>
      <c r="AI40" s="216">
        <v>1.53399</v>
      </c>
      <c r="AJ40" s="216">
        <v>1.6139289999999999</v>
      </c>
      <c r="AK40" s="216">
        <v>1.5237449999999999</v>
      </c>
      <c r="AL40" s="216">
        <v>1.5778540000000001</v>
      </c>
      <c r="AM40" s="216">
        <v>1.449325</v>
      </c>
      <c r="AN40" s="216">
        <v>1.5253300000000001</v>
      </c>
      <c r="AO40" s="216">
        <v>1.535938</v>
      </c>
      <c r="AP40" s="216">
        <v>1.5599559999999999</v>
      </c>
      <c r="AQ40" s="216">
        <v>1.5618639999999999</v>
      </c>
      <c r="AR40" s="216">
        <v>1.7143219999999999</v>
      </c>
      <c r="AS40" s="216">
        <v>1.714629</v>
      </c>
      <c r="AT40" s="216">
        <v>1.709584</v>
      </c>
      <c r="AU40" s="216">
        <v>1.623875</v>
      </c>
      <c r="AV40" s="216">
        <v>1.604501</v>
      </c>
      <c r="AW40" s="216">
        <v>1.6250333333</v>
      </c>
      <c r="AX40" s="216">
        <v>1.6177325161</v>
      </c>
      <c r="AY40" s="327">
        <v>1.501414</v>
      </c>
      <c r="AZ40" s="327">
        <v>1.5506169999999999</v>
      </c>
      <c r="BA40" s="327">
        <v>1.571763</v>
      </c>
      <c r="BB40" s="327">
        <v>1.583569</v>
      </c>
      <c r="BC40" s="327">
        <v>1.5863609999999999</v>
      </c>
      <c r="BD40" s="327">
        <v>1.680593</v>
      </c>
      <c r="BE40" s="327">
        <v>1.683011</v>
      </c>
      <c r="BF40" s="327">
        <v>1.670131</v>
      </c>
      <c r="BG40" s="327">
        <v>1.583075</v>
      </c>
      <c r="BH40" s="327">
        <v>1.607221</v>
      </c>
      <c r="BI40" s="327">
        <v>1.6162529999999999</v>
      </c>
      <c r="BJ40" s="327">
        <v>1.652104</v>
      </c>
      <c r="BK40" s="327">
        <v>1.51295</v>
      </c>
      <c r="BL40" s="327">
        <v>1.559877</v>
      </c>
      <c r="BM40" s="327">
        <v>1.5817650000000001</v>
      </c>
      <c r="BN40" s="327">
        <v>1.586273</v>
      </c>
      <c r="BO40" s="327">
        <v>1.5861879999999999</v>
      </c>
      <c r="BP40" s="327">
        <v>1.683252</v>
      </c>
      <c r="BQ40" s="327">
        <v>1.6852819999999999</v>
      </c>
      <c r="BR40" s="327">
        <v>1.671163</v>
      </c>
      <c r="BS40" s="327">
        <v>1.5861149999999999</v>
      </c>
      <c r="BT40" s="327">
        <v>1.608325</v>
      </c>
      <c r="BU40" s="327">
        <v>1.6253869999999999</v>
      </c>
      <c r="BV40" s="327">
        <v>1.665189</v>
      </c>
    </row>
    <row r="41" spans="1:74" ht="11.1" customHeight="1" x14ac:dyDescent="0.2">
      <c r="A41" s="61" t="s">
        <v>667</v>
      </c>
      <c r="B41" s="646" t="s">
        <v>551</v>
      </c>
      <c r="C41" s="216">
        <v>4.0618090000000002</v>
      </c>
      <c r="D41" s="216">
        <v>3.9843989999999998</v>
      </c>
      <c r="E41" s="216">
        <v>3.76912</v>
      </c>
      <c r="F41" s="216">
        <v>3.8543500000000002</v>
      </c>
      <c r="G41" s="216">
        <v>3.7489859999999999</v>
      </c>
      <c r="H41" s="216">
        <v>3.6628509999999999</v>
      </c>
      <c r="I41" s="216">
        <v>3.6210070000000001</v>
      </c>
      <c r="J41" s="216">
        <v>3.6932369999999999</v>
      </c>
      <c r="K41" s="216">
        <v>3.7246220000000001</v>
      </c>
      <c r="L41" s="216">
        <v>4.0387570000000004</v>
      </c>
      <c r="M41" s="216">
        <v>3.8932340000000001</v>
      </c>
      <c r="N41" s="216">
        <v>3.886755</v>
      </c>
      <c r="O41" s="216">
        <v>4.3399890000000001</v>
      </c>
      <c r="P41" s="216">
        <v>4.1602639999999997</v>
      </c>
      <c r="Q41" s="216">
        <v>4.066173</v>
      </c>
      <c r="R41" s="216">
        <v>3.989827</v>
      </c>
      <c r="S41" s="216">
        <v>3.951613</v>
      </c>
      <c r="T41" s="216">
        <v>3.9015520000000001</v>
      </c>
      <c r="U41" s="216">
        <v>3.866466</v>
      </c>
      <c r="V41" s="216">
        <v>3.8747530000000001</v>
      </c>
      <c r="W41" s="216">
        <v>3.9334009999999999</v>
      </c>
      <c r="X41" s="216">
        <v>4.2663010000000003</v>
      </c>
      <c r="Y41" s="216">
        <v>3.9171969999999998</v>
      </c>
      <c r="Z41" s="216">
        <v>4.1782089999999998</v>
      </c>
      <c r="AA41" s="216">
        <v>4.1857329999999999</v>
      </c>
      <c r="AB41" s="216">
        <v>4.55924</v>
      </c>
      <c r="AC41" s="216">
        <v>4.0781460000000003</v>
      </c>
      <c r="AD41" s="216">
        <v>4.0274070000000002</v>
      </c>
      <c r="AE41" s="216">
        <v>3.7775400000000001</v>
      </c>
      <c r="AF41" s="216">
        <v>3.8968379999999998</v>
      </c>
      <c r="AG41" s="216">
        <v>3.9011849999999999</v>
      </c>
      <c r="AH41" s="216">
        <v>3.914669</v>
      </c>
      <c r="AI41" s="216">
        <v>4.0629799999999996</v>
      </c>
      <c r="AJ41" s="216">
        <v>4.0141410000000004</v>
      </c>
      <c r="AK41" s="216">
        <v>3.74024</v>
      </c>
      <c r="AL41" s="216">
        <v>3.8311310000000001</v>
      </c>
      <c r="AM41" s="216">
        <v>3.8162090000000002</v>
      </c>
      <c r="AN41" s="216">
        <v>3.9586220000000001</v>
      </c>
      <c r="AO41" s="216">
        <v>3.9410630000000002</v>
      </c>
      <c r="AP41" s="216">
        <v>3.822759</v>
      </c>
      <c r="AQ41" s="216">
        <v>3.7450709999999998</v>
      </c>
      <c r="AR41" s="216">
        <v>3.830444</v>
      </c>
      <c r="AS41" s="216">
        <v>3.5782530000000001</v>
      </c>
      <c r="AT41" s="216">
        <v>3.8896470000000001</v>
      </c>
      <c r="AU41" s="216">
        <v>3.9052709999999999</v>
      </c>
      <c r="AV41" s="216">
        <v>4.02433</v>
      </c>
      <c r="AW41" s="216">
        <v>3.9231666666999998</v>
      </c>
      <c r="AX41" s="216">
        <v>3.8425336774000001</v>
      </c>
      <c r="AY41" s="327">
        <v>4.1050750000000003</v>
      </c>
      <c r="AZ41" s="327">
        <v>4.1016329999999996</v>
      </c>
      <c r="BA41" s="327">
        <v>3.952569</v>
      </c>
      <c r="BB41" s="327">
        <v>3.9304260000000002</v>
      </c>
      <c r="BC41" s="327">
        <v>3.8802690000000002</v>
      </c>
      <c r="BD41" s="327">
        <v>3.8491089999999999</v>
      </c>
      <c r="BE41" s="327">
        <v>3.7851129999999999</v>
      </c>
      <c r="BF41" s="327">
        <v>3.8963109999999999</v>
      </c>
      <c r="BG41" s="327">
        <v>3.9842279999999999</v>
      </c>
      <c r="BH41" s="327">
        <v>4.0662469999999997</v>
      </c>
      <c r="BI41" s="327">
        <v>3.9979010000000001</v>
      </c>
      <c r="BJ41" s="327">
        <v>4.0842080000000003</v>
      </c>
      <c r="BK41" s="327">
        <v>4.1327889999999998</v>
      </c>
      <c r="BL41" s="327">
        <v>4.1373170000000004</v>
      </c>
      <c r="BM41" s="327">
        <v>4.0200100000000001</v>
      </c>
      <c r="BN41" s="327">
        <v>3.9572729999999998</v>
      </c>
      <c r="BO41" s="327">
        <v>3.9230640000000001</v>
      </c>
      <c r="BP41" s="327">
        <v>3.949668</v>
      </c>
      <c r="BQ41" s="327">
        <v>3.8905189999999998</v>
      </c>
      <c r="BR41" s="327">
        <v>4.0140070000000003</v>
      </c>
      <c r="BS41" s="327">
        <v>4.0294400000000001</v>
      </c>
      <c r="BT41" s="327">
        <v>4.1625009999999998</v>
      </c>
      <c r="BU41" s="327">
        <v>4.0734170000000001</v>
      </c>
      <c r="BV41" s="327">
        <v>4.2223579999999998</v>
      </c>
    </row>
    <row r="42" spans="1:74" ht="11.1" customHeight="1" x14ac:dyDescent="0.2">
      <c r="A42" s="61" t="s">
        <v>668</v>
      </c>
      <c r="B42" s="646" t="s">
        <v>552</v>
      </c>
      <c r="C42" s="216">
        <v>0.34067700000000001</v>
      </c>
      <c r="D42" s="216">
        <v>0.297263</v>
      </c>
      <c r="E42" s="216">
        <v>0.44017800000000001</v>
      </c>
      <c r="F42" s="216">
        <v>0.27195900000000001</v>
      </c>
      <c r="G42" s="216">
        <v>0.24358099999999999</v>
      </c>
      <c r="H42" s="216">
        <v>0.28656999999999999</v>
      </c>
      <c r="I42" s="216">
        <v>0.36323899999999998</v>
      </c>
      <c r="J42" s="216">
        <v>0.409113</v>
      </c>
      <c r="K42" s="216">
        <v>0.37034499999999998</v>
      </c>
      <c r="L42" s="216">
        <v>0.26743299999999998</v>
      </c>
      <c r="M42" s="216">
        <v>0.36110900000000001</v>
      </c>
      <c r="N42" s="216">
        <v>0.16964099999999999</v>
      </c>
      <c r="O42" s="216">
        <v>0.32450000000000001</v>
      </c>
      <c r="P42" s="216">
        <v>0.23797099999999999</v>
      </c>
      <c r="Q42" s="216">
        <v>0.18026800000000001</v>
      </c>
      <c r="R42" s="216">
        <v>0.27910400000000002</v>
      </c>
      <c r="S42" s="216">
        <v>0.22551199999999999</v>
      </c>
      <c r="T42" s="216">
        <v>0.25438</v>
      </c>
      <c r="U42" s="216">
        <v>0.25313200000000002</v>
      </c>
      <c r="V42" s="216">
        <v>0.21779999999999999</v>
      </c>
      <c r="W42" s="216">
        <v>0.27812700000000001</v>
      </c>
      <c r="X42" s="216">
        <v>0.24596999999999999</v>
      </c>
      <c r="Y42" s="216">
        <v>0.33914299999999997</v>
      </c>
      <c r="Z42" s="216">
        <v>0.25246800000000003</v>
      </c>
      <c r="AA42" s="216">
        <v>0.29402899999999998</v>
      </c>
      <c r="AB42" s="216">
        <v>0.194741</v>
      </c>
      <c r="AC42" s="216">
        <v>0.26319599999999999</v>
      </c>
      <c r="AD42" s="216">
        <v>0.171902</v>
      </c>
      <c r="AE42" s="216">
        <v>0.23469200000000001</v>
      </c>
      <c r="AF42" s="216">
        <v>0.20030899999999999</v>
      </c>
      <c r="AG42" s="216">
        <v>0.32480500000000001</v>
      </c>
      <c r="AH42" s="216">
        <v>0.29788500000000001</v>
      </c>
      <c r="AI42" s="216">
        <v>0.26722099999999999</v>
      </c>
      <c r="AJ42" s="216">
        <v>0.23614399999999999</v>
      </c>
      <c r="AK42" s="216">
        <v>0.30046699999999998</v>
      </c>
      <c r="AL42" s="216">
        <v>0.31660100000000002</v>
      </c>
      <c r="AM42" s="216">
        <v>0.33867799999999998</v>
      </c>
      <c r="AN42" s="216">
        <v>0.200098</v>
      </c>
      <c r="AO42" s="216">
        <v>0.39835100000000001</v>
      </c>
      <c r="AP42" s="216">
        <v>0.48071199999999997</v>
      </c>
      <c r="AQ42" s="216">
        <v>0.332735</v>
      </c>
      <c r="AR42" s="216">
        <v>0.39827000000000001</v>
      </c>
      <c r="AS42" s="216">
        <v>0.45447199999999999</v>
      </c>
      <c r="AT42" s="216">
        <v>0.34174500000000002</v>
      </c>
      <c r="AU42" s="216">
        <v>0.29009499999999999</v>
      </c>
      <c r="AV42" s="216">
        <v>0.34451500000000002</v>
      </c>
      <c r="AW42" s="216">
        <v>0.37969999999999998</v>
      </c>
      <c r="AX42" s="216">
        <v>0.27567538065000002</v>
      </c>
      <c r="AY42" s="327">
        <v>0.34314129999999998</v>
      </c>
      <c r="AZ42" s="327">
        <v>0.26465870000000002</v>
      </c>
      <c r="BA42" s="327">
        <v>0.33204869999999997</v>
      </c>
      <c r="BB42" s="327">
        <v>0.3234226</v>
      </c>
      <c r="BC42" s="327">
        <v>0.28287190000000001</v>
      </c>
      <c r="BD42" s="327">
        <v>0.2743411</v>
      </c>
      <c r="BE42" s="327">
        <v>0.33200429999999997</v>
      </c>
      <c r="BF42" s="327">
        <v>0.2908656</v>
      </c>
      <c r="BG42" s="327">
        <v>0.31890950000000001</v>
      </c>
      <c r="BH42" s="327">
        <v>0.27824769999999999</v>
      </c>
      <c r="BI42" s="327">
        <v>0.32184230000000003</v>
      </c>
      <c r="BJ42" s="327">
        <v>0.31065169999999998</v>
      </c>
      <c r="BK42" s="327">
        <v>0.342748</v>
      </c>
      <c r="BL42" s="327">
        <v>0.26481060000000001</v>
      </c>
      <c r="BM42" s="327">
        <v>0.33091749999999998</v>
      </c>
      <c r="BN42" s="327">
        <v>0.32350119999999999</v>
      </c>
      <c r="BO42" s="327">
        <v>0.28501680000000001</v>
      </c>
      <c r="BP42" s="327">
        <v>0.27762300000000001</v>
      </c>
      <c r="BQ42" s="327">
        <v>0.3367272</v>
      </c>
      <c r="BR42" s="327">
        <v>0.2944061</v>
      </c>
      <c r="BS42" s="327">
        <v>0.32082329999999998</v>
      </c>
      <c r="BT42" s="327">
        <v>0.27929159999999997</v>
      </c>
      <c r="BU42" s="327">
        <v>0.32302950000000002</v>
      </c>
      <c r="BV42" s="327">
        <v>0.31121850000000001</v>
      </c>
    </row>
    <row r="43" spans="1:74" ht="11.1" customHeight="1" x14ac:dyDescent="0.2">
      <c r="A43" s="61" t="s">
        <v>964</v>
      </c>
      <c r="B43" s="646" t="s">
        <v>1234</v>
      </c>
      <c r="C43" s="216">
        <v>1.996443</v>
      </c>
      <c r="D43" s="216">
        <v>1.8127089999999999</v>
      </c>
      <c r="E43" s="216">
        <v>1.7959750000000001</v>
      </c>
      <c r="F43" s="216">
        <v>1.884082</v>
      </c>
      <c r="G43" s="216">
        <v>2.0894550000000001</v>
      </c>
      <c r="H43" s="216">
        <v>2.2324890000000002</v>
      </c>
      <c r="I43" s="216">
        <v>2.2578779999999998</v>
      </c>
      <c r="J43" s="216">
        <v>2.2681049999999998</v>
      </c>
      <c r="K43" s="216">
        <v>2.2353290000000001</v>
      </c>
      <c r="L43" s="216">
        <v>1.996372</v>
      </c>
      <c r="M43" s="216">
        <v>1.9579500000000001</v>
      </c>
      <c r="N43" s="216">
        <v>1.870252</v>
      </c>
      <c r="O43" s="216">
        <v>1.957886</v>
      </c>
      <c r="P43" s="216">
        <v>1.8108059999999999</v>
      </c>
      <c r="Q43" s="216">
        <v>1.716574</v>
      </c>
      <c r="R43" s="216">
        <v>1.9150990000000001</v>
      </c>
      <c r="S43" s="216">
        <v>2.0382449999999999</v>
      </c>
      <c r="T43" s="216">
        <v>2.0754609999999998</v>
      </c>
      <c r="U43" s="216">
        <v>2.2879019999999999</v>
      </c>
      <c r="V43" s="216">
        <v>2.161508</v>
      </c>
      <c r="W43" s="216">
        <v>2.260081</v>
      </c>
      <c r="X43" s="216">
        <v>2.0433249999999998</v>
      </c>
      <c r="Y43" s="216">
        <v>1.981808</v>
      </c>
      <c r="Z43" s="216">
        <v>1.862169</v>
      </c>
      <c r="AA43" s="216">
        <v>1.9337839999999999</v>
      </c>
      <c r="AB43" s="216">
        <v>1.720515</v>
      </c>
      <c r="AC43" s="216">
        <v>1.8813310000000001</v>
      </c>
      <c r="AD43" s="216">
        <v>1.9962819999999999</v>
      </c>
      <c r="AE43" s="216">
        <v>2.0561609999999999</v>
      </c>
      <c r="AF43" s="216">
        <v>2.1562070000000002</v>
      </c>
      <c r="AG43" s="216">
        <v>2.2368389999999998</v>
      </c>
      <c r="AH43" s="216">
        <v>2.2744749999999998</v>
      </c>
      <c r="AI43" s="216">
        <v>2.066843</v>
      </c>
      <c r="AJ43" s="216">
        <v>2.0212249999999998</v>
      </c>
      <c r="AK43" s="216">
        <v>1.8839859999999999</v>
      </c>
      <c r="AL43" s="216">
        <v>1.8533409999999999</v>
      </c>
      <c r="AM43" s="216">
        <v>1.8433870000000001</v>
      </c>
      <c r="AN43" s="216">
        <v>1.880717</v>
      </c>
      <c r="AO43" s="216">
        <v>1.947856</v>
      </c>
      <c r="AP43" s="216">
        <v>1.9029290000000001</v>
      </c>
      <c r="AQ43" s="216">
        <v>1.97881</v>
      </c>
      <c r="AR43" s="216">
        <v>2.0579299999999998</v>
      </c>
      <c r="AS43" s="216">
        <v>2.1351460000000002</v>
      </c>
      <c r="AT43" s="216">
        <v>2.2854459999999999</v>
      </c>
      <c r="AU43" s="216">
        <v>2.0421589999999998</v>
      </c>
      <c r="AV43" s="216">
        <v>1.9701850000000001</v>
      </c>
      <c r="AW43" s="216">
        <v>1.9336538999999999</v>
      </c>
      <c r="AX43" s="216">
        <v>1.8874633999999999</v>
      </c>
      <c r="AY43" s="327">
        <v>1.930302</v>
      </c>
      <c r="AZ43" s="327">
        <v>1.834516</v>
      </c>
      <c r="BA43" s="327">
        <v>1.87781</v>
      </c>
      <c r="BB43" s="327">
        <v>1.958099</v>
      </c>
      <c r="BC43" s="327">
        <v>2.046424</v>
      </c>
      <c r="BD43" s="327">
        <v>2.1420780000000001</v>
      </c>
      <c r="BE43" s="327">
        <v>2.2335150000000001</v>
      </c>
      <c r="BF43" s="327">
        <v>2.2629199999999998</v>
      </c>
      <c r="BG43" s="327">
        <v>2.1728770000000002</v>
      </c>
      <c r="BH43" s="327">
        <v>2.0293459999999999</v>
      </c>
      <c r="BI43" s="327">
        <v>1.9582759999999999</v>
      </c>
      <c r="BJ43" s="327">
        <v>1.8927799999999999</v>
      </c>
      <c r="BK43" s="327">
        <v>1.9366829999999999</v>
      </c>
      <c r="BL43" s="327">
        <v>1.8296809999999999</v>
      </c>
      <c r="BM43" s="327">
        <v>1.878147</v>
      </c>
      <c r="BN43" s="327">
        <v>1.9566809999999999</v>
      </c>
      <c r="BO43" s="327">
        <v>2.0476969999999999</v>
      </c>
      <c r="BP43" s="327">
        <v>2.1482199999999998</v>
      </c>
      <c r="BQ43" s="327">
        <v>2.2433019999999999</v>
      </c>
      <c r="BR43" s="327">
        <v>2.278159</v>
      </c>
      <c r="BS43" s="327">
        <v>2.1753420000000001</v>
      </c>
      <c r="BT43" s="327">
        <v>2.0394890000000001</v>
      </c>
      <c r="BU43" s="327">
        <v>1.969627</v>
      </c>
      <c r="BV43" s="327">
        <v>1.905529</v>
      </c>
    </row>
    <row r="44" spans="1:74" ht="11.1" customHeight="1" x14ac:dyDescent="0.2">
      <c r="A44" s="61" t="s">
        <v>669</v>
      </c>
      <c r="B44" s="646" t="s">
        <v>200</v>
      </c>
      <c r="C44" s="216">
        <v>18.749355000000001</v>
      </c>
      <c r="D44" s="216">
        <v>18.643336999999999</v>
      </c>
      <c r="E44" s="216">
        <v>18.530761999999999</v>
      </c>
      <c r="F44" s="216">
        <v>18.584091000000001</v>
      </c>
      <c r="G44" s="216">
        <v>18.779156</v>
      </c>
      <c r="H44" s="216">
        <v>18.805883999999999</v>
      </c>
      <c r="I44" s="216">
        <v>19.257404999999999</v>
      </c>
      <c r="J44" s="216">
        <v>19.124600999999998</v>
      </c>
      <c r="K44" s="216">
        <v>19.25197</v>
      </c>
      <c r="L44" s="216">
        <v>19.311890999999999</v>
      </c>
      <c r="M44" s="216">
        <v>19.490718000000001</v>
      </c>
      <c r="N44" s="216">
        <v>18.982824999999998</v>
      </c>
      <c r="O44" s="216">
        <v>19.102169</v>
      </c>
      <c r="P44" s="216">
        <v>18.908204000000001</v>
      </c>
      <c r="Q44" s="216">
        <v>18.464131999999999</v>
      </c>
      <c r="R44" s="216">
        <v>18.848557</v>
      </c>
      <c r="S44" s="216">
        <v>18.585277999999999</v>
      </c>
      <c r="T44" s="216">
        <v>18.889717000000001</v>
      </c>
      <c r="U44" s="216">
        <v>19.283094999999999</v>
      </c>
      <c r="V44" s="216">
        <v>19.399854000000001</v>
      </c>
      <c r="W44" s="216">
        <v>19.246452000000001</v>
      </c>
      <c r="X44" s="216">
        <v>19.690905000000001</v>
      </c>
      <c r="Y44" s="216">
        <v>19.370339000000001</v>
      </c>
      <c r="Z44" s="216">
        <v>19.457287999999998</v>
      </c>
      <c r="AA44" s="216">
        <v>19.218243000000001</v>
      </c>
      <c r="AB44" s="216">
        <v>19.676807</v>
      </c>
      <c r="AC44" s="216">
        <v>19.350745</v>
      </c>
      <c r="AD44" s="216">
        <v>19.263399</v>
      </c>
      <c r="AE44" s="216">
        <v>19.301143</v>
      </c>
      <c r="AF44" s="216">
        <v>19.840250000000001</v>
      </c>
      <c r="AG44" s="216">
        <v>20.125769999999999</v>
      </c>
      <c r="AH44" s="216">
        <v>19.929421999999999</v>
      </c>
      <c r="AI44" s="216">
        <v>19.418035</v>
      </c>
      <c r="AJ44" s="216">
        <v>19.500744999999998</v>
      </c>
      <c r="AK44" s="216">
        <v>19.142833</v>
      </c>
      <c r="AL44" s="216">
        <v>19.600114000000001</v>
      </c>
      <c r="AM44" s="216">
        <v>19.055408</v>
      </c>
      <c r="AN44" s="216">
        <v>19.680026999999999</v>
      </c>
      <c r="AO44" s="216">
        <v>19.616477</v>
      </c>
      <c r="AP44" s="216">
        <v>19.264118</v>
      </c>
      <c r="AQ44" s="216">
        <v>19.202012</v>
      </c>
      <c r="AR44" s="216">
        <v>19.799278999999999</v>
      </c>
      <c r="AS44" s="216">
        <v>19.712031</v>
      </c>
      <c r="AT44" s="216">
        <v>20.130901999999999</v>
      </c>
      <c r="AU44" s="216">
        <v>19.863565000000001</v>
      </c>
      <c r="AV44" s="216">
        <v>19.621791000000002</v>
      </c>
      <c r="AW44" s="216">
        <v>19.603890733</v>
      </c>
      <c r="AX44" s="216">
        <v>19.509094622999999</v>
      </c>
      <c r="AY44" s="327">
        <v>19.526499999999999</v>
      </c>
      <c r="AZ44" s="327">
        <v>19.581309999999998</v>
      </c>
      <c r="BA44" s="327">
        <v>19.583120000000001</v>
      </c>
      <c r="BB44" s="327">
        <v>19.521039999999999</v>
      </c>
      <c r="BC44" s="327">
        <v>19.52938</v>
      </c>
      <c r="BD44" s="327">
        <v>19.95852</v>
      </c>
      <c r="BE44" s="327">
        <v>20.140219999999999</v>
      </c>
      <c r="BF44" s="327">
        <v>20.230740000000001</v>
      </c>
      <c r="BG44" s="327">
        <v>20.092169999999999</v>
      </c>
      <c r="BH44" s="327">
        <v>19.907119999999999</v>
      </c>
      <c r="BI44" s="327">
        <v>19.95177</v>
      </c>
      <c r="BJ44" s="327">
        <v>20.1312</v>
      </c>
      <c r="BK44" s="327">
        <v>19.884399999999999</v>
      </c>
      <c r="BL44" s="327">
        <v>19.911110000000001</v>
      </c>
      <c r="BM44" s="327">
        <v>19.918320000000001</v>
      </c>
      <c r="BN44" s="327">
        <v>19.875209999999999</v>
      </c>
      <c r="BO44" s="327">
        <v>19.893969999999999</v>
      </c>
      <c r="BP44" s="327">
        <v>20.376390000000001</v>
      </c>
      <c r="BQ44" s="327">
        <v>20.53689</v>
      </c>
      <c r="BR44" s="327">
        <v>20.66696</v>
      </c>
      <c r="BS44" s="327">
        <v>20.430900000000001</v>
      </c>
      <c r="BT44" s="327">
        <v>20.296779999999998</v>
      </c>
      <c r="BU44" s="327">
        <v>20.290240000000001</v>
      </c>
      <c r="BV44" s="327">
        <v>20.576039999999999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330"/>
      <c r="AZ45" s="330"/>
      <c r="BA45" s="330"/>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965</v>
      </c>
      <c r="B46" s="177" t="s">
        <v>1243</v>
      </c>
      <c r="C46" s="216">
        <v>7.2076370000000001</v>
      </c>
      <c r="D46" s="216">
        <v>6.0065210000000002</v>
      </c>
      <c r="E46" s="216">
        <v>6.4230119999999999</v>
      </c>
      <c r="F46" s="216">
        <v>6.9328120000000002</v>
      </c>
      <c r="G46" s="216">
        <v>6.7025269999999999</v>
      </c>
      <c r="H46" s="216">
        <v>6.2880450000000003</v>
      </c>
      <c r="I46" s="216">
        <v>6.4492419999999999</v>
      </c>
      <c r="J46" s="216">
        <v>6.5242849999999999</v>
      </c>
      <c r="K46" s="216">
        <v>6.4047400000000003</v>
      </c>
      <c r="L46" s="216">
        <v>5.5346700000000002</v>
      </c>
      <c r="M46" s="216">
        <v>5.4187729999999998</v>
      </c>
      <c r="N46" s="216">
        <v>4.9377550000000001</v>
      </c>
      <c r="O46" s="216">
        <v>5.3937619999999997</v>
      </c>
      <c r="P46" s="216">
        <v>5.497274</v>
      </c>
      <c r="Q46" s="216">
        <v>5.2630290000000004</v>
      </c>
      <c r="R46" s="216">
        <v>5.6258990000000004</v>
      </c>
      <c r="S46" s="216">
        <v>5.2744960000000001</v>
      </c>
      <c r="T46" s="216">
        <v>4.68201</v>
      </c>
      <c r="U46" s="216">
        <v>5.0316470000000004</v>
      </c>
      <c r="V46" s="216">
        <v>4.861408</v>
      </c>
      <c r="W46" s="216">
        <v>5.2341670000000002</v>
      </c>
      <c r="X46" s="216">
        <v>4.7904629999999999</v>
      </c>
      <c r="Y46" s="216">
        <v>4.6558539999999997</v>
      </c>
      <c r="Z46" s="216">
        <v>4.5100949999999997</v>
      </c>
      <c r="AA46" s="216">
        <v>4.8861319999999999</v>
      </c>
      <c r="AB46" s="216">
        <v>4.6317560000000002</v>
      </c>
      <c r="AC46" s="216">
        <v>5.5264119999999997</v>
      </c>
      <c r="AD46" s="216">
        <v>4.435168</v>
      </c>
      <c r="AE46" s="216">
        <v>4.6494819999999999</v>
      </c>
      <c r="AF46" s="216">
        <v>4.9472389999999997</v>
      </c>
      <c r="AG46" s="216">
        <v>4.6115570000000004</v>
      </c>
      <c r="AH46" s="216">
        <v>5.3502099999999997</v>
      </c>
      <c r="AI46" s="216">
        <v>4.5068789999999996</v>
      </c>
      <c r="AJ46" s="216">
        <v>4.2243060000000003</v>
      </c>
      <c r="AK46" s="216">
        <v>4.2467439999999996</v>
      </c>
      <c r="AL46" s="216">
        <v>4.4743930000000001</v>
      </c>
      <c r="AM46" s="216">
        <v>4.8566380000000002</v>
      </c>
      <c r="AN46" s="216">
        <v>5.0723159999999998</v>
      </c>
      <c r="AO46" s="216">
        <v>4.9995919999999998</v>
      </c>
      <c r="AP46" s="216">
        <v>4.6744669999999999</v>
      </c>
      <c r="AQ46" s="216">
        <v>4.5249069999999998</v>
      </c>
      <c r="AR46" s="216">
        <v>4.8366800000000003</v>
      </c>
      <c r="AS46" s="216">
        <v>5.2981720000000001</v>
      </c>
      <c r="AT46" s="216">
        <v>5.1962700000000002</v>
      </c>
      <c r="AU46" s="216">
        <v>4.9435729999999998</v>
      </c>
      <c r="AV46" s="216">
        <v>4.7808520000000003</v>
      </c>
      <c r="AW46" s="216">
        <v>4.5819773776000003</v>
      </c>
      <c r="AX46" s="216">
        <v>3.6044617471999998</v>
      </c>
      <c r="AY46" s="327">
        <v>4.6209559999999996</v>
      </c>
      <c r="AZ46" s="327">
        <v>3.9360550000000001</v>
      </c>
      <c r="BA46" s="327">
        <v>4.4960620000000002</v>
      </c>
      <c r="BB46" s="327">
        <v>4.7702530000000003</v>
      </c>
      <c r="BC46" s="327">
        <v>4.6861940000000004</v>
      </c>
      <c r="BD46" s="327">
        <v>4.5962579999999997</v>
      </c>
      <c r="BE46" s="327">
        <v>4.5510989999999998</v>
      </c>
      <c r="BF46" s="327">
        <v>4.6640490000000003</v>
      </c>
      <c r="BG46" s="327">
        <v>4.6685100000000004</v>
      </c>
      <c r="BH46" s="327">
        <v>3.8383729999999998</v>
      </c>
      <c r="BI46" s="327">
        <v>3.8400889999999999</v>
      </c>
      <c r="BJ46" s="327">
        <v>3.4919709999999999</v>
      </c>
      <c r="BK46" s="327">
        <v>4.2373329999999996</v>
      </c>
      <c r="BL46" s="327">
        <v>3.6520739999999998</v>
      </c>
      <c r="BM46" s="327">
        <v>4.1066659999999997</v>
      </c>
      <c r="BN46" s="327">
        <v>4.4148379999999996</v>
      </c>
      <c r="BO46" s="327">
        <v>4.2882660000000001</v>
      </c>
      <c r="BP46" s="327">
        <v>4.3144539999999996</v>
      </c>
      <c r="BQ46" s="327">
        <v>4.3902809999999999</v>
      </c>
      <c r="BR46" s="327">
        <v>4.6280239999999999</v>
      </c>
      <c r="BS46" s="327">
        <v>4.4160880000000002</v>
      </c>
      <c r="BT46" s="327">
        <v>3.8399909999999999</v>
      </c>
      <c r="BU46" s="327">
        <v>3.883216</v>
      </c>
      <c r="BV46" s="327">
        <v>3.6143480000000001</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330"/>
      <c r="AZ47" s="330"/>
      <c r="BA47" s="330"/>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967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407"/>
      <c r="AZ48" s="407"/>
      <c r="BA48" s="407"/>
      <c r="BB48" s="407"/>
      <c r="BC48" s="407"/>
      <c r="BD48" s="407"/>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407"/>
      <c r="AZ49" s="407"/>
      <c r="BA49" s="407"/>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670</v>
      </c>
      <c r="B50" s="175" t="s">
        <v>553</v>
      </c>
      <c r="C50" s="68">
        <v>349.29399999999998</v>
      </c>
      <c r="D50" s="68">
        <v>356.79899999999998</v>
      </c>
      <c r="E50" s="68">
        <v>364.62099999999998</v>
      </c>
      <c r="F50" s="68">
        <v>367.55500000000001</v>
      </c>
      <c r="G50" s="68">
        <v>363.30399999999997</v>
      </c>
      <c r="H50" s="68">
        <v>348.80700000000002</v>
      </c>
      <c r="I50" s="68">
        <v>339.39100000000002</v>
      </c>
      <c r="J50" s="68">
        <v>337.12700000000001</v>
      </c>
      <c r="K50" s="68">
        <v>344.01600000000002</v>
      </c>
      <c r="L50" s="68">
        <v>352.59699999999998</v>
      </c>
      <c r="M50" s="68">
        <v>344.17200000000003</v>
      </c>
      <c r="N50" s="68">
        <v>327.19099999999997</v>
      </c>
      <c r="O50" s="68">
        <v>336.238</v>
      </c>
      <c r="P50" s="68">
        <v>345.274</v>
      </c>
      <c r="Q50" s="68">
        <v>354.98700000000002</v>
      </c>
      <c r="R50" s="68">
        <v>365.339</v>
      </c>
      <c r="S50" s="68">
        <v>365.46</v>
      </c>
      <c r="T50" s="68">
        <v>354.30500000000001</v>
      </c>
      <c r="U50" s="68">
        <v>338.73700000000002</v>
      </c>
      <c r="V50" s="68">
        <v>331.07600000000002</v>
      </c>
      <c r="W50" s="68">
        <v>332.15499999999997</v>
      </c>
      <c r="X50" s="68">
        <v>351.71699999999998</v>
      </c>
      <c r="Y50" s="68">
        <v>356.72899999999998</v>
      </c>
      <c r="Z50" s="68">
        <v>360.86500000000001</v>
      </c>
      <c r="AA50" s="68">
        <v>389.21300000000002</v>
      </c>
      <c r="AB50" s="68">
        <v>415.31299999999999</v>
      </c>
      <c r="AC50" s="68">
        <v>443.2</v>
      </c>
      <c r="AD50" s="68">
        <v>452.71300000000002</v>
      </c>
      <c r="AE50" s="68">
        <v>448.96100000000001</v>
      </c>
      <c r="AF50" s="68">
        <v>438.81</v>
      </c>
      <c r="AG50" s="68">
        <v>424.80900000000003</v>
      </c>
      <c r="AH50" s="68">
        <v>425.85300000000001</v>
      </c>
      <c r="AI50" s="68">
        <v>429.12900000000002</v>
      </c>
      <c r="AJ50" s="68">
        <v>455.21300000000002</v>
      </c>
      <c r="AK50" s="68">
        <v>455.99400000000003</v>
      </c>
      <c r="AL50" s="68">
        <v>449.22</v>
      </c>
      <c r="AM50" s="68">
        <v>468.702</v>
      </c>
      <c r="AN50" s="68">
        <v>488.411</v>
      </c>
      <c r="AO50" s="68">
        <v>501.51299999999998</v>
      </c>
      <c r="AP50" s="68">
        <v>506.28699999999998</v>
      </c>
      <c r="AQ50" s="68">
        <v>508.98</v>
      </c>
      <c r="AR50" s="68">
        <v>497.96800000000002</v>
      </c>
      <c r="AS50" s="68">
        <v>490.01299999999998</v>
      </c>
      <c r="AT50" s="68">
        <v>483.61700000000002</v>
      </c>
      <c r="AU50" s="68">
        <v>469.06299999999999</v>
      </c>
      <c r="AV50" s="68">
        <v>488.82299999999998</v>
      </c>
      <c r="AW50" s="68">
        <v>486.09728570999999</v>
      </c>
      <c r="AX50" s="68">
        <v>478.17812533</v>
      </c>
      <c r="AY50" s="329">
        <v>485.67649999999998</v>
      </c>
      <c r="AZ50" s="329">
        <v>490.47219999999999</v>
      </c>
      <c r="BA50" s="329">
        <v>500.9735</v>
      </c>
      <c r="BB50" s="329">
        <v>506.81909999999999</v>
      </c>
      <c r="BC50" s="329">
        <v>503.7441</v>
      </c>
      <c r="BD50" s="329">
        <v>490.26650000000001</v>
      </c>
      <c r="BE50" s="329">
        <v>473.78609999999998</v>
      </c>
      <c r="BF50" s="329">
        <v>465.63339999999999</v>
      </c>
      <c r="BG50" s="329">
        <v>465.59059999999999</v>
      </c>
      <c r="BH50" s="329">
        <v>472.43490000000003</v>
      </c>
      <c r="BI50" s="329">
        <v>468.5421</v>
      </c>
      <c r="BJ50" s="329">
        <v>453.90179999999998</v>
      </c>
      <c r="BK50" s="329">
        <v>463.9631</v>
      </c>
      <c r="BL50" s="329">
        <v>472.92790000000002</v>
      </c>
      <c r="BM50" s="329">
        <v>485.06270000000001</v>
      </c>
      <c r="BN50" s="329">
        <v>491.43520000000001</v>
      </c>
      <c r="BO50" s="329">
        <v>488.90929999999997</v>
      </c>
      <c r="BP50" s="329">
        <v>477.95260000000002</v>
      </c>
      <c r="BQ50" s="329">
        <v>463.74250000000001</v>
      </c>
      <c r="BR50" s="329">
        <v>457.41410000000002</v>
      </c>
      <c r="BS50" s="329">
        <v>456.83109999999999</v>
      </c>
      <c r="BT50" s="329">
        <v>464.0034</v>
      </c>
      <c r="BU50" s="329">
        <v>462.35430000000002</v>
      </c>
      <c r="BV50" s="329">
        <v>451.83499999999998</v>
      </c>
    </row>
    <row r="51" spans="1:74" ht="11.1" customHeight="1" x14ac:dyDescent="0.2">
      <c r="A51" s="640" t="s">
        <v>1232</v>
      </c>
      <c r="B51" s="66" t="s">
        <v>1233</v>
      </c>
      <c r="C51" s="68">
        <v>134.90899999999999</v>
      </c>
      <c r="D51" s="68">
        <v>121.44799999999999</v>
      </c>
      <c r="E51" s="68">
        <v>116.367</v>
      </c>
      <c r="F51" s="68">
        <v>125.70399999999999</v>
      </c>
      <c r="G51" s="68">
        <v>143.01599999999999</v>
      </c>
      <c r="H51" s="68">
        <v>160.39699999999999</v>
      </c>
      <c r="I51" s="68">
        <v>172.60300000000001</v>
      </c>
      <c r="J51" s="68">
        <v>187.31200000000001</v>
      </c>
      <c r="K51" s="68">
        <v>190.83</v>
      </c>
      <c r="L51" s="68">
        <v>176.798</v>
      </c>
      <c r="M51" s="68">
        <v>157.286</v>
      </c>
      <c r="N51" s="68">
        <v>128.42500000000001</v>
      </c>
      <c r="O51" s="68">
        <v>103.38</v>
      </c>
      <c r="P51" s="68">
        <v>95.554000000000002</v>
      </c>
      <c r="Q51" s="68">
        <v>99.546000000000006</v>
      </c>
      <c r="R51" s="68">
        <v>117.95699999999999</v>
      </c>
      <c r="S51" s="68">
        <v>142.80500000000001</v>
      </c>
      <c r="T51" s="68">
        <v>166.06800000000001</v>
      </c>
      <c r="U51" s="68">
        <v>189.631</v>
      </c>
      <c r="V51" s="68">
        <v>206.77099999999999</v>
      </c>
      <c r="W51" s="68">
        <v>211.69399999999999</v>
      </c>
      <c r="X51" s="68">
        <v>207.04</v>
      </c>
      <c r="Y51" s="68">
        <v>192.505</v>
      </c>
      <c r="Z51" s="68">
        <v>175.364</v>
      </c>
      <c r="AA51" s="68">
        <v>155.15600000000001</v>
      </c>
      <c r="AB51" s="68">
        <v>134.696</v>
      </c>
      <c r="AC51" s="68">
        <v>140.52799999999999</v>
      </c>
      <c r="AD51" s="68">
        <v>159.50700000000001</v>
      </c>
      <c r="AE51" s="68">
        <v>180.25700000000001</v>
      </c>
      <c r="AF51" s="68">
        <v>195.989</v>
      </c>
      <c r="AG51" s="68">
        <v>209.03100000000001</v>
      </c>
      <c r="AH51" s="68">
        <v>224.34399999999999</v>
      </c>
      <c r="AI51" s="68">
        <v>229.23400000000001</v>
      </c>
      <c r="AJ51" s="68">
        <v>228.13</v>
      </c>
      <c r="AK51" s="68">
        <v>217.01</v>
      </c>
      <c r="AL51" s="68">
        <v>197.04</v>
      </c>
      <c r="AM51" s="68">
        <v>164.91200000000001</v>
      </c>
      <c r="AN51" s="68">
        <v>147.761</v>
      </c>
      <c r="AO51" s="68">
        <v>154.40299999999999</v>
      </c>
      <c r="AP51" s="68">
        <v>170.232</v>
      </c>
      <c r="AQ51" s="68">
        <v>187.08500000000001</v>
      </c>
      <c r="AR51" s="68">
        <v>211.78200000000001</v>
      </c>
      <c r="AS51" s="68">
        <v>230.15100000000001</v>
      </c>
      <c r="AT51" s="68">
        <v>248.584</v>
      </c>
      <c r="AU51" s="68">
        <v>251.637</v>
      </c>
      <c r="AV51" s="68">
        <v>244.49799999999999</v>
      </c>
      <c r="AW51" s="68">
        <v>230.99085714</v>
      </c>
      <c r="AX51" s="68">
        <v>200.64171973000001</v>
      </c>
      <c r="AY51" s="329">
        <v>177.7704</v>
      </c>
      <c r="AZ51" s="329">
        <v>158.77449999999999</v>
      </c>
      <c r="BA51" s="329">
        <v>160.39320000000001</v>
      </c>
      <c r="BB51" s="329">
        <v>172.03550000000001</v>
      </c>
      <c r="BC51" s="329">
        <v>187.81360000000001</v>
      </c>
      <c r="BD51" s="329">
        <v>204.05019999999999</v>
      </c>
      <c r="BE51" s="329">
        <v>217.16370000000001</v>
      </c>
      <c r="BF51" s="329">
        <v>229.00059999999999</v>
      </c>
      <c r="BG51" s="329">
        <v>232.0806</v>
      </c>
      <c r="BH51" s="329">
        <v>224.64760000000001</v>
      </c>
      <c r="BI51" s="329">
        <v>210.05179999999999</v>
      </c>
      <c r="BJ51" s="329">
        <v>187.1808</v>
      </c>
      <c r="BK51" s="329">
        <v>167.11320000000001</v>
      </c>
      <c r="BL51" s="329">
        <v>153.15639999999999</v>
      </c>
      <c r="BM51" s="329">
        <v>155.7011</v>
      </c>
      <c r="BN51" s="329">
        <v>168.56970000000001</v>
      </c>
      <c r="BO51" s="329">
        <v>185.12889999999999</v>
      </c>
      <c r="BP51" s="329">
        <v>200.81659999999999</v>
      </c>
      <c r="BQ51" s="329">
        <v>214.24260000000001</v>
      </c>
      <c r="BR51" s="329">
        <v>227.2963</v>
      </c>
      <c r="BS51" s="329">
        <v>229.904</v>
      </c>
      <c r="BT51" s="329">
        <v>224.642</v>
      </c>
      <c r="BU51" s="329">
        <v>213.0102</v>
      </c>
      <c r="BV51" s="329">
        <v>192.35169999999999</v>
      </c>
    </row>
    <row r="52" spans="1:74" ht="11.1" customHeight="1" x14ac:dyDescent="0.2">
      <c r="A52" s="61" t="s">
        <v>968</v>
      </c>
      <c r="B52" s="175" t="s">
        <v>549</v>
      </c>
      <c r="C52" s="68">
        <v>88.25</v>
      </c>
      <c r="D52" s="68">
        <v>86.531999999999996</v>
      </c>
      <c r="E52" s="68">
        <v>89.875</v>
      </c>
      <c r="F52" s="68">
        <v>91.971000000000004</v>
      </c>
      <c r="G52" s="68">
        <v>87.245999999999995</v>
      </c>
      <c r="H52" s="68">
        <v>86.777000000000001</v>
      </c>
      <c r="I52" s="68">
        <v>83.738</v>
      </c>
      <c r="J52" s="68">
        <v>82.754000000000005</v>
      </c>
      <c r="K52" s="68">
        <v>81.638999999999996</v>
      </c>
      <c r="L52" s="68">
        <v>85.366</v>
      </c>
      <c r="M52" s="68">
        <v>85.088999999999999</v>
      </c>
      <c r="N52" s="68">
        <v>77.959000000000003</v>
      </c>
      <c r="O52" s="68">
        <v>83.852999999999994</v>
      </c>
      <c r="P52" s="68">
        <v>89.489000000000004</v>
      </c>
      <c r="Q52" s="68">
        <v>91.929000000000002</v>
      </c>
      <c r="R52" s="68">
        <v>94.917000000000002</v>
      </c>
      <c r="S52" s="68">
        <v>92.875</v>
      </c>
      <c r="T52" s="68">
        <v>87.566000000000003</v>
      </c>
      <c r="U52" s="68">
        <v>84.798000000000002</v>
      </c>
      <c r="V52" s="68">
        <v>82.884</v>
      </c>
      <c r="W52" s="68">
        <v>84.289000000000001</v>
      </c>
      <c r="X52" s="68">
        <v>90.302000000000007</v>
      </c>
      <c r="Y52" s="68">
        <v>85.494</v>
      </c>
      <c r="Z52" s="68">
        <v>78.344999999999999</v>
      </c>
      <c r="AA52" s="68">
        <v>85.444000000000003</v>
      </c>
      <c r="AB52" s="68">
        <v>85.265000000000001</v>
      </c>
      <c r="AC52" s="68">
        <v>85.012</v>
      </c>
      <c r="AD52" s="68">
        <v>86.245000000000005</v>
      </c>
      <c r="AE52" s="68">
        <v>84.100999999999999</v>
      </c>
      <c r="AF52" s="68">
        <v>86.29</v>
      </c>
      <c r="AG52" s="68">
        <v>89.513000000000005</v>
      </c>
      <c r="AH52" s="68">
        <v>88.58</v>
      </c>
      <c r="AI52" s="68">
        <v>88.950999999999993</v>
      </c>
      <c r="AJ52" s="68">
        <v>87.275999999999996</v>
      </c>
      <c r="AK52" s="68">
        <v>86.111999999999995</v>
      </c>
      <c r="AL52" s="68">
        <v>82.861000000000004</v>
      </c>
      <c r="AM52" s="68">
        <v>87.801000000000002</v>
      </c>
      <c r="AN52" s="68">
        <v>89.108999999999995</v>
      </c>
      <c r="AO52" s="68">
        <v>91.441999999999993</v>
      </c>
      <c r="AP52" s="68">
        <v>90.034000000000006</v>
      </c>
      <c r="AQ52" s="68">
        <v>90.001000000000005</v>
      </c>
      <c r="AR52" s="68">
        <v>86.715999999999994</v>
      </c>
      <c r="AS52" s="68">
        <v>88.057000000000002</v>
      </c>
      <c r="AT52" s="68">
        <v>83.994</v>
      </c>
      <c r="AU52" s="68">
        <v>83.332999999999998</v>
      </c>
      <c r="AV52" s="68">
        <v>85.65</v>
      </c>
      <c r="AW52" s="68">
        <v>84.052714285999997</v>
      </c>
      <c r="AX52" s="68">
        <v>80.633515375000002</v>
      </c>
      <c r="AY52" s="329">
        <v>85.790520000000001</v>
      </c>
      <c r="AZ52" s="329">
        <v>87.57741</v>
      </c>
      <c r="BA52" s="329">
        <v>89.680980000000005</v>
      </c>
      <c r="BB52" s="329">
        <v>90.804630000000003</v>
      </c>
      <c r="BC52" s="329">
        <v>89.299229999999994</v>
      </c>
      <c r="BD52" s="329">
        <v>88.205219999999997</v>
      </c>
      <c r="BE52" s="329">
        <v>86.369569999999996</v>
      </c>
      <c r="BF52" s="329">
        <v>84.900679999999994</v>
      </c>
      <c r="BG52" s="329">
        <v>85.348159999999993</v>
      </c>
      <c r="BH52" s="329">
        <v>87.249300000000005</v>
      </c>
      <c r="BI52" s="329">
        <v>84.827359999999999</v>
      </c>
      <c r="BJ52" s="329">
        <v>79.158649999999994</v>
      </c>
      <c r="BK52" s="329">
        <v>84.713300000000004</v>
      </c>
      <c r="BL52" s="329">
        <v>86.673270000000002</v>
      </c>
      <c r="BM52" s="329">
        <v>89.213120000000004</v>
      </c>
      <c r="BN52" s="329">
        <v>90.493750000000006</v>
      </c>
      <c r="BO52" s="329">
        <v>88.995570000000001</v>
      </c>
      <c r="BP52" s="329">
        <v>88.207380000000001</v>
      </c>
      <c r="BQ52" s="329">
        <v>86.504580000000004</v>
      </c>
      <c r="BR52" s="329">
        <v>85.231430000000003</v>
      </c>
      <c r="BS52" s="329">
        <v>85.755989999999997</v>
      </c>
      <c r="BT52" s="329">
        <v>87.851579999999998</v>
      </c>
      <c r="BU52" s="329">
        <v>85.380430000000004</v>
      </c>
      <c r="BV52" s="329">
        <v>79.48021</v>
      </c>
    </row>
    <row r="53" spans="1:74" ht="11.1" customHeight="1" x14ac:dyDescent="0.2">
      <c r="A53" s="61" t="s">
        <v>970</v>
      </c>
      <c r="B53" s="175" t="s">
        <v>554</v>
      </c>
      <c r="C53" s="68">
        <v>23.382868999999999</v>
      </c>
      <c r="D53" s="68">
        <v>21.913809000000001</v>
      </c>
      <c r="E53" s="68">
        <v>21.629854999999999</v>
      </c>
      <c r="F53" s="68">
        <v>21.039975999999999</v>
      </c>
      <c r="G53" s="68">
        <v>20.466701</v>
      </c>
      <c r="H53" s="68">
        <v>19.905864999999999</v>
      </c>
      <c r="I53" s="68">
        <v>20.732872</v>
      </c>
      <c r="J53" s="68">
        <v>21.148105999999999</v>
      </c>
      <c r="K53" s="68">
        <v>20.023990999999999</v>
      </c>
      <c r="L53" s="68">
        <v>19.556830999999999</v>
      </c>
      <c r="M53" s="68">
        <v>20.790773999999999</v>
      </c>
      <c r="N53" s="68">
        <v>21.646709000000001</v>
      </c>
      <c r="O53" s="68">
        <v>22.26031</v>
      </c>
      <c r="P53" s="68">
        <v>22.374466999999999</v>
      </c>
      <c r="Q53" s="68">
        <v>22.736187999999999</v>
      </c>
      <c r="R53" s="68">
        <v>22.512861999999998</v>
      </c>
      <c r="S53" s="68">
        <v>23.328914000000001</v>
      </c>
      <c r="T53" s="68">
        <v>23.345309</v>
      </c>
      <c r="U53" s="68">
        <v>23.716125000000002</v>
      </c>
      <c r="V53" s="68">
        <v>22.079563</v>
      </c>
      <c r="W53" s="68">
        <v>22.434284999999999</v>
      </c>
      <c r="X53" s="68">
        <v>21.314520000000002</v>
      </c>
      <c r="Y53" s="68">
        <v>21.125221</v>
      </c>
      <c r="Z53" s="68">
        <v>23.344650999999999</v>
      </c>
      <c r="AA53" s="68">
        <v>26.299446</v>
      </c>
      <c r="AB53" s="68">
        <v>27.136513000000001</v>
      </c>
      <c r="AC53" s="68">
        <v>26.964020999999999</v>
      </c>
      <c r="AD53" s="68">
        <v>26.456634000000001</v>
      </c>
      <c r="AE53" s="68">
        <v>25.890257999999999</v>
      </c>
      <c r="AF53" s="68">
        <v>25.237791000000001</v>
      </c>
      <c r="AG53" s="68">
        <v>25.451651999999999</v>
      </c>
      <c r="AH53" s="68">
        <v>24.703033999999999</v>
      </c>
      <c r="AI53" s="68">
        <v>23.897480999999999</v>
      </c>
      <c r="AJ53" s="68">
        <v>23.918685</v>
      </c>
      <c r="AK53" s="68">
        <v>25.637969999999999</v>
      </c>
      <c r="AL53" s="68">
        <v>27.146298000000002</v>
      </c>
      <c r="AM53" s="68">
        <v>28.649009</v>
      </c>
      <c r="AN53" s="68">
        <v>29.060545999999999</v>
      </c>
      <c r="AO53" s="68">
        <v>28.242799999999999</v>
      </c>
      <c r="AP53" s="68">
        <v>27.314361999999999</v>
      </c>
      <c r="AQ53" s="68">
        <v>26.932276000000002</v>
      </c>
      <c r="AR53" s="68">
        <v>27.667556000000001</v>
      </c>
      <c r="AS53" s="68">
        <v>27.729742000000002</v>
      </c>
      <c r="AT53" s="68">
        <v>27.381937000000001</v>
      </c>
      <c r="AU53" s="68">
        <v>27.093485999999999</v>
      </c>
      <c r="AV53" s="68">
        <v>26.537873000000001</v>
      </c>
      <c r="AW53" s="68">
        <v>25.558421614</v>
      </c>
      <c r="AX53" s="68">
        <v>25.761377006</v>
      </c>
      <c r="AY53" s="329">
        <v>27.365100000000002</v>
      </c>
      <c r="AZ53" s="329">
        <v>27.574629999999999</v>
      </c>
      <c r="BA53" s="329">
        <v>27.892610000000001</v>
      </c>
      <c r="BB53" s="329">
        <v>27.43356</v>
      </c>
      <c r="BC53" s="329">
        <v>27.262830000000001</v>
      </c>
      <c r="BD53" s="329">
        <v>26.77843</v>
      </c>
      <c r="BE53" s="329">
        <v>26.46228</v>
      </c>
      <c r="BF53" s="329">
        <v>25.963010000000001</v>
      </c>
      <c r="BG53" s="329">
        <v>26.039380000000001</v>
      </c>
      <c r="BH53" s="329">
        <v>25.33653</v>
      </c>
      <c r="BI53" s="329">
        <v>25.758479999999999</v>
      </c>
      <c r="BJ53" s="329">
        <v>26.2941</v>
      </c>
      <c r="BK53" s="329">
        <v>27.897649999999999</v>
      </c>
      <c r="BL53" s="329">
        <v>28.10446</v>
      </c>
      <c r="BM53" s="329">
        <v>28.423120000000001</v>
      </c>
      <c r="BN53" s="329">
        <v>27.961099999999998</v>
      </c>
      <c r="BO53" s="329">
        <v>27.789370000000002</v>
      </c>
      <c r="BP53" s="329">
        <v>27.30836</v>
      </c>
      <c r="BQ53" s="329">
        <v>26.988939999999999</v>
      </c>
      <c r="BR53" s="329">
        <v>26.488</v>
      </c>
      <c r="BS53" s="329">
        <v>26.565580000000001</v>
      </c>
      <c r="BT53" s="329">
        <v>25.862770000000001</v>
      </c>
      <c r="BU53" s="329">
        <v>26.281890000000001</v>
      </c>
      <c r="BV53" s="329">
        <v>26.817869999999999</v>
      </c>
    </row>
    <row r="54" spans="1:74" ht="11.1" customHeight="1" x14ac:dyDescent="0.2">
      <c r="A54" s="61" t="s">
        <v>644</v>
      </c>
      <c r="B54" s="175" t="s">
        <v>555</v>
      </c>
      <c r="C54" s="68">
        <v>234.43600000000001</v>
      </c>
      <c r="D54" s="68">
        <v>226.762</v>
      </c>
      <c r="E54" s="68">
        <v>224.67</v>
      </c>
      <c r="F54" s="68">
        <v>220.768</v>
      </c>
      <c r="G54" s="68">
        <v>221.33199999999999</v>
      </c>
      <c r="H54" s="68">
        <v>224.36600000000001</v>
      </c>
      <c r="I54" s="68">
        <v>222.35599999999999</v>
      </c>
      <c r="J54" s="68">
        <v>217.59700000000001</v>
      </c>
      <c r="K54" s="68">
        <v>219.785</v>
      </c>
      <c r="L54" s="68">
        <v>213.977</v>
      </c>
      <c r="M54" s="68">
        <v>216.84899999999999</v>
      </c>
      <c r="N54" s="68">
        <v>228.03399999999999</v>
      </c>
      <c r="O54" s="68">
        <v>235.85499999999999</v>
      </c>
      <c r="P54" s="68">
        <v>229.499</v>
      </c>
      <c r="Q54" s="68">
        <v>221.61199999999999</v>
      </c>
      <c r="R54" s="68">
        <v>216.76</v>
      </c>
      <c r="S54" s="68">
        <v>218.15199999999999</v>
      </c>
      <c r="T54" s="68">
        <v>219.25200000000001</v>
      </c>
      <c r="U54" s="68">
        <v>217.56100000000001</v>
      </c>
      <c r="V54" s="68">
        <v>212.14500000000001</v>
      </c>
      <c r="W54" s="68">
        <v>212.45099999999999</v>
      </c>
      <c r="X54" s="68">
        <v>203.673</v>
      </c>
      <c r="Y54" s="68">
        <v>219.55500000000001</v>
      </c>
      <c r="Z54" s="68">
        <v>240.36799999999999</v>
      </c>
      <c r="AA54" s="68">
        <v>243.977</v>
      </c>
      <c r="AB54" s="68">
        <v>241.34800000000001</v>
      </c>
      <c r="AC54" s="68">
        <v>232.93100000000001</v>
      </c>
      <c r="AD54" s="68">
        <v>228.58099999999999</v>
      </c>
      <c r="AE54" s="68">
        <v>222.584</v>
      </c>
      <c r="AF54" s="68">
        <v>221.09899999999999</v>
      </c>
      <c r="AG54" s="68">
        <v>217.71899999999999</v>
      </c>
      <c r="AH54" s="68">
        <v>218.255</v>
      </c>
      <c r="AI54" s="68">
        <v>225.21600000000001</v>
      </c>
      <c r="AJ54" s="68">
        <v>217.35599999999999</v>
      </c>
      <c r="AK54" s="68">
        <v>222.93700000000001</v>
      </c>
      <c r="AL54" s="68">
        <v>235.465</v>
      </c>
      <c r="AM54" s="68">
        <v>260.952</v>
      </c>
      <c r="AN54" s="68">
        <v>255.614</v>
      </c>
      <c r="AO54" s="68">
        <v>243.32499999999999</v>
      </c>
      <c r="AP54" s="68">
        <v>242.69499999999999</v>
      </c>
      <c r="AQ54" s="68">
        <v>242.60300000000001</v>
      </c>
      <c r="AR54" s="68">
        <v>242.095</v>
      </c>
      <c r="AS54" s="68">
        <v>240.29499999999999</v>
      </c>
      <c r="AT54" s="68">
        <v>229.94900000000001</v>
      </c>
      <c r="AU54" s="68">
        <v>227.012</v>
      </c>
      <c r="AV54" s="68">
        <v>224.86600000000001</v>
      </c>
      <c r="AW54" s="68">
        <v>229.05871429000001</v>
      </c>
      <c r="AX54" s="68">
        <v>236.10639269999999</v>
      </c>
      <c r="AY54" s="329">
        <v>245.31059999999999</v>
      </c>
      <c r="AZ54" s="329">
        <v>242.2784</v>
      </c>
      <c r="BA54" s="329">
        <v>233.65559999999999</v>
      </c>
      <c r="BB54" s="329">
        <v>229.09200000000001</v>
      </c>
      <c r="BC54" s="329">
        <v>228.20679999999999</v>
      </c>
      <c r="BD54" s="329">
        <v>229.39660000000001</v>
      </c>
      <c r="BE54" s="329">
        <v>229.62540000000001</v>
      </c>
      <c r="BF54" s="329">
        <v>225.60679999999999</v>
      </c>
      <c r="BG54" s="329">
        <v>226.55879999999999</v>
      </c>
      <c r="BH54" s="329">
        <v>221.32409999999999</v>
      </c>
      <c r="BI54" s="329">
        <v>229.8201</v>
      </c>
      <c r="BJ54" s="329">
        <v>240.90969999999999</v>
      </c>
      <c r="BK54" s="329">
        <v>248.94659999999999</v>
      </c>
      <c r="BL54" s="329">
        <v>245.88200000000001</v>
      </c>
      <c r="BM54" s="329">
        <v>237.5609</v>
      </c>
      <c r="BN54" s="329">
        <v>232.79599999999999</v>
      </c>
      <c r="BO54" s="329">
        <v>231.31909999999999</v>
      </c>
      <c r="BP54" s="329">
        <v>231.99430000000001</v>
      </c>
      <c r="BQ54" s="329">
        <v>231.65729999999999</v>
      </c>
      <c r="BR54" s="329">
        <v>227.90960000000001</v>
      </c>
      <c r="BS54" s="329">
        <v>228.2911</v>
      </c>
      <c r="BT54" s="329">
        <v>223.2355</v>
      </c>
      <c r="BU54" s="329">
        <v>231.71770000000001</v>
      </c>
      <c r="BV54" s="329">
        <v>243.37430000000001</v>
      </c>
    </row>
    <row r="55" spans="1:74" ht="11.1" customHeight="1" x14ac:dyDescent="0.2">
      <c r="A55" s="61" t="s">
        <v>645</v>
      </c>
      <c r="B55" s="175" t="s">
        <v>556</v>
      </c>
      <c r="C55" s="68">
        <v>55.228000000000002</v>
      </c>
      <c r="D55" s="68">
        <v>53.143000000000001</v>
      </c>
      <c r="E55" s="68">
        <v>47.326999999999998</v>
      </c>
      <c r="F55" s="68">
        <v>45.107999999999997</v>
      </c>
      <c r="G55" s="68">
        <v>46.375999999999998</v>
      </c>
      <c r="H55" s="68">
        <v>48.634</v>
      </c>
      <c r="I55" s="68">
        <v>49.725999999999999</v>
      </c>
      <c r="J55" s="68">
        <v>47.655000000000001</v>
      </c>
      <c r="K55" s="68">
        <v>39.78</v>
      </c>
      <c r="L55" s="68">
        <v>37.594999999999999</v>
      </c>
      <c r="M55" s="68">
        <v>37.548000000000002</v>
      </c>
      <c r="N55" s="68">
        <v>38.975999999999999</v>
      </c>
      <c r="O55" s="68">
        <v>39.395000000000003</v>
      </c>
      <c r="P55" s="68">
        <v>37.718000000000004</v>
      </c>
      <c r="Q55" s="68">
        <v>34.372</v>
      </c>
      <c r="R55" s="68">
        <v>31.138000000000002</v>
      </c>
      <c r="S55" s="68">
        <v>31.484999999999999</v>
      </c>
      <c r="T55" s="68">
        <v>28.785</v>
      </c>
      <c r="U55" s="68">
        <v>28.864000000000001</v>
      </c>
      <c r="V55" s="68">
        <v>27.721</v>
      </c>
      <c r="W55" s="68">
        <v>28.353999999999999</v>
      </c>
      <c r="X55" s="68">
        <v>27.798999999999999</v>
      </c>
      <c r="Y55" s="68">
        <v>29.72</v>
      </c>
      <c r="Z55" s="68">
        <v>31.236000000000001</v>
      </c>
      <c r="AA55" s="68">
        <v>30.54</v>
      </c>
      <c r="AB55" s="68">
        <v>30.423999999999999</v>
      </c>
      <c r="AC55" s="68">
        <v>26.725000000000001</v>
      </c>
      <c r="AD55" s="68">
        <v>25.096</v>
      </c>
      <c r="AE55" s="68">
        <v>26.062000000000001</v>
      </c>
      <c r="AF55" s="68">
        <v>25.212</v>
      </c>
      <c r="AG55" s="68">
        <v>24.056000000000001</v>
      </c>
      <c r="AH55" s="68">
        <v>26.03</v>
      </c>
      <c r="AI55" s="68">
        <v>29.026</v>
      </c>
      <c r="AJ55" s="68">
        <v>27.698</v>
      </c>
      <c r="AK55" s="68">
        <v>27.754000000000001</v>
      </c>
      <c r="AL55" s="68">
        <v>28.594999999999999</v>
      </c>
      <c r="AM55" s="68">
        <v>26.8</v>
      </c>
      <c r="AN55" s="68">
        <v>27.218</v>
      </c>
      <c r="AO55" s="68">
        <v>26.468</v>
      </c>
      <c r="AP55" s="68">
        <v>25.039000000000001</v>
      </c>
      <c r="AQ55" s="68">
        <v>23.707999999999998</v>
      </c>
      <c r="AR55" s="68">
        <v>24.873999999999999</v>
      </c>
      <c r="AS55" s="68">
        <v>24.773</v>
      </c>
      <c r="AT55" s="68">
        <v>25.640999999999998</v>
      </c>
      <c r="AU55" s="68">
        <v>25.088000000000001</v>
      </c>
      <c r="AV55" s="68">
        <v>25.891999999999999</v>
      </c>
      <c r="AW55" s="68">
        <v>25.917428570999999</v>
      </c>
      <c r="AX55" s="68">
        <v>27.425366410999999</v>
      </c>
      <c r="AY55" s="329">
        <v>28.428840000000001</v>
      </c>
      <c r="AZ55" s="329">
        <v>30.39902</v>
      </c>
      <c r="BA55" s="329">
        <v>26.906110000000002</v>
      </c>
      <c r="BB55" s="329">
        <v>24.211099999999998</v>
      </c>
      <c r="BC55" s="329">
        <v>25.263380000000002</v>
      </c>
      <c r="BD55" s="329">
        <v>25.512060000000002</v>
      </c>
      <c r="BE55" s="329">
        <v>25.50515</v>
      </c>
      <c r="BF55" s="329">
        <v>25.884789999999999</v>
      </c>
      <c r="BG55" s="329">
        <v>26.261569999999999</v>
      </c>
      <c r="BH55" s="329">
        <v>26.03603</v>
      </c>
      <c r="BI55" s="329">
        <v>26.47212</v>
      </c>
      <c r="BJ55" s="329">
        <v>28.077300000000001</v>
      </c>
      <c r="BK55" s="329">
        <v>27.371770000000001</v>
      </c>
      <c r="BL55" s="329">
        <v>28.585570000000001</v>
      </c>
      <c r="BM55" s="329">
        <v>25.047450000000001</v>
      </c>
      <c r="BN55" s="329">
        <v>22.358529999999998</v>
      </c>
      <c r="BO55" s="329">
        <v>23.409490000000002</v>
      </c>
      <c r="BP55" s="329">
        <v>23.571809999999999</v>
      </c>
      <c r="BQ55" s="329">
        <v>23.50956</v>
      </c>
      <c r="BR55" s="329">
        <v>24.10962</v>
      </c>
      <c r="BS55" s="329">
        <v>24.236840000000001</v>
      </c>
      <c r="BT55" s="329">
        <v>24.11336</v>
      </c>
      <c r="BU55" s="329">
        <v>24.476040000000001</v>
      </c>
      <c r="BV55" s="329">
        <v>26.010259999999999</v>
      </c>
    </row>
    <row r="56" spans="1:74" ht="11.1" customHeight="1" x14ac:dyDescent="0.2">
      <c r="A56" s="61" t="s">
        <v>646</v>
      </c>
      <c r="B56" s="175" t="s">
        <v>896</v>
      </c>
      <c r="C56" s="68">
        <v>179.208</v>
      </c>
      <c r="D56" s="68">
        <v>173.619</v>
      </c>
      <c r="E56" s="68">
        <v>177.34299999999999</v>
      </c>
      <c r="F56" s="68">
        <v>175.66</v>
      </c>
      <c r="G56" s="68">
        <v>174.95599999999999</v>
      </c>
      <c r="H56" s="68">
        <v>175.732</v>
      </c>
      <c r="I56" s="68">
        <v>172.63</v>
      </c>
      <c r="J56" s="68">
        <v>169.94200000000001</v>
      </c>
      <c r="K56" s="68">
        <v>180.005</v>
      </c>
      <c r="L56" s="68">
        <v>176.38200000000001</v>
      </c>
      <c r="M56" s="68">
        <v>179.30099999999999</v>
      </c>
      <c r="N56" s="68">
        <v>189.05799999999999</v>
      </c>
      <c r="O56" s="68">
        <v>196.46</v>
      </c>
      <c r="P56" s="68">
        <v>191.78100000000001</v>
      </c>
      <c r="Q56" s="68">
        <v>187.24</v>
      </c>
      <c r="R56" s="68">
        <v>185.62200000000001</v>
      </c>
      <c r="S56" s="68">
        <v>186.667</v>
      </c>
      <c r="T56" s="68">
        <v>190.46700000000001</v>
      </c>
      <c r="U56" s="68">
        <v>188.697</v>
      </c>
      <c r="V56" s="68">
        <v>184.42400000000001</v>
      </c>
      <c r="W56" s="68">
        <v>184.09700000000001</v>
      </c>
      <c r="X56" s="68">
        <v>175.874</v>
      </c>
      <c r="Y56" s="68">
        <v>189.83500000000001</v>
      </c>
      <c r="Z56" s="68">
        <v>209.13200000000001</v>
      </c>
      <c r="AA56" s="68">
        <v>213.43700000000001</v>
      </c>
      <c r="AB56" s="68">
        <v>210.92400000000001</v>
      </c>
      <c r="AC56" s="68">
        <v>206.20599999999999</v>
      </c>
      <c r="AD56" s="68">
        <v>203.48500000000001</v>
      </c>
      <c r="AE56" s="68">
        <v>196.52199999999999</v>
      </c>
      <c r="AF56" s="68">
        <v>195.887</v>
      </c>
      <c r="AG56" s="68">
        <v>193.66300000000001</v>
      </c>
      <c r="AH56" s="68">
        <v>192.22499999999999</v>
      </c>
      <c r="AI56" s="68">
        <v>196.19</v>
      </c>
      <c r="AJ56" s="68">
        <v>189.65799999999999</v>
      </c>
      <c r="AK56" s="68">
        <v>195.18299999999999</v>
      </c>
      <c r="AL56" s="68">
        <v>206.87</v>
      </c>
      <c r="AM56" s="68">
        <v>234.15199999999999</v>
      </c>
      <c r="AN56" s="68">
        <v>228.39599999999999</v>
      </c>
      <c r="AO56" s="68">
        <v>216.857</v>
      </c>
      <c r="AP56" s="68">
        <v>217.65600000000001</v>
      </c>
      <c r="AQ56" s="68">
        <v>218.89500000000001</v>
      </c>
      <c r="AR56" s="68">
        <v>217.221</v>
      </c>
      <c r="AS56" s="68">
        <v>215.52199999999999</v>
      </c>
      <c r="AT56" s="68">
        <v>204.30799999999999</v>
      </c>
      <c r="AU56" s="68">
        <v>201.92400000000001</v>
      </c>
      <c r="AV56" s="68">
        <v>198.97399999999999</v>
      </c>
      <c r="AW56" s="68">
        <v>203.14128571000001</v>
      </c>
      <c r="AX56" s="68">
        <v>208.68003836</v>
      </c>
      <c r="AY56" s="329">
        <v>216.8818</v>
      </c>
      <c r="AZ56" s="329">
        <v>211.8793</v>
      </c>
      <c r="BA56" s="329">
        <v>206.74950000000001</v>
      </c>
      <c r="BB56" s="329">
        <v>204.8809</v>
      </c>
      <c r="BC56" s="329">
        <v>202.9434</v>
      </c>
      <c r="BD56" s="329">
        <v>203.8845</v>
      </c>
      <c r="BE56" s="329">
        <v>204.12020000000001</v>
      </c>
      <c r="BF56" s="329">
        <v>199.72200000000001</v>
      </c>
      <c r="BG56" s="329">
        <v>200.29730000000001</v>
      </c>
      <c r="BH56" s="329">
        <v>195.28809999999999</v>
      </c>
      <c r="BI56" s="329">
        <v>203.34800000000001</v>
      </c>
      <c r="BJ56" s="329">
        <v>212.83240000000001</v>
      </c>
      <c r="BK56" s="329">
        <v>221.57480000000001</v>
      </c>
      <c r="BL56" s="329">
        <v>217.29650000000001</v>
      </c>
      <c r="BM56" s="329">
        <v>212.51339999999999</v>
      </c>
      <c r="BN56" s="329">
        <v>210.4375</v>
      </c>
      <c r="BO56" s="329">
        <v>207.90960000000001</v>
      </c>
      <c r="BP56" s="329">
        <v>208.42240000000001</v>
      </c>
      <c r="BQ56" s="329">
        <v>208.14769999999999</v>
      </c>
      <c r="BR56" s="329">
        <v>203.8</v>
      </c>
      <c r="BS56" s="329">
        <v>204.05430000000001</v>
      </c>
      <c r="BT56" s="329">
        <v>199.12219999999999</v>
      </c>
      <c r="BU56" s="329">
        <v>207.24170000000001</v>
      </c>
      <c r="BV56" s="329">
        <v>217.36410000000001</v>
      </c>
    </row>
    <row r="57" spans="1:74" ht="11.1" customHeight="1" x14ac:dyDescent="0.2">
      <c r="A57" s="61" t="s">
        <v>671</v>
      </c>
      <c r="B57" s="175" t="s">
        <v>539</v>
      </c>
      <c r="C57" s="68">
        <v>39.649000000000001</v>
      </c>
      <c r="D57" s="68">
        <v>40.497</v>
      </c>
      <c r="E57" s="68">
        <v>39.883000000000003</v>
      </c>
      <c r="F57" s="68">
        <v>41.314999999999998</v>
      </c>
      <c r="G57" s="68">
        <v>40.801000000000002</v>
      </c>
      <c r="H57" s="68">
        <v>40.414000000000001</v>
      </c>
      <c r="I57" s="68">
        <v>39.151000000000003</v>
      </c>
      <c r="J57" s="68">
        <v>39.453000000000003</v>
      </c>
      <c r="K57" s="68">
        <v>41.098999999999997</v>
      </c>
      <c r="L57" s="68">
        <v>38.960999999999999</v>
      </c>
      <c r="M57" s="68">
        <v>36.99</v>
      </c>
      <c r="N57" s="68">
        <v>37.183</v>
      </c>
      <c r="O57" s="68">
        <v>37.835000000000001</v>
      </c>
      <c r="P57" s="68">
        <v>38.392000000000003</v>
      </c>
      <c r="Q57" s="68">
        <v>36.445</v>
      </c>
      <c r="R57" s="68">
        <v>38.634</v>
      </c>
      <c r="S57" s="68">
        <v>39.036000000000001</v>
      </c>
      <c r="T57" s="68">
        <v>37.073999999999998</v>
      </c>
      <c r="U57" s="68">
        <v>35.74</v>
      </c>
      <c r="V57" s="68">
        <v>35.841000000000001</v>
      </c>
      <c r="W57" s="68">
        <v>39.793999999999997</v>
      </c>
      <c r="X57" s="68">
        <v>36.457000000000001</v>
      </c>
      <c r="Y57" s="68">
        <v>35.979999999999997</v>
      </c>
      <c r="Z57" s="68">
        <v>38.274000000000001</v>
      </c>
      <c r="AA57" s="68">
        <v>39.189</v>
      </c>
      <c r="AB57" s="68">
        <v>39.588000000000001</v>
      </c>
      <c r="AC57" s="68">
        <v>38.296999999999997</v>
      </c>
      <c r="AD57" s="68">
        <v>38.44</v>
      </c>
      <c r="AE57" s="68">
        <v>42.454000000000001</v>
      </c>
      <c r="AF57" s="68">
        <v>43.756</v>
      </c>
      <c r="AG57" s="68">
        <v>43.689</v>
      </c>
      <c r="AH57" s="68">
        <v>42.993000000000002</v>
      </c>
      <c r="AI57" s="68">
        <v>40.472999999999999</v>
      </c>
      <c r="AJ57" s="68">
        <v>37.491999999999997</v>
      </c>
      <c r="AK57" s="68">
        <v>38.107999999999997</v>
      </c>
      <c r="AL57" s="68">
        <v>40.39</v>
      </c>
      <c r="AM57" s="68">
        <v>42.499000000000002</v>
      </c>
      <c r="AN57" s="68">
        <v>42.222999999999999</v>
      </c>
      <c r="AO57" s="68">
        <v>43.83</v>
      </c>
      <c r="AP57" s="68">
        <v>43.454000000000001</v>
      </c>
      <c r="AQ57" s="68">
        <v>44.500999999999998</v>
      </c>
      <c r="AR57" s="68">
        <v>40.427999999999997</v>
      </c>
      <c r="AS57" s="68">
        <v>41.875</v>
      </c>
      <c r="AT57" s="68">
        <v>42.698999999999998</v>
      </c>
      <c r="AU57" s="68">
        <v>44.744999999999997</v>
      </c>
      <c r="AV57" s="68">
        <v>44.54</v>
      </c>
      <c r="AW57" s="68">
        <v>45.097285714000002</v>
      </c>
      <c r="AX57" s="68">
        <v>42.983419181000002</v>
      </c>
      <c r="AY57" s="329">
        <v>43.445880000000002</v>
      </c>
      <c r="AZ57" s="329">
        <v>43.00788</v>
      </c>
      <c r="BA57" s="329">
        <v>42.154829999999997</v>
      </c>
      <c r="BB57" s="329">
        <v>42.829630000000002</v>
      </c>
      <c r="BC57" s="329">
        <v>43.592390000000002</v>
      </c>
      <c r="BD57" s="329">
        <v>43.067100000000003</v>
      </c>
      <c r="BE57" s="329">
        <v>43.154829999999997</v>
      </c>
      <c r="BF57" s="329">
        <v>43.142290000000003</v>
      </c>
      <c r="BG57" s="329">
        <v>44.406599999999997</v>
      </c>
      <c r="BH57" s="329">
        <v>42.802680000000002</v>
      </c>
      <c r="BI57" s="329">
        <v>41.833880000000001</v>
      </c>
      <c r="BJ57" s="329">
        <v>41.803660000000001</v>
      </c>
      <c r="BK57" s="329">
        <v>42.427729999999997</v>
      </c>
      <c r="BL57" s="329">
        <v>42.146639999999998</v>
      </c>
      <c r="BM57" s="329">
        <v>41.411529999999999</v>
      </c>
      <c r="BN57" s="329">
        <v>42.190849999999998</v>
      </c>
      <c r="BO57" s="329">
        <v>43.034700000000001</v>
      </c>
      <c r="BP57" s="329">
        <v>42.609490000000001</v>
      </c>
      <c r="BQ57" s="329">
        <v>42.786560000000001</v>
      </c>
      <c r="BR57" s="329">
        <v>42.883139999999997</v>
      </c>
      <c r="BS57" s="329">
        <v>44.041620000000002</v>
      </c>
      <c r="BT57" s="329">
        <v>42.532699999999998</v>
      </c>
      <c r="BU57" s="329">
        <v>41.661960000000001</v>
      </c>
      <c r="BV57" s="329">
        <v>41.741959999999999</v>
      </c>
    </row>
    <row r="58" spans="1:74" ht="11.1" customHeight="1" x14ac:dyDescent="0.2">
      <c r="A58" s="61" t="s">
        <v>625</v>
      </c>
      <c r="B58" s="175" t="s">
        <v>551</v>
      </c>
      <c r="C58" s="68">
        <v>131.268</v>
      </c>
      <c r="D58" s="68">
        <v>121.96299999999999</v>
      </c>
      <c r="E58" s="68">
        <v>118.73699999999999</v>
      </c>
      <c r="F58" s="68">
        <v>118.791</v>
      </c>
      <c r="G58" s="68">
        <v>122.13200000000001</v>
      </c>
      <c r="H58" s="68">
        <v>122.46299999999999</v>
      </c>
      <c r="I58" s="68">
        <v>126.02</v>
      </c>
      <c r="J58" s="68">
        <v>129.06</v>
      </c>
      <c r="K58" s="68">
        <v>129.32599999999999</v>
      </c>
      <c r="L58" s="68">
        <v>118.035</v>
      </c>
      <c r="M58" s="68">
        <v>121.11799999999999</v>
      </c>
      <c r="N58" s="68">
        <v>127.54300000000001</v>
      </c>
      <c r="O58" s="68">
        <v>114.66800000000001</v>
      </c>
      <c r="P58" s="68">
        <v>113.10299999999999</v>
      </c>
      <c r="Q58" s="68">
        <v>115.227</v>
      </c>
      <c r="R58" s="68">
        <v>116.69199999999999</v>
      </c>
      <c r="S58" s="68">
        <v>121.56399999999999</v>
      </c>
      <c r="T58" s="68">
        <v>121.58499999999999</v>
      </c>
      <c r="U58" s="68">
        <v>125.45699999999999</v>
      </c>
      <c r="V58" s="68">
        <v>128.31299999999999</v>
      </c>
      <c r="W58" s="68">
        <v>131.43600000000001</v>
      </c>
      <c r="X58" s="68">
        <v>120.372</v>
      </c>
      <c r="Y58" s="68">
        <v>126.215</v>
      </c>
      <c r="Z58" s="68">
        <v>136.286</v>
      </c>
      <c r="AA58" s="68">
        <v>132.608</v>
      </c>
      <c r="AB58" s="68">
        <v>123.608</v>
      </c>
      <c r="AC58" s="68">
        <v>128.69200000000001</v>
      </c>
      <c r="AD58" s="68">
        <v>129.77600000000001</v>
      </c>
      <c r="AE58" s="68">
        <v>135.40199999999999</v>
      </c>
      <c r="AF58" s="68">
        <v>139.636</v>
      </c>
      <c r="AG58" s="68">
        <v>142.053</v>
      </c>
      <c r="AH58" s="68">
        <v>152.529</v>
      </c>
      <c r="AI58" s="68">
        <v>149.40299999999999</v>
      </c>
      <c r="AJ58" s="68">
        <v>143.625</v>
      </c>
      <c r="AK58" s="68">
        <v>157.21</v>
      </c>
      <c r="AL58" s="68">
        <v>161.32599999999999</v>
      </c>
      <c r="AM58" s="68">
        <v>160.583</v>
      </c>
      <c r="AN58" s="68">
        <v>162.696</v>
      </c>
      <c r="AO58" s="68">
        <v>160.62</v>
      </c>
      <c r="AP58" s="68">
        <v>154.69200000000001</v>
      </c>
      <c r="AQ58" s="68">
        <v>154.38900000000001</v>
      </c>
      <c r="AR58" s="68">
        <v>149.239</v>
      </c>
      <c r="AS58" s="68">
        <v>155.96899999999999</v>
      </c>
      <c r="AT58" s="68">
        <v>159.53399999999999</v>
      </c>
      <c r="AU58" s="68">
        <v>160.37799999999999</v>
      </c>
      <c r="AV58" s="68">
        <v>153.88399999999999</v>
      </c>
      <c r="AW58" s="68">
        <v>156.33971428999999</v>
      </c>
      <c r="AX58" s="68">
        <v>162.02085095000001</v>
      </c>
      <c r="AY58" s="329">
        <v>158.64599999999999</v>
      </c>
      <c r="AZ58" s="329">
        <v>151.86170000000001</v>
      </c>
      <c r="BA58" s="329">
        <v>148.0692</v>
      </c>
      <c r="BB58" s="329">
        <v>146.0652</v>
      </c>
      <c r="BC58" s="329">
        <v>149.7663</v>
      </c>
      <c r="BD58" s="329">
        <v>151.90559999999999</v>
      </c>
      <c r="BE58" s="329">
        <v>157.5967</v>
      </c>
      <c r="BF58" s="329">
        <v>161.1584</v>
      </c>
      <c r="BG58" s="329">
        <v>159.2627</v>
      </c>
      <c r="BH58" s="329">
        <v>152.53579999999999</v>
      </c>
      <c r="BI58" s="329">
        <v>154.6139</v>
      </c>
      <c r="BJ58" s="329">
        <v>159.58009999999999</v>
      </c>
      <c r="BK58" s="329">
        <v>156.36949999999999</v>
      </c>
      <c r="BL58" s="329">
        <v>148.7782</v>
      </c>
      <c r="BM58" s="329">
        <v>144.73500000000001</v>
      </c>
      <c r="BN58" s="329">
        <v>142.81440000000001</v>
      </c>
      <c r="BO58" s="329">
        <v>146.66229999999999</v>
      </c>
      <c r="BP58" s="329">
        <v>148.7927</v>
      </c>
      <c r="BQ58" s="329">
        <v>154.5446</v>
      </c>
      <c r="BR58" s="329">
        <v>158.3501</v>
      </c>
      <c r="BS58" s="329">
        <v>156.55070000000001</v>
      </c>
      <c r="BT58" s="329">
        <v>149.8261</v>
      </c>
      <c r="BU58" s="329">
        <v>151.88399999999999</v>
      </c>
      <c r="BV58" s="329">
        <v>156.95910000000001</v>
      </c>
    </row>
    <row r="59" spans="1:74" ht="11.1" customHeight="1" x14ac:dyDescent="0.2">
      <c r="A59" s="61" t="s">
        <v>672</v>
      </c>
      <c r="B59" s="175" t="s">
        <v>552</v>
      </c>
      <c r="C59" s="68">
        <v>35.534999999999997</v>
      </c>
      <c r="D59" s="68">
        <v>37.984999999999999</v>
      </c>
      <c r="E59" s="68">
        <v>36.985999999999997</v>
      </c>
      <c r="F59" s="68">
        <v>40.316000000000003</v>
      </c>
      <c r="G59" s="68">
        <v>38.965000000000003</v>
      </c>
      <c r="H59" s="68">
        <v>37.555999999999997</v>
      </c>
      <c r="I59" s="68">
        <v>37.801000000000002</v>
      </c>
      <c r="J59" s="68">
        <v>35.244999999999997</v>
      </c>
      <c r="K59" s="68">
        <v>35.585000000000001</v>
      </c>
      <c r="L59" s="68">
        <v>36.319000000000003</v>
      </c>
      <c r="M59" s="68">
        <v>35.713999999999999</v>
      </c>
      <c r="N59" s="68">
        <v>38.143999999999998</v>
      </c>
      <c r="O59" s="68">
        <v>36.874000000000002</v>
      </c>
      <c r="P59" s="68">
        <v>36.354999999999997</v>
      </c>
      <c r="Q59" s="68">
        <v>36.048999999999999</v>
      </c>
      <c r="R59" s="68">
        <v>35.970999999999997</v>
      </c>
      <c r="S59" s="68">
        <v>38.32</v>
      </c>
      <c r="T59" s="68">
        <v>36.649000000000001</v>
      </c>
      <c r="U59" s="68">
        <v>35.698</v>
      </c>
      <c r="V59" s="68">
        <v>37.506999999999998</v>
      </c>
      <c r="W59" s="68">
        <v>36.588000000000001</v>
      </c>
      <c r="X59" s="68">
        <v>36.767000000000003</v>
      </c>
      <c r="Y59" s="68">
        <v>36.307000000000002</v>
      </c>
      <c r="Z59" s="68">
        <v>33.661999999999999</v>
      </c>
      <c r="AA59" s="68">
        <v>34.389000000000003</v>
      </c>
      <c r="AB59" s="68">
        <v>37.095999999999997</v>
      </c>
      <c r="AC59" s="68">
        <v>38.442999999999998</v>
      </c>
      <c r="AD59" s="68">
        <v>39.210999999999999</v>
      </c>
      <c r="AE59" s="68">
        <v>41.366</v>
      </c>
      <c r="AF59" s="68">
        <v>41.975999999999999</v>
      </c>
      <c r="AG59" s="68">
        <v>40.127000000000002</v>
      </c>
      <c r="AH59" s="68">
        <v>38.917999999999999</v>
      </c>
      <c r="AI59" s="68">
        <v>41.56</v>
      </c>
      <c r="AJ59" s="68">
        <v>43.210999999999999</v>
      </c>
      <c r="AK59" s="68">
        <v>43.591000000000001</v>
      </c>
      <c r="AL59" s="68">
        <v>42.148000000000003</v>
      </c>
      <c r="AM59" s="68">
        <v>44.052</v>
      </c>
      <c r="AN59" s="68">
        <v>46.012</v>
      </c>
      <c r="AO59" s="68">
        <v>44.531999999999996</v>
      </c>
      <c r="AP59" s="68">
        <v>43.281999999999996</v>
      </c>
      <c r="AQ59" s="68">
        <v>40.372</v>
      </c>
      <c r="AR59" s="68">
        <v>40.265000000000001</v>
      </c>
      <c r="AS59" s="68">
        <v>38.338999999999999</v>
      </c>
      <c r="AT59" s="68">
        <v>39.627000000000002</v>
      </c>
      <c r="AU59" s="68">
        <v>38.799999999999997</v>
      </c>
      <c r="AV59" s="68">
        <v>39.286999999999999</v>
      </c>
      <c r="AW59" s="68">
        <v>40.413571429000001</v>
      </c>
      <c r="AX59" s="68">
        <v>42.398657485999998</v>
      </c>
      <c r="AY59" s="329">
        <v>42.403910000000003</v>
      </c>
      <c r="AZ59" s="329">
        <v>42.92492</v>
      </c>
      <c r="BA59" s="329">
        <v>42.922919999999998</v>
      </c>
      <c r="BB59" s="329">
        <v>43.111699999999999</v>
      </c>
      <c r="BC59" s="329">
        <v>42.779330000000002</v>
      </c>
      <c r="BD59" s="329">
        <v>42.438470000000002</v>
      </c>
      <c r="BE59" s="329">
        <v>41.304099999999998</v>
      </c>
      <c r="BF59" s="329">
        <v>40.697339999999997</v>
      </c>
      <c r="BG59" s="329">
        <v>40.654910000000001</v>
      </c>
      <c r="BH59" s="329">
        <v>41.48695</v>
      </c>
      <c r="BI59" s="329">
        <v>41.485199999999999</v>
      </c>
      <c r="BJ59" s="329">
        <v>40.586289999999998</v>
      </c>
      <c r="BK59" s="329">
        <v>41.279559999999996</v>
      </c>
      <c r="BL59" s="329">
        <v>42.278370000000002</v>
      </c>
      <c r="BM59" s="329">
        <v>42.533790000000003</v>
      </c>
      <c r="BN59" s="329">
        <v>43.031649999999999</v>
      </c>
      <c r="BO59" s="329">
        <v>42.827829999999999</v>
      </c>
      <c r="BP59" s="329">
        <v>42.636369999999999</v>
      </c>
      <c r="BQ59" s="329">
        <v>41.670859999999998</v>
      </c>
      <c r="BR59" s="329">
        <v>41.148000000000003</v>
      </c>
      <c r="BS59" s="329">
        <v>41.256</v>
      </c>
      <c r="BT59" s="329">
        <v>42.197949999999999</v>
      </c>
      <c r="BU59" s="329">
        <v>42.291379999999997</v>
      </c>
      <c r="BV59" s="329">
        <v>41.497120000000002</v>
      </c>
    </row>
    <row r="60" spans="1:74" ht="11.1" customHeight="1" x14ac:dyDescent="0.2">
      <c r="A60" s="61" t="s">
        <v>971</v>
      </c>
      <c r="B60" s="646" t="s">
        <v>1234</v>
      </c>
      <c r="C60" s="68">
        <v>50.179000000000002</v>
      </c>
      <c r="D60" s="68">
        <v>51.878</v>
      </c>
      <c r="E60" s="68">
        <v>55.764000000000003</v>
      </c>
      <c r="F60" s="68">
        <v>55.444000000000003</v>
      </c>
      <c r="G60" s="68">
        <v>54.795999999999999</v>
      </c>
      <c r="H60" s="68">
        <v>53.63</v>
      </c>
      <c r="I60" s="68">
        <v>51.506</v>
      </c>
      <c r="J60" s="68">
        <v>48.527999999999999</v>
      </c>
      <c r="K60" s="68">
        <v>46.097999999999999</v>
      </c>
      <c r="L60" s="68">
        <v>43.359000000000002</v>
      </c>
      <c r="M60" s="68">
        <v>45.935000000000002</v>
      </c>
      <c r="N60" s="68">
        <v>49.405999999999999</v>
      </c>
      <c r="O60" s="68">
        <v>51.012</v>
      </c>
      <c r="P60" s="68">
        <v>53.445999999999998</v>
      </c>
      <c r="Q60" s="68">
        <v>52.860999999999997</v>
      </c>
      <c r="R60" s="68">
        <v>52.718000000000004</v>
      </c>
      <c r="S60" s="68">
        <v>51.704000000000001</v>
      </c>
      <c r="T60" s="68">
        <v>50.588000000000001</v>
      </c>
      <c r="U60" s="68">
        <v>48.335000000000001</v>
      </c>
      <c r="V60" s="68">
        <v>48.067999999999998</v>
      </c>
      <c r="W60" s="68">
        <v>46.744</v>
      </c>
      <c r="X60" s="68">
        <v>44.085999999999999</v>
      </c>
      <c r="Y60" s="68">
        <v>47.247</v>
      </c>
      <c r="Z60" s="68">
        <v>49.57</v>
      </c>
      <c r="AA60" s="68">
        <v>53.128</v>
      </c>
      <c r="AB60" s="68">
        <v>55.433</v>
      </c>
      <c r="AC60" s="68">
        <v>58.28</v>
      </c>
      <c r="AD60" s="68">
        <v>57.091999999999999</v>
      </c>
      <c r="AE60" s="68">
        <v>57.427</v>
      </c>
      <c r="AF60" s="68">
        <v>54.593000000000004</v>
      </c>
      <c r="AG60" s="68">
        <v>51.784999999999997</v>
      </c>
      <c r="AH60" s="68">
        <v>50.314999999999998</v>
      </c>
      <c r="AI60" s="68">
        <v>48.398000000000003</v>
      </c>
      <c r="AJ60" s="68">
        <v>47.289000000000001</v>
      </c>
      <c r="AK60" s="68">
        <v>50.396999999999998</v>
      </c>
      <c r="AL60" s="68">
        <v>53.856000000000002</v>
      </c>
      <c r="AM60" s="68">
        <v>55.923000000000002</v>
      </c>
      <c r="AN60" s="68">
        <v>57.287999999999997</v>
      </c>
      <c r="AO60" s="68">
        <v>58.441000000000003</v>
      </c>
      <c r="AP60" s="68">
        <v>58.944000000000003</v>
      </c>
      <c r="AQ60" s="68">
        <v>57.735999999999997</v>
      </c>
      <c r="AR60" s="68">
        <v>55.604999999999997</v>
      </c>
      <c r="AS60" s="68">
        <v>54.941000000000003</v>
      </c>
      <c r="AT60" s="68">
        <v>52.325000000000003</v>
      </c>
      <c r="AU60" s="68">
        <v>50.476999999999997</v>
      </c>
      <c r="AV60" s="68">
        <v>47.082000000000001</v>
      </c>
      <c r="AW60" s="68">
        <v>48.834470000000003</v>
      </c>
      <c r="AX60" s="68">
        <v>51.680070000000001</v>
      </c>
      <c r="AY60" s="329">
        <v>54.183210000000003</v>
      </c>
      <c r="AZ60" s="329">
        <v>56.029800000000002</v>
      </c>
      <c r="BA60" s="329">
        <v>57.134610000000002</v>
      </c>
      <c r="BB60" s="329">
        <v>57.084389999999999</v>
      </c>
      <c r="BC60" s="329">
        <v>57.019710000000003</v>
      </c>
      <c r="BD60" s="329">
        <v>55.164709999999999</v>
      </c>
      <c r="BE60" s="329">
        <v>53.50564</v>
      </c>
      <c r="BF60" s="329">
        <v>51.09113</v>
      </c>
      <c r="BG60" s="329">
        <v>49.274230000000003</v>
      </c>
      <c r="BH60" s="329">
        <v>46.963340000000002</v>
      </c>
      <c r="BI60" s="329">
        <v>48.808100000000003</v>
      </c>
      <c r="BJ60" s="329">
        <v>51.749450000000003</v>
      </c>
      <c r="BK60" s="329">
        <v>54.272379999999998</v>
      </c>
      <c r="BL60" s="329">
        <v>56.147590000000001</v>
      </c>
      <c r="BM60" s="329">
        <v>57.281280000000002</v>
      </c>
      <c r="BN60" s="329">
        <v>57.237209999999997</v>
      </c>
      <c r="BO60" s="329">
        <v>57.180599999999998</v>
      </c>
      <c r="BP60" s="329">
        <v>55.338009999999997</v>
      </c>
      <c r="BQ60" s="329">
        <v>53.685540000000003</v>
      </c>
      <c r="BR60" s="329">
        <v>51.281080000000003</v>
      </c>
      <c r="BS60" s="329">
        <v>49.47833</v>
      </c>
      <c r="BT60" s="329">
        <v>47.185960000000001</v>
      </c>
      <c r="BU60" s="329">
        <v>49.052010000000003</v>
      </c>
      <c r="BV60" s="329">
        <v>52.00826</v>
      </c>
    </row>
    <row r="61" spans="1:74" ht="11.1" customHeight="1" x14ac:dyDescent="0.2">
      <c r="A61" s="61" t="s">
        <v>673</v>
      </c>
      <c r="B61" s="175" t="s">
        <v>122</v>
      </c>
      <c r="C61" s="240">
        <v>1086.902869</v>
      </c>
      <c r="D61" s="240">
        <v>1065.7778089999999</v>
      </c>
      <c r="E61" s="240">
        <v>1068.5328549999999</v>
      </c>
      <c r="F61" s="240">
        <v>1082.9039760000001</v>
      </c>
      <c r="G61" s="240">
        <v>1092.0587009999999</v>
      </c>
      <c r="H61" s="240">
        <v>1094.315865</v>
      </c>
      <c r="I61" s="240">
        <v>1093.2988720000001</v>
      </c>
      <c r="J61" s="240">
        <v>1098.2241059999999</v>
      </c>
      <c r="K61" s="240">
        <v>1108.401991</v>
      </c>
      <c r="L61" s="240">
        <v>1084.9688309999999</v>
      </c>
      <c r="M61" s="240">
        <v>1063.9437740000001</v>
      </c>
      <c r="N61" s="240">
        <v>1035.5317090000001</v>
      </c>
      <c r="O61" s="240">
        <v>1021.97531</v>
      </c>
      <c r="P61" s="240">
        <v>1023.4864669999999</v>
      </c>
      <c r="Q61" s="240">
        <v>1031.392188</v>
      </c>
      <c r="R61" s="240">
        <v>1061.5008620000001</v>
      </c>
      <c r="S61" s="240">
        <v>1093.2449140000001</v>
      </c>
      <c r="T61" s="240">
        <v>1096.432309</v>
      </c>
      <c r="U61" s="240">
        <v>1099.673125</v>
      </c>
      <c r="V61" s="240">
        <v>1104.684563</v>
      </c>
      <c r="W61" s="240">
        <v>1117.5852850000001</v>
      </c>
      <c r="X61" s="240">
        <v>1111.7285199999999</v>
      </c>
      <c r="Y61" s="240">
        <v>1121.1572209999999</v>
      </c>
      <c r="Z61" s="240">
        <v>1136.078651</v>
      </c>
      <c r="AA61" s="240">
        <v>1159.403446</v>
      </c>
      <c r="AB61" s="240">
        <v>1159.4835129999999</v>
      </c>
      <c r="AC61" s="240">
        <v>1192.347021</v>
      </c>
      <c r="AD61" s="240">
        <v>1218.0216339999999</v>
      </c>
      <c r="AE61" s="240">
        <v>1238.442258</v>
      </c>
      <c r="AF61" s="240">
        <v>1247.3867909999999</v>
      </c>
      <c r="AG61" s="240">
        <v>1244.1776520000001</v>
      </c>
      <c r="AH61" s="240">
        <v>1266.4900339999999</v>
      </c>
      <c r="AI61" s="240">
        <v>1276.261481</v>
      </c>
      <c r="AJ61" s="240">
        <v>1283.510685</v>
      </c>
      <c r="AK61" s="240">
        <v>1296.9969699999999</v>
      </c>
      <c r="AL61" s="240">
        <v>1289.4522979999999</v>
      </c>
      <c r="AM61" s="240">
        <v>1314.073009</v>
      </c>
      <c r="AN61" s="240">
        <v>1318.174546</v>
      </c>
      <c r="AO61" s="240">
        <v>1326.3488</v>
      </c>
      <c r="AP61" s="240">
        <v>1336.934362</v>
      </c>
      <c r="AQ61" s="240">
        <v>1352.5992759999999</v>
      </c>
      <c r="AR61" s="240">
        <v>1351.7655560000001</v>
      </c>
      <c r="AS61" s="240">
        <v>1367.3697420000001</v>
      </c>
      <c r="AT61" s="240">
        <v>1367.7109370000001</v>
      </c>
      <c r="AU61" s="240">
        <v>1352.5384859999999</v>
      </c>
      <c r="AV61" s="240">
        <v>1355.1678730000001</v>
      </c>
      <c r="AW61" s="240">
        <v>1346.4430345000001</v>
      </c>
      <c r="AX61" s="240">
        <v>1320.4031398</v>
      </c>
      <c r="AY61" s="333">
        <v>1320.5920000000001</v>
      </c>
      <c r="AZ61" s="333">
        <v>1300.501</v>
      </c>
      <c r="BA61" s="333">
        <v>1302.877</v>
      </c>
      <c r="BB61" s="333">
        <v>1315.2760000000001</v>
      </c>
      <c r="BC61" s="333">
        <v>1329.4839999999999</v>
      </c>
      <c r="BD61" s="333">
        <v>1331.2729999999999</v>
      </c>
      <c r="BE61" s="333">
        <v>1328.9680000000001</v>
      </c>
      <c r="BF61" s="333">
        <v>1327.194</v>
      </c>
      <c r="BG61" s="333">
        <v>1329.2159999999999</v>
      </c>
      <c r="BH61" s="333">
        <v>1314.7809999999999</v>
      </c>
      <c r="BI61" s="333">
        <v>1305.741</v>
      </c>
      <c r="BJ61" s="333">
        <v>1281.165</v>
      </c>
      <c r="BK61" s="333">
        <v>1286.9829999999999</v>
      </c>
      <c r="BL61" s="333">
        <v>1276.095</v>
      </c>
      <c r="BM61" s="333">
        <v>1281.923</v>
      </c>
      <c r="BN61" s="333">
        <v>1296.53</v>
      </c>
      <c r="BO61" s="333">
        <v>1311.848</v>
      </c>
      <c r="BP61" s="333">
        <v>1315.6559999999999</v>
      </c>
      <c r="BQ61" s="333">
        <v>1315.8230000000001</v>
      </c>
      <c r="BR61" s="333">
        <v>1318.002</v>
      </c>
      <c r="BS61" s="333">
        <v>1318.674</v>
      </c>
      <c r="BT61" s="333">
        <v>1307.338</v>
      </c>
      <c r="BU61" s="333">
        <v>1303.634</v>
      </c>
      <c r="BV61" s="333">
        <v>1286.066</v>
      </c>
    </row>
    <row r="62" spans="1:74" ht="11.1" customHeight="1" x14ac:dyDescent="0.2">
      <c r="A62" s="61" t="s">
        <v>674</v>
      </c>
      <c r="B62" s="178" t="s">
        <v>557</v>
      </c>
      <c r="C62" s="270">
        <v>695.80499999999995</v>
      </c>
      <c r="D62" s="270">
        <v>695.96900000000005</v>
      </c>
      <c r="E62" s="270">
        <v>695.96900000000005</v>
      </c>
      <c r="F62" s="270">
        <v>695.96900000000005</v>
      </c>
      <c r="G62" s="270">
        <v>695.96900000000005</v>
      </c>
      <c r="H62" s="270">
        <v>695.96900000000005</v>
      </c>
      <c r="I62" s="270">
        <v>695.96900000000005</v>
      </c>
      <c r="J62" s="270">
        <v>695.96900000000005</v>
      </c>
      <c r="K62" s="270">
        <v>695.96900000000005</v>
      </c>
      <c r="L62" s="270">
        <v>695.96900000000005</v>
      </c>
      <c r="M62" s="270">
        <v>695.96900000000005</v>
      </c>
      <c r="N62" s="270">
        <v>695.96900000000005</v>
      </c>
      <c r="O62" s="270">
        <v>695.96900000000005</v>
      </c>
      <c r="P62" s="270">
        <v>695.96900000000005</v>
      </c>
      <c r="Q62" s="270">
        <v>695.92899999999997</v>
      </c>
      <c r="R62" s="270">
        <v>693.31500000000005</v>
      </c>
      <c r="S62" s="270">
        <v>690.97199999999998</v>
      </c>
      <c r="T62" s="270">
        <v>690.97199999999998</v>
      </c>
      <c r="U62" s="270">
        <v>690.97199999999998</v>
      </c>
      <c r="V62" s="270">
        <v>690.97199999999998</v>
      </c>
      <c r="W62" s="270">
        <v>690.96900000000005</v>
      </c>
      <c r="X62" s="270">
        <v>690.96600000000001</v>
      </c>
      <c r="Y62" s="270">
        <v>690.96299999999997</v>
      </c>
      <c r="Z62" s="270">
        <v>690.95899999999995</v>
      </c>
      <c r="AA62" s="270">
        <v>690.95600000000002</v>
      </c>
      <c r="AB62" s="270">
        <v>690.95299999999997</v>
      </c>
      <c r="AC62" s="270">
        <v>690.95</v>
      </c>
      <c r="AD62" s="270">
        <v>690.947</v>
      </c>
      <c r="AE62" s="270">
        <v>692.34500000000003</v>
      </c>
      <c r="AF62" s="270">
        <v>693.89099999999996</v>
      </c>
      <c r="AG62" s="270">
        <v>695.13400000000001</v>
      </c>
      <c r="AH62" s="270">
        <v>695.13</v>
      </c>
      <c r="AI62" s="270">
        <v>695.12800000000004</v>
      </c>
      <c r="AJ62" s="270">
        <v>695.12599999999998</v>
      </c>
      <c r="AK62" s="270">
        <v>695.12300000000005</v>
      </c>
      <c r="AL62" s="270">
        <v>695.11900000000003</v>
      </c>
      <c r="AM62" s="270">
        <v>695.11599999999999</v>
      </c>
      <c r="AN62" s="270">
        <v>695.11400000000003</v>
      </c>
      <c r="AO62" s="270">
        <v>695.11199999999997</v>
      </c>
      <c r="AP62" s="270">
        <v>695.10699999999997</v>
      </c>
      <c r="AQ62" s="270">
        <v>695.10400000000004</v>
      </c>
      <c r="AR62" s="270">
        <v>695.1</v>
      </c>
      <c r="AS62" s="270">
        <v>695.096</v>
      </c>
      <c r="AT62" s="270">
        <v>695.09299999999996</v>
      </c>
      <c r="AU62" s="270">
        <v>695.09</v>
      </c>
      <c r="AV62" s="270">
        <v>695.08699999999999</v>
      </c>
      <c r="AW62" s="270">
        <v>695.08414286000004</v>
      </c>
      <c r="AX62" s="270">
        <v>695.08199999999999</v>
      </c>
      <c r="AY62" s="335">
        <v>695.08199999999999</v>
      </c>
      <c r="AZ62" s="335">
        <v>692.89449999999999</v>
      </c>
      <c r="BA62" s="335">
        <v>690.70699999999999</v>
      </c>
      <c r="BB62" s="335">
        <v>688.51949999999999</v>
      </c>
      <c r="BC62" s="335">
        <v>686.33199999999999</v>
      </c>
      <c r="BD62" s="335">
        <v>684.14449999999999</v>
      </c>
      <c r="BE62" s="335">
        <v>681.95699999999999</v>
      </c>
      <c r="BF62" s="335">
        <v>679.76949999999999</v>
      </c>
      <c r="BG62" s="335">
        <v>677.58199999999999</v>
      </c>
      <c r="BH62" s="335">
        <v>675.51279999999997</v>
      </c>
      <c r="BI62" s="335">
        <v>673.44359999999995</v>
      </c>
      <c r="BJ62" s="335">
        <v>671.37429999999995</v>
      </c>
      <c r="BK62" s="335">
        <v>669.30510000000004</v>
      </c>
      <c r="BL62" s="335">
        <v>667.23590000000002</v>
      </c>
      <c r="BM62" s="335">
        <v>665.16669999999999</v>
      </c>
      <c r="BN62" s="335">
        <v>663.09739999999999</v>
      </c>
      <c r="BO62" s="335">
        <v>661.02819999999997</v>
      </c>
      <c r="BP62" s="335">
        <v>658.95899999999995</v>
      </c>
      <c r="BQ62" s="335">
        <v>656.88980000000004</v>
      </c>
      <c r="BR62" s="335">
        <v>654.82060000000001</v>
      </c>
      <c r="BS62" s="335">
        <v>652.75130000000001</v>
      </c>
      <c r="BT62" s="335">
        <v>650.93209999999999</v>
      </c>
      <c r="BU62" s="335">
        <v>649.11289999999997</v>
      </c>
      <c r="BV62" s="335">
        <v>647.29369999999994</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77" t="s">
        <v>1039</v>
      </c>
      <c r="C64" s="774"/>
      <c r="D64" s="774"/>
      <c r="E64" s="774"/>
      <c r="F64" s="774"/>
      <c r="G64" s="774"/>
      <c r="H64" s="774"/>
      <c r="I64" s="774"/>
      <c r="J64" s="774"/>
      <c r="K64" s="774"/>
      <c r="L64" s="774"/>
      <c r="M64" s="774"/>
      <c r="N64" s="774"/>
      <c r="O64" s="774"/>
      <c r="P64" s="774"/>
      <c r="Q64" s="774"/>
      <c r="AY64" s="406"/>
      <c r="AZ64" s="406"/>
      <c r="BA64" s="406"/>
      <c r="BB64" s="406"/>
      <c r="BC64" s="406"/>
      <c r="BD64" s="406"/>
      <c r="BE64" s="406"/>
      <c r="BF64" s="669"/>
      <c r="BG64" s="406"/>
      <c r="BH64" s="406"/>
      <c r="BI64" s="406"/>
      <c r="BJ64" s="406"/>
    </row>
    <row r="65" spans="1:74" s="443" customFormat="1" ht="12" customHeight="1" x14ac:dyDescent="0.2">
      <c r="A65" s="442"/>
      <c r="B65" s="797" t="s">
        <v>1040</v>
      </c>
      <c r="C65" s="764"/>
      <c r="D65" s="764"/>
      <c r="E65" s="764"/>
      <c r="F65" s="764"/>
      <c r="G65" s="764"/>
      <c r="H65" s="764"/>
      <c r="I65" s="764"/>
      <c r="J65" s="764"/>
      <c r="K65" s="764"/>
      <c r="L65" s="764"/>
      <c r="M65" s="764"/>
      <c r="N65" s="764"/>
      <c r="O65" s="764"/>
      <c r="P65" s="764"/>
      <c r="Q65" s="760"/>
      <c r="AY65" s="535"/>
      <c r="AZ65" s="535"/>
      <c r="BA65" s="535"/>
      <c r="BB65" s="535"/>
      <c r="BC65" s="535"/>
      <c r="BD65" s="535"/>
      <c r="BE65" s="535"/>
      <c r="BF65" s="670"/>
      <c r="BG65" s="535"/>
      <c r="BH65" s="535"/>
      <c r="BI65" s="535"/>
      <c r="BJ65" s="535"/>
    </row>
    <row r="66" spans="1:74" s="443" customFormat="1" ht="12" customHeight="1" x14ac:dyDescent="0.2">
      <c r="A66" s="442"/>
      <c r="B66" s="797" t="s">
        <v>1079</v>
      </c>
      <c r="C66" s="764"/>
      <c r="D66" s="764"/>
      <c r="E66" s="764"/>
      <c r="F66" s="764"/>
      <c r="G66" s="764"/>
      <c r="H66" s="764"/>
      <c r="I66" s="764"/>
      <c r="J66" s="764"/>
      <c r="K66" s="764"/>
      <c r="L66" s="764"/>
      <c r="M66" s="764"/>
      <c r="N66" s="764"/>
      <c r="O66" s="764"/>
      <c r="P66" s="764"/>
      <c r="Q66" s="760"/>
      <c r="AY66" s="535"/>
      <c r="AZ66" s="535"/>
      <c r="BA66" s="535"/>
      <c r="BB66" s="535"/>
      <c r="BC66" s="535"/>
      <c r="BD66" s="535"/>
      <c r="BE66" s="535"/>
      <c r="BF66" s="670"/>
      <c r="BG66" s="535"/>
      <c r="BH66" s="535"/>
      <c r="BI66" s="535"/>
      <c r="BJ66" s="535"/>
    </row>
    <row r="67" spans="1:74" s="443" customFormat="1" ht="12" customHeight="1" x14ac:dyDescent="0.2">
      <c r="A67" s="442"/>
      <c r="B67" s="797" t="s">
        <v>1080</v>
      </c>
      <c r="C67" s="764"/>
      <c r="D67" s="764"/>
      <c r="E67" s="764"/>
      <c r="F67" s="764"/>
      <c r="G67" s="764"/>
      <c r="H67" s="764"/>
      <c r="I67" s="764"/>
      <c r="J67" s="764"/>
      <c r="K67" s="764"/>
      <c r="L67" s="764"/>
      <c r="M67" s="764"/>
      <c r="N67" s="764"/>
      <c r="O67" s="764"/>
      <c r="P67" s="764"/>
      <c r="Q67" s="760"/>
      <c r="AY67" s="535"/>
      <c r="AZ67" s="535"/>
      <c r="BA67" s="535"/>
      <c r="BB67" s="535"/>
      <c r="BC67" s="535"/>
      <c r="BD67" s="535"/>
      <c r="BE67" s="535"/>
      <c r="BF67" s="670"/>
      <c r="BG67" s="535"/>
      <c r="BH67" s="535"/>
      <c r="BI67" s="535"/>
      <c r="BJ67" s="535"/>
    </row>
    <row r="68" spans="1:74" s="443" customFormat="1" ht="12" customHeight="1" x14ac:dyDescent="0.2">
      <c r="A68" s="442"/>
      <c r="B68" s="797" t="s">
        <v>1081</v>
      </c>
      <c r="C68" s="764"/>
      <c r="D68" s="764"/>
      <c r="E68" s="764"/>
      <c r="F68" s="764"/>
      <c r="G68" s="764"/>
      <c r="H68" s="764"/>
      <c r="I68" s="764"/>
      <c r="J68" s="764"/>
      <c r="K68" s="764"/>
      <c r="L68" s="764"/>
      <c r="M68" s="764"/>
      <c r="N68" s="764"/>
      <c r="O68" s="764"/>
      <c r="P68" s="764"/>
      <c r="Q68" s="760"/>
      <c r="AY68" s="535"/>
      <c r="AZ68" s="535"/>
      <c r="BA68" s="535"/>
      <c r="BB68" s="535"/>
      <c r="BC68" s="535"/>
      <c r="BD68" s="535"/>
      <c r="BE68" s="535"/>
      <c r="BF68" s="670"/>
      <c r="BG68" s="535"/>
      <c r="BH68" s="535"/>
      <c r="BI68" s="535"/>
      <c r="BJ68" s="535"/>
    </row>
    <row r="69" spans="1:74" s="443" customFormat="1" ht="12" customHeight="1" x14ac:dyDescent="0.2">
      <c r="A69" s="442"/>
      <c r="B69" s="797" t="s">
        <v>1122</v>
      </c>
      <c r="C69" s="760"/>
      <c r="D69" s="760"/>
      <c r="E69" s="760"/>
      <c r="F69" s="760"/>
      <c r="G69" s="760"/>
      <c r="H69" s="760"/>
      <c r="I69" s="760"/>
      <c r="J69" s="760"/>
      <c r="K69" s="760"/>
      <c r="L69" s="760"/>
      <c r="M69" s="760"/>
      <c r="N69" s="760"/>
      <c r="O69" s="760"/>
      <c r="P69" s="760"/>
      <c r="Q69" s="760"/>
      <c r="AY69" s="535"/>
      <c r="AZ69" s="535"/>
      <c r="BA69" s="535"/>
      <c r="BB69" s="535"/>
      <c r="BC69" s="535"/>
      <c r="BD69" s="535"/>
      <c r="BE69" s="535"/>
      <c r="BF69" s="670"/>
      <c r="BG69" s="535"/>
      <c r="BH69" s="535"/>
      <c r="BI69" s="535"/>
      <c r="BJ69" s="535"/>
    </row>
    <row r="70" spans="1:74" s="443" customFormat="1" ht="12" customHeight="1" x14ac:dyDescent="0.2">
      <c r="A70" s="442"/>
      <c r="B70" s="797" t="s">
        <v>1123</v>
      </c>
      <c r="C70" s="764"/>
      <c r="D70" s="764"/>
      <c r="E70" s="764"/>
      <c r="F70" s="764"/>
      <c r="G70" s="764"/>
      <c r="H70" s="764"/>
      <c r="I70" s="764"/>
      <c r="J70" s="764"/>
      <c r="K70" s="764"/>
      <c r="L70" s="764"/>
      <c r="M70" s="764"/>
      <c r="N70" s="764"/>
      <c r="O70" s="764"/>
      <c r="P70" s="764"/>
      <c r="Q70" s="760"/>
      <c r="AY70" s="535"/>
      <c r="AZ70" s="535"/>
      <c r="BA70" s="535"/>
      <c r="BB70" s="535"/>
      <c r="BC70" s="535"/>
      <c r="BD70" s="535"/>
      <c r="BE70" s="535"/>
      <c r="BF70" s="670"/>
      <c r="BG70" s="535"/>
      <c r="BH70" s="535"/>
      <c r="BI70" s="535"/>
      <c r="BJ70" s="535"/>
    </row>
    <row r="71" spans="1:74" s="443" customFormat="1" ht="22.35" customHeight="1" x14ac:dyDescent="0.2">
      <c r="A71" s="442"/>
      <c r="B71" s="796" t="s">
        <v>1241</v>
      </c>
      <c r="C71" s="764"/>
      <c r="D71" s="764"/>
      <c r="E71" s="764"/>
      <c r="F71" s="764"/>
      <c r="G71" s="764"/>
      <c r="H71" s="764"/>
      <c r="I71" s="764"/>
      <c r="J71" s="764"/>
      <c r="K71" s="764"/>
      <c r="L71" s="764"/>
      <c r="M71" s="764"/>
      <c r="N71" s="764"/>
      <c r="O71" s="764"/>
      <c r="P71" s="764"/>
      <c r="Q71" s="760"/>
      <c r="AY71" s="535"/>
      <c r="AZ71" s="535"/>
      <c r="BA71" s="535"/>
      <c r="BB71" s="535"/>
      <c r="BC71" s="535"/>
      <c r="BD71" s="535"/>
      <c r="BE71" s="535"/>
      <c r="BF71" s="670"/>
      <c r="BG71" s="535"/>
      <c r="BH71" s="535"/>
      <c r="BI71" s="535"/>
      <c r="BJ71" s="535"/>
    </row>
    <row r="72" spans="1:74" s="443" customFormat="1" ht="12" customHeight="1" x14ac:dyDescent="0.2">
      <c r="A72" s="442"/>
      <c r="B72" s="763" t="s">
        <v>1066</v>
      </c>
      <c r="C72" s="764"/>
      <c r="D72" s="764"/>
      <c r="E72" s="764"/>
      <c r="F72" s="764"/>
      <c r="G72" s="764"/>
      <c r="H72" s="764"/>
      <c r="I72" s="764"/>
      <c r="J72" s="764"/>
      <c r="K72" s="764"/>
      <c r="L72" s="764"/>
      <c r="M72" s="764"/>
      <c r="N72" s="764"/>
      <c r="O72" s="764"/>
      <c r="P72" s="764"/>
      <c r="Q72" s="760"/>
      <c r="AY72" s="535"/>
      <c r="AZ72" s="535"/>
      <c r="BA72" s="535"/>
      <c r="BB72" s="535"/>
      <c r="BC72" s="535"/>
      <c r="BD72" s="535"/>
      <c r="BE72" s="535"/>
      <c r="BF72" s="670"/>
      <c r="BG72" s="535"/>
      <c r="BH72" s="535"/>
      <c r="BI72" s="535"/>
      <c r="BJ72" s="535"/>
    </row>
    <row r="73" spans="1:74" s="443" customFormat="1" ht="12" customHeight="1" x14ac:dyDescent="0.2">
      <c r="A73" s="442"/>
      <c r="B73" s="795" t="s">
        <v>1082</v>
      </c>
      <c r="C73" s="764"/>
      <c r="D73" s="764"/>
      <c r="E73" s="764"/>
      <c r="F73" s="764"/>
      <c r="G73" s="764"/>
      <c r="H73" s="764"/>
      <c r="I73" s="764"/>
      <c r="J73" s="764"/>
      <c r="K73" s="764"/>
      <c r="L73" s="764"/>
      <c r="M73" s="764"/>
      <c r="N73" s="764"/>
      <c r="O73" s="764"/>
      <c r="P73" s="764"/>
      <c r="Q73" s="760"/>
      <c r="AY73" s="535"/>
      <c r="AZ73" s="535"/>
      <c r="BA73" s="535"/>
      <c r="BB73" s="535"/>
      <c r="BC73" s="535"/>
      <c r="BD73" s="535"/>
      <c r="BE73" s="535"/>
      <c r="BF73" s="670"/>
      <c r="BG73" s="535"/>
      <c r="BH73" s="535"/>
      <c r="BI73" s="535"/>
      <c r="BJ73" s="535"/>
    </row>
    <row r="74" spans="1:74" s="443" customFormat="1" ht="12" customHeight="1" x14ac:dyDescent="0.2">
      <c r="A74" s="442"/>
      <c r="B74" s="795" t="s">
        <v>1083</v>
      </c>
      <c r="C74" s="760"/>
      <c r="D74" s="760"/>
      <c r="E74" s="760"/>
      <c r="F74" s="760"/>
      <c r="G74" s="760"/>
      <c r="H74" s="760"/>
      <c r="I74" s="760"/>
      <c r="J74" s="760"/>
      <c r="K74" s="760"/>
      <c r="L74" s="760"/>
      <c r="M74" s="760"/>
      <c r="N74" s="760"/>
      <c r="O74" s="760"/>
      <c r="P74" s="760"/>
      <c r="Q74" s="760"/>
      <c r="AY74" s="535"/>
      <c r="AZ74" s="535"/>
      <c r="BA74" s="535"/>
      <c r="BB74" s="535"/>
      <c r="BC74" s="535"/>
      <c r="BD74" s="535"/>
      <c r="BE74" s="535"/>
      <c r="BF74" s="670"/>
      <c r="BG74" s="535"/>
      <c r="BH74" s="535"/>
      <c r="BI74" s="535"/>
      <c r="BJ74" s="535"/>
    </row>
    <row r="75" spans="1:74" s="443" customFormat="1" ht="12" customHeight="1" x14ac:dyDescent="0.2">
      <c r="A75" s="442"/>
      <c r="B75" s="763" t="s">
        <v>1084</v>
      </c>
      <c r="C75" s="764"/>
      <c r="D75" s="764"/>
      <c r="E75" s="764"/>
      <c r="F75" s="764"/>
      <c r="G75" s="764"/>
      <c r="H75" s="764"/>
      <c r="I75" s="764"/>
      <c r="J75" s="764"/>
      <c r="K75" s="764"/>
      <c r="L75" s="764"/>
      <c r="M75" s="764"/>
      <c r="N75" s="764"/>
      <c r="O75" s="764"/>
      <c r="P75" s="764"/>
      <c r="Q75" s="760"/>
      <c r="AY75" s="535"/>
      <c r="AZ75" s="535"/>
      <c r="BA75" s="535"/>
      <c r="BB75" s="535"/>
      <c r="BC75" s="535"/>
      <c r="BD75" s="535"/>
      <c r="BE75" s="535"/>
      <c r="BF75" s="670"/>
      <c r="BG75" s="535"/>
      <c r="BH75" s="535"/>
      <c r="BI75" s="535"/>
      <c r="BJ75" s="535"/>
    </row>
    <row r="76" spans="1:74" s="443" customFormat="1" ht="12" customHeight="1" x14ac:dyDescent="0.2">
      <c r="A76" s="442"/>
      <c r="B76" s="765" t="s">
        <v>1085</v>
      </c>
      <c r="C76" s="759"/>
      <c r="D76" s="759"/>
      <c r="E76" s="759"/>
      <c r="F76" s="759"/>
      <c r="G76" s="759"/>
      <c r="H76" s="759"/>
      <c r="I76" s="759"/>
      <c r="J76" s="759"/>
      <c r="K76" s="759"/>
      <c r="L76" s="759"/>
      <c r="M76" s="759"/>
      <c r="N76" s="759"/>
      <c r="O76" s="759"/>
      <c r="P76" s="759"/>
      <c r="Q76" s="760"/>
      <c r="AY76" s="535"/>
      <c r="AZ76" s="535"/>
      <c r="BA76" s="535"/>
      <c r="BB76" s="535"/>
      <c r="BC76" s="535"/>
      <c r="BD76" s="535"/>
      <c r="BE76" s="535"/>
      <c r="BF76" s="670"/>
      <c r="BG76" s="535"/>
      <c r="BH76" s="535"/>
      <c r="BI76" s="535"/>
      <c r="BJ76" s="535"/>
    </row>
    <row r="77" spans="1:74" s="443" customFormat="1" ht="12" customHeight="1" x14ac:dyDescent="0.2">
      <c r="A77" s="442"/>
      <c r="B77" s="758" t="s">
        <v>1070</v>
      </c>
      <c r="C77" s="759"/>
      <c r="D77" s="759"/>
      <c r="E77" s="759"/>
      <c r="F77" s="759"/>
      <c r="G77" s="759"/>
      <c r="H77" s="759"/>
      <c r="I77" s="759"/>
      <c r="J77" s="759"/>
      <c r="K77" s="759"/>
      <c r="L77" s="759"/>
      <c r="M77" s="759"/>
      <c r="N77" s="759"/>
      <c r="O77" s="759"/>
      <c r="P77" s="759"/>
      <c r="Q77" s="760"/>
      <c r="AY77" s="535"/>
      <c r="AZ77" s="535"/>
      <c r="BA77" s="535"/>
      <c r="BB77" s="535"/>
      <c r="BC77" s="535"/>
      <c r="BD77" s="535"/>
      <c r="BE77" s="535"/>
      <c r="BF77" s="670"/>
      <c r="BG77" s="535"/>
      <c r="BH77" s="535"/>
      <c r="BI77" s="535"/>
      <c r="BJ77" s="535"/>
    </row>
    <row r="78" spans="1:74" s="444" customFormat="1" ht="12" customHeight="1" x14ac:dyDescent="0.2">
      <c r="A78" s="436"/>
      <c r="B78" s="780" t="s">
        <v>1181</v>
      </c>
      <c r="C78" s="760"/>
      <c r="D78" s="760"/>
      <c r="E78" s="760"/>
      <c r="F78" s="760"/>
      <c r="G78" s="760"/>
      <c r="H78" s="760"/>
      <c r="I78" s="760"/>
      <c r="J78" s="760"/>
      <c r="K78" s="760"/>
      <c r="L78" s="760"/>
      <c r="M78" s="760"/>
      <c r="N78" s="760"/>
      <c r="O78" s="760"/>
      <c r="P78" s="760"/>
      <c r="Q78" s="760"/>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2017-01-06T16:31:05Z</dcterms:modified>
</cp:coreProperties>
</file>